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bceastfl01\kodomo\【R2】子供育成総合事業\03.夢アートアカデミー\02.手引き・様式\様式\"/>
    </mc:Choice>
  </mc:AlternateContent>
  <bookViews>
    <workbookView xWindow="0" yWindow="0" windowWidth="28800" windowHeight="12450" tabRatio="807" firstSheet="1" activeTab="1"/>
  </bookViews>
  <sheets>
    <sheet name="都道府県リスト" sheetId="13" state="hidden" r:id="rId1"/>
    <sheet name="【様式5】実施報告書" sheetId="2" r:id="rId2"/>
    <sheet name="【様式6】実施状況報告書" sheetId="3" r:id="rId3"/>
    <sheet name="【様式7】経費報告書兼支払依頼書" sheetId="1" r:id="rId4"/>
    <sheet name="【参考】領収書貼付シート" sheetId="12" r:id="rId5"/>
    <sheet name="【様式5】実施報告書 (記入例)" sheetId="14" r:id="rId6"/>
    <sheet name="【様式6】実施状況報告書  (記入例)" sheetId="15" r:id="rId7"/>
    <sheet name="【様式7】経費報告書兼支払依頼書 (記入例)" sheetId="16" r:id="rId8"/>
  </sheets>
  <externalReferences>
    <externalReference r:id="rId9"/>
  </externalReferences>
  <definedNames>
    <definedName name="_xlnm._FilterDatabase" localSheetId="3" hidden="1">【様式7】経費報告書兼支払依頼書!$S$28:$S$32</definedName>
    <definedName name="_xlnm._FilterDatabase" localSheetId="7" hidden="1">'【様式7】経費報告書兼支払依頼書 (記入例)'!$S$28:$S$32</definedName>
    <definedName name="_xlnm.Print_Area" localSheetId="4">【参考】領収書貼付シート!$A$1:$AK$60</definedName>
    <definedName name="_xlnm.Print_Area" localSheetId="1">【様式5】実施報告書!$A$1:$AJ$43</definedName>
    <definedName name="_xlnm.Print_Area" localSheetId="5">'【様式5】実施報告書 (記入例)'!$A$1:$AJ$43</definedName>
    <definedName name="_xlnm.Print_Area" localSheetId="2">【様式6】実施状況報告書!$A$1:$AI$56</definedName>
    <definedName name="_xlnm.Print_Area" localSheetId="6">'【様式6】実施状況報告書  (記入例)'!$A$1:$AI$56</definedName>
    <definedName name="_xlnm.Print_Area" localSheetId="3">【様式7】経費報告書兼支払依頼書!$A$1:$AU$81</definedName>
    <definedName name="_xlnm.Print_Area" localSheetId="7">'【様式7】経費報告書兼支払依頼書 (記入例)'!$A$1:$AU$81</definedName>
    <definedName name="大項目">[1]分野!$B$3:$B$11</definedName>
  </definedNames>
  <calcPr calcId="162913"/>
</workbook>
</file>

<file path=xl/calcChain.xml><?xml version="1.0" encoding="utf-8"?>
<calcChain xmlns="http://schemas.openxmlformats.org/spreadsheetml/2006/main">
  <c r="AG79" i="16" l="1"/>
  <c r="AG78" i="16"/>
  <c r="AG77" i="16"/>
  <c r="AE72" i="16"/>
  <c r="AS72" i="16" s="1"/>
  <c r="AB72" i="16"/>
  <c r="G72" i="16"/>
  <c r="AE71" i="16"/>
  <c r="AB71" i="16"/>
  <c r="AS71" i="16" s="1"/>
  <c r="G71" i="16"/>
  <c r="AE70" i="16"/>
  <c r="AB70" i="16"/>
  <c r="AS70" i="16" s="1"/>
  <c r="G70" i="16"/>
  <c r="AE69" i="16"/>
  <c r="AS69" i="16" s="1"/>
  <c r="AB69" i="16"/>
  <c r="G69" i="16"/>
  <c r="AE68" i="16"/>
  <c r="AB68" i="16"/>
  <c r="AS68" i="16" s="1"/>
  <c r="G68" i="16"/>
  <c r="AE67" i="16"/>
  <c r="AB67" i="16"/>
  <c r="AS67" i="16" s="1"/>
  <c r="G67" i="16"/>
  <c r="AE66" i="16"/>
  <c r="AS66" i="16" s="1"/>
  <c r="AB66" i="16"/>
  <c r="G66" i="16"/>
  <c r="AE65" i="16"/>
  <c r="AB65" i="16"/>
  <c r="AS65" i="16" s="1"/>
  <c r="G65" i="16"/>
  <c r="AE64" i="16"/>
  <c r="AB64" i="16"/>
  <c r="AS64" i="16" s="1"/>
  <c r="G64" i="16"/>
  <c r="AE63" i="16"/>
  <c r="AS63" i="16" s="1"/>
  <c r="AB63" i="16"/>
  <c r="G63" i="16"/>
  <c r="AE62" i="16"/>
  <c r="AB62" i="16"/>
  <c r="AS62" i="16" s="1"/>
  <c r="G62" i="16"/>
  <c r="AE61" i="16"/>
  <c r="AB61" i="16"/>
  <c r="AS61" i="16" s="1"/>
  <c r="G61" i="16"/>
  <c r="AE60" i="16"/>
  <c r="AS60" i="16" s="1"/>
  <c r="AB60" i="16"/>
  <c r="G60" i="16"/>
  <c r="AE59" i="16"/>
  <c r="AB59" i="16"/>
  <c r="AS59" i="16" s="1"/>
  <c r="G59" i="16"/>
  <c r="AE58" i="16"/>
  <c r="AB58" i="16"/>
  <c r="AS58" i="16" s="1"/>
  <c r="G58" i="16"/>
  <c r="AE57" i="16"/>
  <c r="AS57" i="16" s="1"/>
  <c r="AB57" i="16"/>
  <c r="G57" i="16"/>
  <c r="AE56" i="16"/>
  <c r="AB56" i="16"/>
  <c r="AS56" i="16" s="1"/>
  <c r="G56" i="16"/>
  <c r="AE55" i="16"/>
  <c r="AB55" i="16"/>
  <c r="AS55" i="16" s="1"/>
  <c r="G55" i="16"/>
  <c r="AE54" i="16"/>
  <c r="AS54" i="16" s="1"/>
  <c r="AB54" i="16"/>
  <c r="G54" i="16"/>
  <c r="AE53" i="16"/>
  <c r="AB53" i="16"/>
  <c r="AS53" i="16" s="1"/>
  <c r="G53" i="16"/>
  <c r="AE52" i="16"/>
  <c r="AB52" i="16"/>
  <c r="AS52" i="16" s="1"/>
  <c r="G52" i="16"/>
  <c r="AE51" i="16"/>
  <c r="AB51" i="16"/>
  <c r="G51" i="16"/>
  <c r="AE50" i="16"/>
  <c r="AB50" i="16"/>
  <c r="G50" i="16"/>
  <c r="AE49" i="16"/>
  <c r="AB49" i="16"/>
  <c r="G49" i="16"/>
  <c r="AE48" i="16"/>
  <c r="AB48" i="16"/>
  <c r="G48" i="16"/>
  <c r="M43" i="16"/>
  <c r="N11" i="16" s="1"/>
  <c r="S11" i="16" s="1"/>
  <c r="Y42" i="16"/>
  <c r="C42" i="16"/>
  <c r="Y41" i="16"/>
  <c r="C41" i="16"/>
  <c r="Y40" i="16"/>
  <c r="C40" i="16"/>
  <c r="Y39" i="16"/>
  <c r="C39" i="16"/>
  <c r="Y38" i="16"/>
  <c r="C38" i="16"/>
  <c r="Y37" i="16"/>
  <c r="M32" i="16"/>
  <c r="AE32" i="16" s="1"/>
  <c r="M31" i="16"/>
  <c r="AE31" i="16" s="1"/>
  <c r="M30" i="16"/>
  <c r="AE30" i="16" s="1"/>
  <c r="M29" i="16"/>
  <c r="AE29" i="16" s="1"/>
  <c r="M28" i="16"/>
  <c r="AE28" i="16" s="1"/>
  <c r="AE27" i="16"/>
  <c r="G27" i="16"/>
  <c r="G13" i="16"/>
  <c r="U5" i="16"/>
  <c r="I5" i="16"/>
  <c r="E5" i="16"/>
  <c r="X4" i="16"/>
  <c r="T41" i="15"/>
  <c r="H41" i="15"/>
  <c r="Z6" i="15"/>
  <c r="F6" i="15"/>
  <c r="Z5" i="15"/>
  <c r="AG80" i="16" l="1"/>
  <c r="N12" i="16" s="1"/>
  <c r="S12" i="16" s="1"/>
  <c r="AS51" i="16"/>
  <c r="AS50" i="16"/>
  <c r="AS49" i="16"/>
  <c r="AS48" i="16"/>
  <c r="AE33" i="16"/>
  <c r="N10" i="16" s="1"/>
  <c r="C37" i="16"/>
  <c r="G21" i="16" s="1"/>
  <c r="G18" i="16"/>
  <c r="E5" i="1"/>
  <c r="I5" i="1"/>
  <c r="M13" i="16" l="1"/>
  <c r="S10" i="16"/>
  <c r="S13" i="16" s="1"/>
  <c r="G17" i="16"/>
  <c r="G22" i="16"/>
  <c r="G19" i="16"/>
  <c r="G20" i="16"/>
  <c r="C38" i="1"/>
  <c r="C39" i="1"/>
  <c r="C40" i="1"/>
  <c r="C41" i="1"/>
  <c r="C42" i="1"/>
  <c r="Y37" i="1"/>
  <c r="Y42" i="1"/>
  <c r="Y41" i="1"/>
  <c r="Y40" i="1"/>
  <c r="Y39" i="1"/>
  <c r="Y38" i="1"/>
  <c r="M31" i="1"/>
  <c r="G27" i="1"/>
  <c r="C37" i="1" s="1"/>
  <c r="AE56" i="1"/>
  <c r="AB56" i="1"/>
  <c r="G56" i="1"/>
  <c r="AE55" i="1"/>
  <c r="AB55" i="1"/>
  <c r="AS55" i="1" s="1"/>
  <c r="G55" i="1"/>
  <c r="AE54" i="1"/>
  <c r="AS54" i="1" s="1"/>
  <c r="AB54" i="1"/>
  <c r="G54" i="1"/>
  <c r="AE53" i="1"/>
  <c r="AB53" i="1"/>
  <c r="AS53" i="1" s="1"/>
  <c r="G53" i="1"/>
  <c r="AE52" i="1"/>
  <c r="AB52" i="1"/>
  <c r="G52" i="1"/>
  <c r="AE51" i="1"/>
  <c r="AB51" i="1"/>
  <c r="G51" i="1"/>
  <c r="AE50" i="1"/>
  <c r="AB50" i="1"/>
  <c r="G50" i="1"/>
  <c r="AE49" i="1"/>
  <c r="AB49" i="1"/>
  <c r="G49" i="1"/>
  <c r="AE64" i="1"/>
  <c r="AB64" i="1"/>
  <c r="G64" i="1"/>
  <c r="AE63" i="1"/>
  <c r="AB63" i="1"/>
  <c r="G63" i="1"/>
  <c r="AE62" i="1"/>
  <c r="AS62" i="1" s="1"/>
  <c r="AB62" i="1"/>
  <c r="G62" i="1"/>
  <c r="AE61" i="1"/>
  <c r="AB61" i="1"/>
  <c r="AS61" i="1" s="1"/>
  <c r="G61" i="1"/>
  <c r="AE60" i="1"/>
  <c r="AS60" i="1" s="1"/>
  <c r="AB60" i="1"/>
  <c r="G60" i="1"/>
  <c r="AE59" i="1"/>
  <c r="AS59" i="1" s="1"/>
  <c r="AB59" i="1"/>
  <c r="G59" i="1"/>
  <c r="AE58" i="1"/>
  <c r="AB58" i="1"/>
  <c r="G58" i="1"/>
  <c r="AE57" i="1"/>
  <c r="AB57" i="1"/>
  <c r="G57" i="1"/>
  <c r="AE68" i="1"/>
  <c r="AS68" i="1" s="1"/>
  <c r="AB68" i="1"/>
  <c r="G68" i="1"/>
  <c r="AE67" i="1"/>
  <c r="AB67" i="1"/>
  <c r="AS67" i="1" s="1"/>
  <c r="G67" i="1"/>
  <c r="AE70" i="1"/>
  <c r="AB70" i="1"/>
  <c r="G70" i="1"/>
  <c r="AE69" i="1"/>
  <c r="AB69" i="1"/>
  <c r="AS69" i="1" s="1"/>
  <c r="G69" i="1"/>
  <c r="AE72" i="1"/>
  <c r="AB72" i="1"/>
  <c r="G72" i="1"/>
  <c r="AE71" i="1"/>
  <c r="AB71" i="1"/>
  <c r="G71" i="1"/>
  <c r="AE66" i="1"/>
  <c r="AB66" i="1"/>
  <c r="G66" i="1"/>
  <c r="AE65" i="1"/>
  <c r="AB65" i="1"/>
  <c r="G65" i="1"/>
  <c r="AE48" i="1"/>
  <c r="AB48" i="1"/>
  <c r="G48" i="1"/>
  <c r="G23" i="16" l="1"/>
  <c r="AS66" i="1"/>
  <c r="AS72" i="1"/>
  <c r="AS70" i="1"/>
  <c r="AS58" i="1"/>
  <c r="AS64" i="1"/>
  <c r="AS50" i="1"/>
  <c r="AS52" i="1"/>
  <c r="AS56" i="1"/>
  <c r="AS71" i="1"/>
  <c r="AS57" i="1"/>
  <c r="AS51" i="1"/>
  <c r="AS63" i="1"/>
  <c r="G18" i="1"/>
  <c r="AS49" i="1"/>
  <c r="G17" i="1"/>
  <c r="G20" i="1"/>
  <c r="G22" i="1"/>
  <c r="G19" i="1"/>
  <c r="AS48" i="1"/>
  <c r="AS65" i="1"/>
  <c r="M32" i="1" l="1"/>
  <c r="AE32" i="1" s="1"/>
  <c r="AE31" i="1"/>
  <c r="G21" i="1" s="1"/>
  <c r="G23" i="1" s="1"/>
  <c r="M30" i="1"/>
  <c r="AE30" i="1" s="1"/>
  <c r="M29" i="1"/>
  <c r="AE29" i="1" s="1"/>
  <c r="M28" i="1"/>
  <c r="AE28" i="1" s="1"/>
  <c r="X4" i="1"/>
  <c r="H41" i="3"/>
  <c r="M43" i="1"/>
  <c r="N11" i="1" s="1"/>
  <c r="S11" i="1" s="1"/>
  <c r="U5" i="1"/>
  <c r="T41" i="3"/>
  <c r="Z5" i="3"/>
  <c r="Z6" i="3"/>
  <c r="F6" i="3"/>
  <c r="G13" i="1"/>
  <c r="AE27" i="1"/>
  <c r="AG79" i="1"/>
  <c r="AG78" i="1"/>
  <c r="AG77" i="1"/>
  <c r="AG80" i="1" s="1"/>
  <c r="N12" i="1" s="1"/>
  <c r="S12" i="1" s="1"/>
  <c r="AE33" i="1" l="1"/>
  <c r="N10" i="1" s="1"/>
  <c r="S10" i="1" s="1"/>
  <c r="S13" i="1" s="1"/>
  <c r="M13" i="1" l="1"/>
</calcChain>
</file>

<file path=xl/comments1.xml><?xml version="1.0" encoding="utf-8"?>
<comments xmlns="http://schemas.openxmlformats.org/spreadsheetml/2006/main">
  <authors>
    <author>株式会社 JTB コミュニケーションデザイン</author>
    <author>Windows ユーザー</author>
  </authors>
  <commentList>
    <comment ref="AL2" authorId="0" shapeId="0">
      <text>
        <r>
          <rPr>
            <sz val="10"/>
            <color indexed="81"/>
            <rFont val="ＭＳ Ｐゴシック"/>
            <family val="3"/>
            <charset val="128"/>
          </rPr>
          <t>黄色のセルに入力してください</t>
        </r>
      </text>
    </comment>
    <comment ref="AL20" authorId="1" shapeId="0">
      <text>
        <r>
          <rPr>
            <sz val="10"/>
            <color indexed="81"/>
            <rFont val="MS P ゴシック"/>
            <family val="3"/>
            <charset val="128"/>
          </rPr>
          <t>決定通知の発行日と文書番号を記入してください</t>
        </r>
      </text>
    </comment>
  </commentList>
</comments>
</file>

<file path=xl/comments2.xml><?xml version="1.0" encoding="utf-8"?>
<comments xmlns="http://schemas.openxmlformats.org/spreadsheetml/2006/main">
  <authors>
    <author>株式会社 JTB コミュニケーションデザイン</author>
    <author>Windows ユーザー</author>
  </authors>
  <commentList>
    <comment ref="AL2" authorId="0" shapeId="0">
      <text>
        <r>
          <rPr>
            <sz val="9"/>
            <color indexed="81"/>
            <rFont val="ＭＳ Ｐゴシック"/>
            <family val="3"/>
            <charset val="128"/>
          </rPr>
          <t>黄色のセルに入力してください
入力すると、黄色のセルは、「白」になります</t>
        </r>
      </text>
    </comment>
    <comment ref="AL5" authorId="0" shapeId="0">
      <text>
        <r>
          <rPr>
            <sz val="9"/>
            <color indexed="81"/>
            <rFont val="ＭＳ Ｐゴシック"/>
            <family val="3"/>
            <charset val="128"/>
          </rPr>
          <t>青色のセルは、計算式設定有りのため、入力不要です</t>
        </r>
      </text>
    </comment>
    <comment ref="I9" authorId="1" shapeId="0">
      <text>
        <r>
          <rPr>
            <b/>
            <sz val="9"/>
            <color indexed="81"/>
            <rFont val="MS P ゴシック"/>
            <family val="3"/>
            <charset val="128"/>
          </rPr>
          <t>合同開催ありの場合：学校名を入力してください</t>
        </r>
      </text>
    </comment>
    <comment ref="AM28" authorId="1" shapeId="0">
      <text>
        <r>
          <rPr>
            <b/>
            <sz val="9"/>
            <color indexed="81"/>
            <rFont val="MS P ゴシック"/>
            <family val="3"/>
            <charset val="128"/>
          </rPr>
          <t>・エピソード
・芸術家の派遣事業を実施する魅力
・意見等
250文字以内で記入してください</t>
        </r>
      </text>
    </comment>
    <comment ref="AL51" authorId="1" shapeId="0">
      <text>
        <r>
          <rPr>
            <b/>
            <sz val="9"/>
            <color indexed="81"/>
            <rFont val="MS P ゴシック"/>
            <family val="3"/>
            <charset val="128"/>
          </rPr>
          <t>・実施内容
・児童生徒の反応等
100文字以上～250文字以内で入力してください</t>
        </r>
      </text>
    </comment>
  </commentList>
</comments>
</file>

<file path=xl/comments3.xml><?xml version="1.0" encoding="utf-8"?>
<comments xmlns="http://schemas.openxmlformats.org/spreadsheetml/2006/main">
  <authors>
    <author>Windows ユーザー</author>
  </authors>
  <commentList>
    <comment ref="AT4" authorId="0" shapeId="0">
      <text>
        <r>
          <rPr>
            <sz val="9"/>
            <color indexed="81"/>
            <rFont val="MS P ゴシック"/>
            <family val="3"/>
            <charset val="128"/>
          </rPr>
          <t>黄色、オレンジ色のセルは、
入力、選択すると、
「白」になります</t>
        </r>
      </text>
    </comment>
  </commentList>
</comments>
</file>

<file path=xl/comments4.xml><?xml version="1.0" encoding="utf-8"?>
<comments xmlns="http://schemas.openxmlformats.org/spreadsheetml/2006/main">
  <authors>
    <author>株式会社 JTB コミュニケーションデザイン</author>
    <author>Windows ユーザー</author>
  </authors>
  <commentList>
    <comment ref="AL2" authorId="0" shapeId="0">
      <text>
        <r>
          <rPr>
            <sz val="10"/>
            <color indexed="81"/>
            <rFont val="ＭＳ Ｐゴシック"/>
            <family val="3"/>
            <charset val="128"/>
          </rPr>
          <t>黄色のセルに入力してください</t>
        </r>
      </text>
    </comment>
    <comment ref="AL20" authorId="1" shapeId="0">
      <text>
        <r>
          <rPr>
            <sz val="10"/>
            <color indexed="81"/>
            <rFont val="MS P ゴシック"/>
            <family val="3"/>
            <charset val="128"/>
          </rPr>
          <t>決定通知の発行日と文書番号を記入してください</t>
        </r>
      </text>
    </comment>
  </commentList>
</comments>
</file>

<file path=xl/comments5.xml><?xml version="1.0" encoding="utf-8"?>
<comments xmlns="http://schemas.openxmlformats.org/spreadsheetml/2006/main">
  <authors>
    <author>株式会社 JTB コミュニケーションデザイン</author>
    <author>Windows ユーザー</author>
  </authors>
  <commentList>
    <comment ref="AL2" authorId="0" shapeId="0">
      <text>
        <r>
          <rPr>
            <sz val="9"/>
            <color indexed="81"/>
            <rFont val="ＭＳ Ｐゴシック"/>
            <family val="3"/>
            <charset val="128"/>
          </rPr>
          <t>黄色のセルに入力してください
入力すると、黄色のセルは、「白」になります</t>
        </r>
      </text>
    </comment>
    <comment ref="AL5" authorId="0" shapeId="0">
      <text>
        <r>
          <rPr>
            <sz val="9"/>
            <color indexed="81"/>
            <rFont val="ＭＳ Ｐゴシック"/>
            <family val="3"/>
            <charset val="128"/>
          </rPr>
          <t>青色のセルは、計算式設定有りのため、入力不要です</t>
        </r>
      </text>
    </comment>
    <comment ref="I9" authorId="1" shapeId="0">
      <text>
        <r>
          <rPr>
            <b/>
            <sz val="9"/>
            <color indexed="81"/>
            <rFont val="MS P ゴシック"/>
            <family val="3"/>
            <charset val="128"/>
          </rPr>
          <t>合同開催ありの場合：学校名を入力してください</t>
        </r>
      </text>
    </comment>
    <comment ref="AM28" authorId="1" shapeId="0">
      <text>
        <r>
          <rPr>
            <b/>
            <sz val="9"/>
            <color indexed="81"/>
            <rFont val="MS P ゴシック"/>
            <family val="3"/>
            <charset val="128"/>
          </rPr>
          <t>・エピソード
・芸術家の派遣事業を実施する魅力
・意見等
250文字以内で記入してください</t>
        </r>
      </text>
    </comment>
    <comment ref="AL51" authorId="1" shapeId="0">
      <text>
        <r>
          <rPr>
            <b/>
            <sz val="9"/>
            <color indexed="81"/>
            <rFont val="MS P ゴシック"/>
            <family val="3"/>
            <charset val="128"/>
          </rPr>
          <t>・実施内容
・児童生徒の反応等
100文字以上～250文字以内で入力してください</t>
        </r>
      </text>
    </comment>
  </commentList>
</comments>
</file>

<file path=xl/comments6.xml><?xml version="1.0" encoding="utf-8"?>
<comments xmlns="http://schemas.openxmlformats.org/spreadsheetml/2006/main">
  <authors>
    <author>Windows ユーザー</author>
  </authors>
  <commentList>
    <comment ref="AT4" authorId="0" shapeId="0">
      <text>
        <r>
          <rPr>
            <sz val="9"/>
            <color indexed="81"/>
            <rFont val="MS P ゴシック"/>
            <family val="3"/>
            <charset val="128"/>
          </rPr>
          <t>黄色、オレンジ色のセルは、
入力、選択すると、
「白」になります</t>
        </r>
      </text>
    </comment>
  </commentList>
</comments>
</file>

<file path=xl/sharedStrings.xml><?xml version="1.0" encoding="utf-8"?>
<sst xmlns="http://schemas.openxmlformats.org/spreadsheetml/2006/main" count="867" uniqueCount="293">
  <si>
    <t>実施日</t>
    <rPh sb="0" eb="3">
      <t>ジッシビ</t>
    </rPh>
    <phoneticPr fontId="4"/>
  </si>
  <si>
    <t>都道府県・政令指定都市</t>
    <rPh sb="0" eb="4">
      <t>トドウフケン</t>
    </rPh>
    <rPh sb="5" eb="7">
      <t>セイレイ</t>
    </rPh>
    <rPh sb="7" eb="9">
      <t>シテイ</t>
    </rPh>
    <rPh sb="9" eb="11">
      <t>トシ</t>
    </rPh>
    <phoneticPr fontId="4"/>
  </si>
  <si>
    <t>月</t>
    <rPh sb="0" eb="1">
      <t>ガツ</t>
    </rPh>
    <phoneticPr fontId="4"/>
  </si>
  <si>
    <t>日</t>
    <rPh sb="0" eb="1">
      <t>ニチ</t>
    </rPh>
    <phoneticPr fontId="4"/>
  </si>
  <si>
    <t>実施校名</t>
    <rPh sb="0" eb="2">
      <t>ジッシ</t>
    </rPh>
    <rPh sb="2" eb="3">
      <t>コウ</t>
    </rPh>
    <rPh sb="3" eb="4">
      <t>メイ</t>
    </rPh>
    <phoneticPr fontId="4"/>
  </si>
  <si>
    <t>【決算総括表】</t>
    <rPh sb="1" eb="3">
      <t>ケッサン</t>
    </rPh>
    <rPh sb="3" eb="5">
      <t>ソウカツ</t>
    </rPh>
    <rPh sb="5" eb="6">
      <t>ヒョウ</t>
    </rPh>
    <phoneticPr fontId="4"/>
  </si>
  <si>
    <t>※予算額：決定通知の金額を記入してください</t>
    <phoneticPr fontId="4"/>
  </si>
  <si>
    <t>区分</t>
    <rPh sb="0" eb="2">
      <t>クブン</t>
    </rPh>
    <phoneticPr fontId="4"/>
  </si>
  <si>
    <t>予算額</t>
    <rPh sb="0" eb="3">
      <t>ヨサンガク</t>
    </rPh>
    <phoneticPr fontId="4"/>
  </si>
  <si>
    <t>決算額</t>
    <rPh sb="0" eb="2">
      <t>ケッサン</t>
    </rPh>
    <rPh sb="2" eb="3">
      <t>ガク</t>
    </rPh>
    <phoneticPr fontId="4"/>
  </si>
  <si>
    <t>差額（決算額－予算額）</t>
    <rPh sb="0" eb="2">
      <t>サガク</t>
    </rPh>
    <rPh sb="3" eb="5">
      <t>ケッサン</t>
    </rPh>
    <rPh sb="5" eb="6">
      <t>ガク</t>
    </rPh>
    <rPh sb="7" eb="10">
      <t>ヨサンガク</t>
    </rPh>
    <phoneticPr fontId="4"/>
  </si>
  <si>
    <t>①</t>
    <phoneticPr fontId="4"/>
  </si>
  <si>
    <t>謝金</t>
    <rPh sb="0" eb="2">
      <t>シャキン</t>
    </rPh>
    <phoneticPr fontId="4"/>
  </si>
  <si>
    <t>円</t>
    <rPh sb="0" eb="1">
      <t>エン</t>
    </rPh>
    <phoneticPr fontId="4"/>
  </si>
  <si>
    <t>a</t>
    <phoneticPr fontId="4"/>
  </si>
  <si>
    <t>②</t>
    <phoneticPr fontId="4"/>
  </si>
  <si>
    <t>旅費</t>
    <rPh sb="0" eb="2">
      <t>リョヒ</t>
    </rPh>
    <phoneticPr fontId="4"/>
  </si>
  <si>
    <t>b</t>
    <phoneticPr fontId="4"/>
  </si>
  <si>
    <t>③</t>
    <phoneticPr fontId="4"/>
  </si>
  <si>
    <t>講演等諸雑費</t>
    <rPh sb="0" eb="3">
      <t>コウエントウ</t>
    </rPh>
    <rPh sb="3" eb="4">
      <t>ショ</t>
    </rPh>
    <rPh sb="4" eb="6">
      <t>ザッピ</t>
    </rPh>
    <phoneticPr fontId="4"/>
  </si>
  <si>
    <t>c</t>
    <phoneticPr fontId="4"/>
  </si>
  <si>
    <t>合計</t>
    <rPh sb="0" eb="2">
      <t>ゴウケイ</t>
    </rPh>
    <phoneticPr fontId="4"/>
  </si>
  <si>
    <t>氏名</t>
    <rPh sb="0" eb="2">
      <t>シメイ</t>
    </rPh>
    <phoneticPr fontId="4"/>
  </si>
  <si>
    <t>単価</t>
    <rPh sb="0" eb="2">
      <t>タンカ</t>
    </rPh>
    <phoneticPr fontId="4"/>
  </si>
  <si>
    <t>時間</t>
    <rPh sb="0" eb="2">
      <t>ジカン</t>
    </rPh>
    <phoneticPr fontId="4"/>
  </si>
  <si>
    <t>回数</t>
    <rPh sb="0" eb="2">
      <t>カイスウ</t>
    </rPh>
    <phoneticPr fontId="4"/>
  </si>
  <si>
    <t>発注年月日</t>
    <rPh sb="0" eb="2">
      <t>ハッチュウ</t>
    </rPh>
    <rPh sb="2" eb="5">
      <t>ネンガッピ</t>
    </rPh>
    <phoneticPr fontId="4"/>
  </si>
  <si>
    <t>引取年月日</t>
    <rPh sb="0" eb="1">
      <t>ヒ</t>
    </rPh>
    <rPh sb="1" eb="2">
      <t>ト</t>
    </rPh>
    <rPh sb="2" eb="5">
      <t>ネンガッピ</t>
    </rPh>
    <phoneticPr fontId="4"/>
  </si>
  <si>
    <t>謝金合計</t>
    <rPh sb="0" eb="2">
      <t>シャキン</t>
    </rPh>
    <rPh sb="2" eb="4">
      <t>ゴウケイ</t>
    </rPh>
    <phoneticPr fontId="4"/>
  </si>
  <si>
    <r>
      <t>講師</t>
    </r>
    <r>
      <rPr>
        <sz val="10"/>
        <rFont val="ＭＳ Ｐゴシック"/>
        <family val="3"/>
        <charset val="128"/>
      </rPr>
      <t>（特別講演謝金）</t>
    </r>
    <rPh sb="0" eb="2">
      <t>コウシ</t>
    </rPh>
    <rPh sb="3" eb="5">
      <t>トクベツ</t>
    </rPh>
    <rPh sb="5" eb="7">
      <t>コウエン</t>
    </rPh>
    <rPh sb="7" eb="9">
      <t>シャキン</t>
    </rPh>
    <phoneticPr fontId="4"/>
  </si>
  <si>
    <t>回</t>
    <rPh sb="0" eb="1">
      <t>カイ</t>
    </rPh>
    <phoneticPr fontId="4"/>
  </si>
  <si>
    <t>補助者</t>
    <rPh sb="0" eb="3">
      <t>ホジョシャ</t>
    </rPh>
    <phoneticPr fontId="4"/>
  </si>
  <si>
    <t>②旅費</t>
    <rPh sb="1" eb="3">
      <t>リョヒ</t>
    </rPh>
    <phoneticPr fontId="4"/>
  </si>
  <si>
    <t>氏名</t>
    <phoneticPr fontId="3"/>
  </si>
  <si>
    <t>旅費支払額</t>
    <rPh sb="0" eb="2">
      <t>リョヒ</t>
    </rPh>
    <rPh sb="2" eb="4">
      <t>シハライ</t>
    </rPh>
    <rPh sb="4" eb="5">
      <t>ガク</t>
    </rPh>
    <phoneticPr fontId="4"/>
  </si>
  <si>
    <t>左の額の対象期間</t>
    <rPh sb="0" eb="1">
      <t>ヒダリ</t>
    </rPh>
    <rPh sb="2" eb="3">
      <t>ガク</t>
    </rPh>
    <rPh sb="4" eb="6">
      <t>タイショウ</t>
    </rPh>
    <rPh sb="6" eb="8">
      <t>キカン</t>
    </rPh>
    <phoneticPr fontId="4"/>
  </si>
  <si>
    <t>講師</t>
    <rPh sb="0" eb="2">
      <t>コウシ</t>
    </rPh>
    <phoneticPr fontId="4"/>
  </si>
  <si>
    <t>移動区間</t>
    <rPh sb="0" eb="2">
      <t>イドウ</t>
    </rPh>
    <rPh sb="2" eb="4">
      <t>クカン</t>
    </rPh>
    <phoneticPr fontId="4"/>
  </si>
  <si>
    <t>交通
機関名</t>
    <rPh sb="0" eb="2">
      <t>コウツウ</t>
    </rPh>
    <rPh sb="3" eb="5">
      <t>キカン</t>
    </rPh>
    <rPh sb="5" eb="6">
      <t>メイ</t>
    </rPh>
    <phoneticPr fontId="4"/>
  </si>
  <si>
    <t>距離
(㎞)</t>
    <rPh sb="0" eb="1">
      <t>キョ</t>
    </rPh>
    <rPh sb="1" eb="2">
      <t>リ</t>
    </rPh>
    <phoneticPr fontId="4"/>
  </si>
  <si>
    <t>車 賃</t>
    <rPh sb="0" eb="1">
      <t>クルマ</t>
    </rPh>
    <rPh sb="2" eb="3">
      <t>チン</t>
    </rPh>
    <phoneticPr fontId="4"/>
  </si>
  <si>
    <t>宿泊</t>
    <rPh sb="0" eb="2">
      <t>シュクハク</t>
    </rPh>
    <phoneticPr fontId="3"/>
  </si>
  <si>
    <t>発地</t>
    <rPh sb="0" eb="1">
      <t>ハツ</t>
    </rPh>
    <rPh sb="1" eb="2">
      <t>チ</t>
    </rPh>
    <phoneticPr fontId="4"/>
  </si>
  <si>
    <t>→</t>
    <phoneticPr fontId="4"/>
  </si>
  <si>
    <t>着地</t>
    <rPh sb="0" eb="2">
      <t>チャクチチ</t>
    </rPh>
    <phoneticPr fontId="4"/>
  </si>
  <si>
    <t>宿泊費</t>
    <rPh sb="0" eb="3">
      <t>シュクハクヒ</t>
    </rPh>
    <phoneticPr fontId="3"/>
  </si>
  <si>
    <t>宿泊地</t>
    <rPh sb="0" eb="3">
      <t>シュクハクチ</t>
    </rPh>
    <phoneticPr fontId="3"/>
  </si>
  <si>
    <t>③講演等諸雑費</t>
    <phoneticPr fontId="3"/>
  </si>
  <si>
    <t>種別</t>
    <rPh sb="0" eb="2">
      <t>シュベツ</t>
    </rPh>
    <phoneticPr fontId="4"/>
  </si>
  <si>
    <t>項目</t>
    <rPh sb="0" eb="2">
      <t>コウモク</t>
    </rPh>
    <phoneticPr fontId="4"/>
  </si>
  <si>
    <t>数量</t>
    <rPh sb="0" eb="2">
      <t>スウリョウ</t>
    </rPh>
    <phoneticPr fontId="4"/>
  </si>
  <si>
    <t>（単位）</t>
    <rPh sb="1" eb="3">
      <t>タンイ</t>
    </rPh>
    <phoneticPr fontId="4"/>
  </si>
  <si>
    <t>【①謝金・②旅費】個別支払合計</t>
    <rPh sb="2" eb="4">
      <t>シャキン</t>
    </rPh>
    <rPh sb="6" eb="8">
      <t>リョヒ</t>
    </rPh>
    <rPh sb="9" eb="11">
      <t>コベツ</t>
    </rPh>
    <rPh sb="11" eb="13">
      <t>シハライ</t>
    </rPh>
    <rPh sb="13" eb="15">
      <t>ゴウケイ</t>
    </rPh>
    <phoneticPr fontId="4"/>
  </si>
  <si>
    <t>支払金額合計</t>
    <rPh sb="0" eb="2">
      <t>シハライ</t>
    </rPh>
    <rPh sb="2" eb="4">
      <t>キンガク</t>
    </rPh>
    <rPh sb="4" eb="6">
      <t>ゴウケイ</t>
    </rPh>
    <phoneticPr fontId="4"/>
  </si>
  <si>
    <t>円</t>
    <rPh sb="0" eb="1">
      <t>エン</t>
    </rPh>
    <phoneticPr fontId="3"/>
  </si>
  <si>
    <t>※</t>
    <phoneticPr fontId="3"/>
  </si>
  <si>
    <t>氏名</t>
    <rPh sb="0" eb="2">
      <t>シメイ</t>
    </rPh>
    <phoneticPr fontId="3"/>
  </si>
  <si>
    <t>c</t>
    <phoneticPr fontId="3"/>
  </si>
  <si>
    <t>年</t>
  </si>
  <si>
    <t>日</t>
  </si>
  <si>
    <t>御中</t>
    <rPh sb="0" eb="2">
      <t>オンチュウ</t>
    </rPh>
    <phoneticPr fontId="4"/>
  </si>
  <si>
    <t>殿</t>
    <rPh sb="0" eb="1">
      <t>ドノ</t>
    </rPh>
    <phoneticPr fontId="4"/>
  </si>
  <si>
    <t>※「（各都道府県・政令指定都市の所管課）長」と記入してください</t>
    <rPh sb="9" eb="11">
      <t>セイレイ</t>
    </rPh>
    <rPh sb="11" eb="13">
      <t>シテイ</t>
    </rPh>
    <rPh sb="13" eb="15">
      <t>トシ</t>
    </rPh>
    <phoneticPr fontId="4"/>
  </si>
  <si>
    <t>都道府県</t>
  </si>
  <si>
    <t>政令指定都市名</t>
  </si>
  <si>
    <t>実施校名</t>
    <rPh sb="0" eb="2">
      <t>ジッシ</t>
    </rPh>
    <phoneticPr fontId="4"/>
  </si>
  <si>
    <t>印</t>
    <rPh sb="0" eb="1">
      <t>イン</t>
    </rPh>
    <phoneticPr fontId="4"/>
  </si>
  <si>
    <t>実施校所在地</t>
    <rPh sb="0" eb="2">
      <t>ジッシ</t>
    </rPh>
    <rPh sb="2" eb="3">
      <t>コウ</t>
    </rPh>
    <rPh sb="3" eb="6">
      <t>ショザイチ</t>
    </rPh>
    <phoneticPr fontId="4"/>
  </si>
  <si>
    <t>実施校代表者</t>
    <rPh sb="0" eb="2">
      <t>ジッシ</t>
    </rPh>
    <rPh sb="2" eb="3">
      <t>コウ</t>
    </rPh>
    <rPh sb="3" eb="6">
      <t>ダイヒョウシャ</t>
    </rPh>
    <phoneticPr fontId="4"/>
  </si>
  <si>
    <t>実施報告書</t>
    <rPh sb="0" eb="2">
      <t>ジッシ</t>
    </rPh>
    <rPh sb="2" eb="5">
      <t>ホウコクショ</t>
    </rPh>
    <phoneticPr fontId="4"/>
  </si>
  <si>
    <t>記</t>
    <rPh sb="0" eb="1">
      <t>キ</t>
    </rPh>
    <phoneticPr fontId="4"/>
  </si>
  <si>
    <t>添付書類</t>
    <rPh sb="0" eb="2">
      <t>テンプ</t>
    </rPh>
    <rPh sb="2" eb="4">
      <t>ショルイ</t>
    </rPh>
    <phoneticPr fontId="4"/>
  </si>
  <si>
    <t>①</t>
    <phoneticPr fontId="4"/>
  </si>
  <si>
    <t>②</t>
    <phoneticPr fontId="4"/>
  </si>
  <si>
    <t>以上</t>
    <rPh sb="0" eb="2">
      <t>イジョウ</t>
    </rPh>
    <phoneticPr fontId="4"/>
  </si>
  <si>
    <t>H</t>
    <phoneticPr fontId="4"/>
  </si>
  <si>
    <t>（1/2）</t>
    <phoneticPr fontId="4"/>
  </si>
  <si>
    <t>実施状況報告書</t>
    <rPh sb="0" eb="2">
      <t>ジッシ</t>
    </rPh>
    <rPh sb="2" eb="4">
      <t>ジョウキョウ</t>
    </rPh>
    <rPh sb="4" eb="7">
      <t>ホウコクショ</t>
    </rPh>
    <phoneticPr fontId="4"/>
  </si>
  <si>
    <t>あ</t>
    <phoneticPr fontId="4"/>
  </si>
  <si>
    <t>都道府県・
政令指定都市</t>
    <phoneticPr fontId="4"/>
  </si>
  <si>
    <t>実施校名</t>
    <rPh sb="0" eb="2">
      <t>ジッシ</t>
    </rPh>
    <rPh sb="2" eb="4">
      <t>コウメイ</t>
    </rPh>
    <phoneticPr fontId="4"/>
  </si>
  <si>
    <t>学校長名</t>
    <rPh sb="0" eb="3">
      <t>ガッコウチョウ</t>
    </rPh>
    <rPh sb="3" eb="4">
      <t>メイ</t>
    </rPh>
    <phoneticPr fontId="4"/>
  </si>
  <si>
    <t>全校
児童生徒数</t>
    <rPh sb="0" eb="2">
      <t>ゼンコウ</t>
    </rPh>
    <rPh sb="3" eb="5">
      <t>ジドウ</t>
    </rPh>
    <rPh sb="5" eb="7">
      <t>セイト</t>
    </rPh>
    <rPh sb="7" eb="8">
      <t>スウ</t>
    </rPh>
    <phoneticPr fontId="4"/>
  </si>
  <si>
    <t>名</t>
    <rPh sb="0" eb="1">
      <t>メイ</t>
    </rPh>
    <phoneticPr fontId="4"/>
  </si>
  <si>
    <t>担当者名</t>
    <rPh sb="0" eb="2">
      <t>タントウ</t>
    </rPh>
    <rPh sb="2" eb="3">
      <t>シャ</t>
    </rPh>
    <rPh sb="3" eb="4">
      <t>メイ</t>
    </rPh>
    <phoneticPr fontId="4"/>
  </si>
  <si>
    <t>実施会場</t>
    <rPh sb="0" eb="2">
      <t>ジッシ</t>
    </rPh>
    <rPh sb="2" eb="4">
      <t>カイジョウ</t>
    </rPh>
    <phoneticPr fontId="4"/>
  </si>
  <si>
    <t>TEL</t>
    <phoneticPr fontId="4"/>
  </si>
  <si>
    <t>他校との合同
開催の状況</t>
    <rPh sb="0" eb="2">
      <t>タコウ</t>
    </rPh>
    <rPh sb="4" eb="6">
      <t>ゴウドウ</t>
    </rPh>
    <rPh sb="7" eb="9">
      <t>カイサイ</t>
    </rPh>
    <rPh sb="10" eb="12">
      <t>ジョウキョウ</t>
    </rPh>
    <phoneticPr fontId="4"/>
  </si>
  <si>
    <t>（学校名）</t>
    <rPh sb="1" eb="3">
      <t>ガッコウ</t>
    </rPh>
    <rPh sb="3" eb="4">
      <t>メイ</t>
    </rPh>
    <phoneticPr fontId="4"/>
  </si>
  <si>
    <t>講師氏名</t>
    <rPh sb="0" eb="2">
      <t>コウシ</t>
    </rPh>
    <rPh sb="2" eb="4">
      <t>シメイ</t>
    </rPh>
    <phoneticPr fontId="4"/>
  </si>
  <si>
    <r>
      <t xml:space="preserve">　芸術家の派遣事業実施による効果及び成果　
</t>
    </r>
    <r>
      <rPr>
        <sz val="8"/>
        <rFont val="ＭＳ Ｐゴシック"/>
        <family val="3"/>
        <charset val="128"/>
      </rPr>
      <t>　（A : とてもあてはまる　B : ややあてはまる　C: どちらでもない　D : あまりあてはまらない　E : あてはまらない　）</t>
    </r>
    <rPh sb="1" eb="4">
      <t>ゲイジュツカ</t>
    </rPh>
    <rPh sb="5" eb="7">
      <t>ハケン</t>
    </rPh>
    <rPh sb="7" eb="9">
      <t>ジギョウ</t>
    </rPh>
    <rPh sb="9" eb="11">
      <t>ジッシ</t>
    </rPh>
    <rPh sb="14" eb="16">
      <t>コウカ</t>
    </rPh>
    <rPh sb="16" eb="17">
      <t>オヨ</t>
    </rPh>
    <rPh sb="18" eb="20">
      <t>セイカ</t>
    </rPh>
    <phoneticPr fontId="4"/>
  </si>
  <si>
    <t>（</t>
    <phoneticPr fontId="4"/>
  </si>
  <si>
    <t>）</t>
    <phoneticPr fontId="4"/>
  </si>
  <si>
    <t>文化芸術や伝統芸能等への関心を高めることができた</t>
    <rPh sb="0" eb="2">
      <t>ブンカ</t>
    </rPh>
    <rPh sb="2" eb="4">
      <t>ゲイジュツ</t>
    </rPh>
    <rPh sb="5" eb="7">
      <t>デントウ</t>
    </rPh>
    <rPh sb="7" eb="9">
      <t>ゲイノウ</t>
    </rPh>
    <rPh sb="9" eb="10">
      <t>トウ</t>
    </rPh>
    <rPh sb="12" eb="14">
      <t>カンシン</t>
    </rPh>
    <rPh sb="15" eb="16">
      <t>タカ</t>
    </rPh>
    <phoneticPr fontId="4"/>
  </si>
  <si>
    <t>豊かな心や感性，創造性をはぐくむことができた</t>
    <rPh sb="0" eb="1">
      <t>ユタ</t>
    </rPh>
    <rPh sb="3" eb="4">
      <t>ココロ</t>
    </rPh>
    <rPh sb="5" eb="7">
      <t>カンセイ</t>
    </rPh>
    <rPh sb="8" eb="11">
      <t>ソウゾウセイ</t>
    </rPh>
    <phoneticPr fontId="4"/>
  </si>
  <si>
    <t>コミュニケーションの活性化に役立てることができた</t>
    <rPh sb="10" eb="13">
      <t>カッセイカ</t>
    </rPh>
    <rPh sb="14" eb="16">
      <t>ヤクダ</t>
    </rPh>
    <phoneticPr fontId="4"/>
  </si>
  <si>
    <t>ＣＤやDVD等では得られない反応があった</t>
    <rPh sb="6" eb="7">
      <t>トウ</t>
    </rPh>
    <rPh sb="9" eb="10">
      <t>エ</t>
    </rPh>
    <rPh sb="14" eb="16">
      <t>ハンノウ</t>
    </rPh>
    <phoneticPr fontId="4"/>
  </si>
  <si>
    <t>学校行事として文化芸術に関する行事が定着するきっかけとなった</t>
    <rPh sb="0" eb="2">
      <t>ガッコウ</t>
    </rPh>
    <rPh sb="2" eb="4">
      <t>ギョウジ</t>
    </rPh>
    <rPh sb="7" eb="9">
      <t>ブンカ</t>
    </rPh>
    <rPh sb="9" eb="11">
      <t>ゲイジュツ</t>
    </rPh>
    <rPh sb="12" eb="13">
      <t>カン</t>
    </rPh>
    <rPh sb="15" eb="17">
      <t>ギョウジ</t>
    </rPh>
    <rPh sb="18" eb="20">
      <t>テイチャク</t>
    </rPh>
    <phoneticPr fontId="4"/>
  </si>
  <si>
    <t>学校教育の指導方法に役立てることができた</t>
    <rPh sb="0" eb="2">
      <t>ガッコウ</t>
    </rPh>
    <rPh sb="2" eb="4">
      <t>キョウイク</t>
    </rPh>
    <rPh sb="5" eb="7">
      <t>シドウ</t>
    </rPh>
    <rPh sb="7" eb="9">
      <t>ホウホウ</t>
    </rPh>
    <rPh sb="10" eb="12">
      <t>ヤクダ</t>
    </rPh>
    <phoneticPr fontId="4"/>
  </si>
  <si>
    <t>子どもたちの個性や能力を発見したり，理解する機会となった</t>
    <rPh sb="0" eb="1">
      <t>コ</t>
    </rPh>
    <rPh sb="6" eb="8">
      <t>コセイ</t>
    </rPh>
    <rPh sb="9" eb="11">
      <t>ノウリョク</t>
    </rPh>
    <rPh sb="12" eb="14">
      <t>ハッケン</t>
    </rPh>
    <rPh sb="18" eb="20">
      <t>リカイ</t>
    </rPh>
    <rPh sb="22" eb="24">
      <t>キカイ</t>
    </rPh>
    <phoneticPr fontId="4"/>
  </si>
  <si>
    <t xml:space="preserve">  芸術家の派遣事業実施による変化や影響が見られたエピソード</t>
    <rPh sb="2" eb="5">
      <t>ゲイジュツカ</t>
    </rPh>
    <rPh sb="6" eb="8">
      <t>ハケン</t>
    </rPh>
    <rPh sb="8" eb="10">
      <t>ジギョウ</t>
    </rPh>
    <rPh sb="10" eb="12">
      <t>ジッシ</t>
    </rPh>
    <rPh sb="15" eb="17">
      <t>ヘンカ</t>
    </rPh>
    <rPh sb="18" eb="20">
      <t>エイキョウ</t>
    </rPh>
    <rPh sb="21" eb="22">
      <t>ミ</t>
    </rPh>
    <phoneticPr fontId="4"/>
  </si>
  <si>
    <t>　（当てはまる対象に○をつけ，点線以下に具体的なエピソード等を記入してください）</t>
    <phoneticPr fontId="4"/>
  </si>
  <si>
    <t>児童生徒</t>
    <rPh sb="0" eb="2">
      <t>ジドウ</t>
    </rPh>
    <rPh sb="2" eb="4">
      <t>セイト</t>
    </rPh>
    <phoneticPr fontId="4"/>
  </si>
  <si>
    <t>教員</t>
    <rPh sb="0" eb="2">
      <t>キョウイン</t>
    </rPh>
    <phoneticPr fontId="4"/>
  </si>
  <si>
    <t>学校全体</t>
    <rPh sb="0" eb="2">
      <t>ガッコウ</t>
    </rPh>
    <rPh sb="2" eb="4">
      <t>ゼンタイ</t>
    </rPh>
    <phoneticPr fontId="4"/>
  </si>
  <si>
    <t>その他</t>
    <rPh sb="2" eb="3">
      <t>タ</t>
    </rPh>
    <phoneticPr fontId="4"/>
  </si>
  <si>
    <t>　芸術家の派遣事業を実施する魅力</t>
    <rPh sb="1" eb="4">
      <t>ゲイジュツカ</t>
    </rPh>
    <rPh sb="5" eb="7">
      <t>ハケン</t>
    </rPh>
    <rPh sb="7" eb="9">
      <t>ジギョウ</t>
    </rPh>
    <rPh sb="10" eb="12">
      <t>ジッシ</t>
    </rPh>
    <rPh sb="14" eb="16">
      <t>ミリョク</t>
    </rPh>
    <phoneticPr fontId="4"/>
  </si>
  <si>
    <t>（2/2）</t>
    <phoneticPr fontId="4"/>
  </si>
  <si>
    <t>※「教科の位置付け」「参加児童生徒」：該当するものに○をつけ，（　）内に詳細を記入してください</t>
    <phoneticPr fontId="4"/>
  </si>
  <si>
    <t>第1回</t>
    <rPh sb="0" eb="1">
      <t>ダイ</t>
    </rPh>
    <rPh sb="2" eb="3">
      <t>カイ</t>
    </rPh>
    <phoneticPr fontId="4"/>
  </si>
  <si>
    <t>年</t>
    <rPh sb="0" eb="1">
      <t>ネン</t>
    </rPh>
    <phoneticPr fontId="4"/>
  </si>
  <si>
    <t>実施時間計</t>
    <rPh sb="0" eb="2">
      <t>ジッシ</t>
    </rPh>
    <rPh sb="2" eb="4">
      <t>ジカン</t>
    </rPh>
    <rPh sb="4" eb="5">
      <t>ケイ</t>
    </rPh>
    <phoneticPr fontId="4"/>
  </si>
  <si>
    <t>分</t>
    <rPh sb="0" eb="1">
      <t>フン</t>
    </rPh>
    <phoneticPr fontId="4"/>
  </si>
  <si>
    <t>教科の位置付け</t>
    <rPh sb="0" eb="2">
      <t>キョウカ</t>
    </rPh>
    <rPh sb="3" eb="6">
      <t>イチヅ</t>
    </rPh>
    <phoneticPr fontId="4"/>
  </si>
  <si>
    <t>参加児童生徒</t>
    <rPh sb="0" eb="2">
      <t>サンカ</t>
    </rPh>
    <rPh sb="2" eb="4">
      <t>ジドウ</t>
    </rPh>
    <rPh sb="4" eb="6">
      <t>セイト</t>
    </rPh>
    <phoneticPr fontId="4"/>
  </si>
  <si>
    <t>人</t>
    <rPh sb="0" eb="1">
      <t>ニン</t>
    </rPh>
    <phoneticPr fontId="4"/>
  </si>
  <si>
    <t>従事内容</t>
    <rPh sb="0" eb="2">
      <t>ジュウジ</t>
    </rPh>
    <rPh sb="2" eb="4">
      <t>ナイヨウ</t>
    </rPh>
    <phoneticPr fontId="4"/>
  </si>
  <si>
    <t>実施内容</t>
    <rPh sb="0" eb="2">
      <t>ジッシ</t>
    </rPh>
    <rPh sb="2" eb="4">
      <t>ナイヨウ</t>
    </rPh>
    <phoneticPr fontId="4"/>
  </si>
  <si>
    <t>児童生徒の
反応等</t>
    <rPh sb="0" eb="2">
      <t>ジドウ</t>
    </rPh>
    <rPh sb="2" eb="4">
      <t>セイト</t>
    </rPh>
    <rPh sb="6" eb="8">
      <t>ハンノウ</t>
    </rPh>
    <rPh sb="8" eb="9">
      <t>トウ</t>
    </rPh>
    <phoneticPr fontId="4"/>
  </si>
  <si>
    <t>①+②</t>
    <phoneticPr fontId="3"/>
  </si>
  <si>
    <t>オレンジ色のセルは，プルダウン（▽印）より選択してください</t>
    <rPh sb="4" eb="5">
      <t>イロ</t>
    </rPh>
    <rPh sb="17" eb="18">
      <t>シルシ</t>
    </rPh>
    <rPh sb="21" eb="23">
      <t>センタク</t>
    </rPh>
    <phoneticPr fontId="3"/>
  </si>
  <si>
    <t>（旅費実費内訳明細）</t>
    <rPh sb="7" eb="9">
      <t>メイサイ</t>
    </rPh>
    <phoneticPr fontId="3"/>
  </si>
  <si>
    <t>旅費実費合計</t>
    <rPh sb="0" eb="2">
      <t>リョヒ</t>
    </rPh>
    <rPh sb="2" eb="4">
      <t>ジッピ</t>
    </rPh>
    <rPh sb="4" eb="6">
      <t>ゴウケイ</t>
    </rPh>
    <phoneticPr fontId="3"/>
  </si>
  <si>
    <t>黄色のセルに記入してください</t>
    <rPh sb="0" eb="2">
      <t>キイロ</t>
    </rPh>
    <rPh sb="6" eb="8">
      <t>キニュウ</t>
    </rPh>
    <phoneticPr fontId="3"/>
  </si>
  <si>
    <t>青色のセルは，計算式設定有りのため、記入は不要です</t>
    <rPh sb="0" eb="2">
      <t>アオイロ</t>
    </rPh>
    <rPh sb="12" eb="13">
      <t>ア</t>
    </rPh>
    <rPh sb="18" eb="20">
      <t>キニュウ</t>
    </rPh>
    <rPh sb="21" eb="23">
      <t>フヨウ</t>
    </rPh>
    <phoneticPr fontId="3"/>
  </si>
  <si>
    <t>予算額</t>
    <rPh sb="0" eb="3">
      <t>ヨサンガク</t>
    </rPh>
    <phoneticPr fontId="3"/>
  </si>
  <si>
    <t>①謝金</t>
    <rPh sb="1" eb="3">
      <t>シャキン</t>
    </rPh>
    <phoneticPr fontId="3"/>
  </si>
  <si>
    <t>～</t>
    <phoneticPr fontId="4"/>
  </si>
  <si>
    <t>様式7</t>
    <rPh sb="0" eb="2">
      <t>ヨウシキ</t>
    </rPh>
    <phoneticPr fontId="4"/>
  </si>
  <si>
    <t>経費報告書兼支払依頼書</t>
    <phoneticPr fontId="3"/>
  </si>
  <si>
    <t>【様式6】実施状況報告書</t>
    <phoneticPr fontId="3"/>
  </si>
  <si>
    <t>【様式7】経費報告書兼支払依頼書</t>
    <phoneticPr fontId="3"/>
  </si>
  <si>
    <t>様式6</t>
    <rPh sb="0" eb="2">
      <t>ヨウシキ</t>
    </rPh>
    <phoneticPr fontId="4"/>
  </si>
  <si>
    <t>様式5</t>
    <rPh sb="0" eb="2">
      <t>ヨウシキ</t>
    </rPh>
    <phoneticPr fontId="4"/>
  </si>
  <si>
    <t>【参考】領収書貼付シート</t>
    <rPh sb="1" eb="3">
      <t>サンコウ</t>
    </rPh>
    <phoneticPr fontId="4"/>
  </si>
  <si>
    <t>利用日</t>
    <rPh sb="0" eb="2">
      <t>リヨウ</t>
    </rPh>
    <rPh sb="2" eb="3">
      <t>ビ</t>
    </rPh>
    <phoneticPr fontId="3"/>
  </si>
  <si>
    <t>月</t>
    <rPh sb="0" eb="1">
      <t>ガツ</t>
    </rPh>
    <phoneticPr fontId="3"/>
  </si>
  <si>
    <t>日</t>
    <rPh sb="0" eb="1">
      <t>ニチ</t>
    </rPh>
    <phoneticPr fontId="3"/>
  </si>
  <si>
    <t>※</t>
    <phoneticPr fontId="3"/>
  </si>
  <si>
    <t>領収証原本を貼付してください</t>
  </si>
  <si>
    <t>※領収書内訳金額利用区間，金額の内訳等を明記してください</t>
    <rPh sb="1" eb="4">
      <t>リョウシュウショ</t>
    </rPh>
    <rPh sb="4" eb="6">
      <t>ウチワケ</t>
    </rPh>
    <rPh sb="6" eb="8">
      <t>キンガク</t>
    </rPh>
    <phoneticPr fontId="3"/>
  </si>
  <si>
    <t>A4 サイズに満たない場合,本紙をご活用ください</t>
    <rPh sb="7" eb="8">
      <t>ミ</t>
    </rPh>
    <rPh sb="11" eb="13">
      <t>バアイ</t>
    </rPh>
    <rPh sb="14" eb="16">
      <t>ホンシ</t>
    </rPh>
    <rPh sb="18" eb="20">
      <t>カツヨウ</t>
    </rPh>
    <phoneticPr fontId="3"/>
  </si>
  <si>
    <t>都道府県,市区町村等で貼付様式がございます際は,従来通りで構いません</t>
    <rPh sb="0" eb="4">
      <t>トドウフケン</t>
    </rPh>
    <rPh sb="5" eb="7">
      <t>シク</t>
    </rPh>
    <rPh sb="7" eb="9">
      <t>チョウソン</t>
    </rPh>
    <rPh sb="9" eb="10">
      <t>トウ</t>
    </rPh>
    <rPh sb="11" eb="13">
      <t>チョウフ</t>
    </rPh>
    <rPh sb="13" eb="15">
      <t>ヨウシキ</t>
    </rPh>
    <rPh sb="21" eb="22">
      <t>サイ</t>
    </rPh>
    <rPh sb="24" eb="26">
      <t>ジュウライ</t>
    </rPh>
    <rPh sb="26" eb="27">
      <t>ドオ</t>
    </rPh>
    <rPh sb="29" eb="30">
      <t>カマ</t>
    </rPh>
    <phoneticPr fontId="3"/>
  </si>
  <si>
    <t>　芸術家の派遣事業をより良くするための意見等　　※特に記載事項がない場合「なし」と記入してください</t>
    <rPh sb="1" eb="4">
      <t>ゲイジュツカ</t>
    </rPh>
    <rPh sb="5" eb="7">
      <t>ハケン</t>
    </rPh>
    <rPh sb="7" eb="9">
      <t>ジギョウ</t>
    </rPh>
    <rPh sb="12" eb="13">
      <t>ヨ</t>
    </rPh>
    <rPh sb="19" eb="21">
      <t>イケン</t>
    </rPh>
    <rPh sb="21" eb="22">
      <t>トウ</t>
    </rPh>
    <phoneticPr fontId="4"/>
  </si>
  <si>
    <r>
      <t>利用者氏名</t>
    </r>
    <r>
      <rPr>
        <b/>
        <sz val="10"/>
        <rFont val="ＭＳ Ｐゴシック"/>
        <family val="3"/>
        <charset val="128"/>
        <scheme val="minor"/>
      </rPr>
      <t>※本名</t>
    </r>
    <rPh sb="0" eb="3">
      <t>リヨウシャ</t>
    </rPh>
    <rPh sb="3" eb="5">
      <t>シメイ</t>
    </rPh>
    <rPh sb="6" eb="8">
      <t>ホンミョウ</t>
    </rPh>
    <phoneticPr fontId="3"/>
  </si>
  <si>
    <t>月</t>
    <phoneticPr fontId="3"/>
  </si>
  <si>
    <t>メール</t>
    <phoneticPr fontId="4"/>
  </si>
  <si>
    <t>※1枚に貼付出来ない場合は，2枚目，3枚目を作成ください</t>
    <rPh sb="2" eb="3">
      <t>マイ</t>
    </rPh>
    <rPh sb="4" eb="5">
      <t>ハ</t>
    </rPh>
    <rPh sb="5" eb="6">
      <t>フ</t>
    </rPh>
    <rPh sb="6" eb="8">
      <t>デキ</t>
    </rPh>
    <rPh sb="10" eb="12">
      <t>バアイ</t>
    </rPh>
    <rPh sb="15" eb="17">
      <t>マイメ</t>
    </rPh>
    <rPh sb="19" eb="21">
      <t>マイメ</t>
    </rPh>
    <rPh sb="22" eb="24">
      <t>サクセイ</t>
    </rPh>
    <phoneticPr fontId="3"/>
  </si>
  <si>
    <t>黄色のセルに記入し，印刷の上，</t>
    <rPh sb="0" eb="2">
      <t>キイロ</t>
    </rPh>
    <rPh sb="6" eb="8">
      <t>キニュウ</t>
    </rPh>
    <rPh sb="10" eb="12">
      <t>インサツ</t>
    </rPh>
    <rPh sb="13" eb="14">
      <t>ウエ</t>
    </rPh>
    <phoneticPr fontId="3"/>
  </si>
  <si>
    <t>㈱近畿日本ツーリスト首都圏</t>
    <rPh sb="1" eb="5">
      <t>キンキニホン</t>
    </rPh>
    <rPh sb="10" eb="13">
      <t>シュトケン</t>
    </rPh>
    <phoneticPr fontId="4"/>
  </si>
  <si>
    <t>令和</t>
    <rPh sb="0" eb="2">
      <t>レイワ</t>
    </rPh>
    <phoneticPr fontId="3"/>
  </si>
  <si>
    <t>令和</t>
    <rPh sb="0" eb="2">
      <t>レイワ</t>
    </rPh>
    <phoneticPr fontId="4"/>
  </si>
  <si>
    <t xml:space="preserve"> 日付け</t>
    <phoneticPr fontId="3"/>
  </si>
  <si>
    <t xml:space="preserve"> 月</t>
    <phoneticPr fontId="3"/>
  </si>
  <si>
    <t xml:space="preserve"> 文参芸第</t>
    <phoneticPr fontId="3"/>
  </si>
  <si>
    <t xml:space="preserve"> 号で決定のありました令和元年度</t>
    <rPh sb="11" eb="13">
      <t>レイワ</t>
    </rPh>
    <rPh sb="13" eb="14">
      <t>ガン</t>
    </rPh>
    <phoneticPr fontId="3"/>
  </si>
  <si>
    <t xml:space="preserve"> 文化芸術による子供育成総合事業（子供　夢・アート・アカデミー）が終了しましたので報告します。</t>
    <rPh sb="10" eb="12">
      <t>イクセイ</t>
    </rPh>
    <rPh sb="12" eb="14">
      <t>ソウゴウ</t>
    </rPh>
    <rPh sb="17" eb="19">
      <t>コドモ</t>
    </rPh>
    <rPh sb="20" eb="21">
      <t>ユメ</t>
    </rPh>
    <phoneticPr fontId="4"/>
  </si>
  <si>
    <t>令和2年度 文化芸術による子供育成総合事業（子供　夢・アート・アカデミー）</t>
    <rPh sb="0" eb="2">
      <t>レイワ</t>
    </rPh>
    <rPh sb="17" eb="19">
      <t>ソウゴウ</t>
    </rPh>
    <phoneticPr fontId="3"/>
  </si>
  <si>
    <t xml:space="preserve"> 令和2年</t>
    <rPh sb="1" eb="3">
      <t>レイワ</t>
    </rPh>
    <rPh sb="4" eb="5">
      <t>ネン</t>
    </rPh>
    <phoneticPr fontId="3"/>
  </si>
  <si>
    <t>：</t>
    <phoneticPr fontId="4"/>
  </si>
  <si>
    <t>～</t>
    <phoneticPr fontId="4"/>
  </si>
  <si>
    <t>：</t>
    <phoneticPr fontId="3"/>
  </si>
  <si>
    <r>
      <t>氏名　</t>
    </r>
    <r>
      <rPr>
        <sz val="8"/>
        <rFont val="ＭＳ Ｐゴシック"/>
        <family val="3"/>
        <charset val="128"/>
      </rPr>
      <t>※本名</t>
    </r>
    <phoneticPr fontId="4"/>
  </si>
  <si>
    <r>
      <t>氏名　</t>
    </r>
    <r>
      <rPr>
        <sz val="8"/>
        <rFont val="ＭＳ Ｐゴシック"/>
        <family val="3"/>
        <charset val="128"/>
      </rPr>
      <t>※本名</t>
    </r>
    <phoneticPr fontId="4"/>
  </si>
  <si>
    <t>日</t>
    <phoneticPr fontId="3"/>
  </si>
  <si>
    <t>日付</t>
    <phoneticPr fontId="3"/>
  </si>
  <si>
    <t>曜日</t>
    <rPh sb="0" eb="2">
      <t>ヨウビ</t>
    </rPh>
    <phoneticPr fontId="3"/>
  </si>
  <si>
    <t>運賃
乗車券</t>
    <phoneticPr fontId="3"/>
  </si>
  <si>
    <t>特急
急行料金／高速料金</t>
    <rPh sb="8" eb="12">
      <t>コウソクリョウキン</t>
    </rPh>
    <phoneticPr fontId="3"/>
  </si>
  <si>
    <t>交通費
小計</t>
    <phoneticPr fontId="3"/>
  </si>
  <si>
    <t>日当</t>
    <phoneticPr fontId="3"/>
  </si>
  <si>
    <t>＊「予算から変更：有」の場合は，旅費実費内訳明細へ記入してください。</t>
    <rPh sb="2" eb="4">
      <t>ヨサン</t>
    </rPh>
    <rPh sb="25" eb="27">
      <t>キニュウ</t>
    </rPh>
    <phoneticPr fontId="3"/>
  </si>
  <si>
    <t>予算額からの変更</t>
    <rPh sb="0" eb="3">
      <t>ヨサンガク</t>
    </rPh>
    <rPh sb="6" eb="8">
      <t>ヘンコウ</t>
    </rPh>
    <phoneticPr fontId="3"/>
  </si>
  <si>
    <t>行程変更</t>
    <rPh sb="0" eb="2">
      <t>コウテイ</t>
    </rPh>
    <rPh sb="2" eb="4">
      <t>ヘンコウ</t>
    </rPh>
    <phoneticPr fontId="3"/>
  </si>
  <si>
    <t>備考／（予算額からの変更・行程変更有の場合）変更理由</t>
    <rPh sb="0" eb="2">
      <t>ビコウ</t>
    </rPh>
    <rPh sb="4" eb="6">
      <t>ヨサン</t>
    </rPh>
    <rPh sb="6" eb="7">
      <t>ガク</t>
    </rPh>
    <rPh sb="10" eb="12">
      <t>ヘンコウ</t>
    </rPh>
    <rPh sb="13" eb="17">
      <t>コウテイヘンコウ</t>
    </rPh>
    <rPh sb="17" eb="18">
      <t>アリ</t>
    </rPh>
    <rPh sb="19" eb="21">
      <t>バアイ</t>
    </rPh>
    <rPh sb="22" eb="24">
      <t>ヘンコウ</t>
    </rPh>
    <rPh sb="24" eb="26">
      <t>リユウ</t>
    </rPh>
    <phoneticPr fontId="3"/>
  </si>
  <si>
    <t>第1回</t>
  </si>
  <si>
    <t>第1回</t>
    <phoneticPr fontId="3"/>
  </si>
  <si>
    <t>教受付NO</t>
  </si>
  <si>
    <t>北海道</t>
  </si>
  <si>
    <t>青森県</t>
  </si>
  <si>
    <t>岩手県</t>
    <phoneticPr fontId="4"/>
  </si>
  <si>
    <t>宮城県</t>
  </si>
  <si>
    <t>秋田県</t>
    <phoneticPr fontId="4"/>
  </si>
  <si>
    <t>山形県</t>
  </si>
  <si>
    <t>福島県</t>
    <phoneticPr fontId="4"/>
  </si>
  <si>
    <t>茨城県</t>
  </si>
  <si>
    <t>栃木県</t>
    <phoneticPr fontId="4"/>
  </si>
  <si>
    <t>群馬県</t>
    <phoneticPr fontId="4"/>
  </si>
  <si>
    <t>埼玉県</t>
    <phoneticPr fontId="4"/>
  </si>
  <si>
    <t>千葉県</t>
  </si>
  <si>
    <t>東京都</t>
  </si>
  <si>
    <t>神奈川県</t>
  </si>
  <si>
    <t>新潟県</t>
  </si>
  <si>
    <t>富山県</t>
  </si>
  <si>
    <t>石川県</t>
    <phoneticPr fontId="4"/>
  </si>
  <si>
    <t>福井県</t>
  </si>
  <si>
    <t>山梨県</t>
  </si>
  <si>
    <t>長野県</t>
  </si>
  <si>
    <t>岐阜県</t>
    <phoneticPr fontId="4"/>
  </si>
  <si>
    <t>静岡県</t>
    <phoneticPr fontId="4"/>
  </si>
  <si>
    <t>愛知県</t>
    <phoneticPr fontId="4"/>
  </si>
  <si>
    <t>三重県</t>
    <phoneticPr fontId="4"/>
  </si>
  <si>
    <t>滋賀県</t>
    <phoneticPr fontId="4"/>
  </si>
  <si>
    <t>京都府</t>
    <phoneticPr fontId="4"/>
  </si>
  <si>
    <t>大阪府</t>
    <phoneticPr fontId="4"/>
  </si>
  <si>
    <t>兵庫県</t>
    <phoneticPr fontId="4"/>
  </si>
  <si>
    <t>奈良県</t>
    <phoneticPr fontId="4"/>
  </si>
  <si>
    <t>和歌山県</t>
    <phoneticPr fontId="4"/>
  </si>
  <si>
    <t>鳥取県</t>
    <phoneticPr fontId="4"/>
  </si>
  <si>
    <t>島根県</t>
    <phoneticPr fontId="4"/>
  </si>
  <si>
    <t>岡山県</t>
    <phoneticPr fontId="4"/>
  </si>
  <si>
    <t>広島県</t>
    <phoneticPr fontId="4"/>
  </si>
  <si>
    <t>山口県</t>
    <phoneticPr fontId="4"/>
  </si>
  <si>
    <t>徳島県</t>
    <phoneticPr fontId="4"/>
  </si>
  <si>
    <t>香川県</t>
    <phoneticPr fontId="4"/>
  </si>
  <si>
    <t>愛媛県</t>
    <phoneticPr fontId="4"/>
  </si>
  <si>
    <t>高知県</t>
    <phoneticPr fontId="4"/>
  </si>
  <si>
    <t>福岡県</t>
    <phoneticPr fontId="4"/>
  </si>
  <si>
    <t>佐賀県</t>
    <phoneticPr fontId="4"/>
  </si>
  <si>
    <t>長崎県</t>
    <phoneticPr fontId="4"/>
  </si>
  <si>
    <t>熊本県</t>
    <phoneticPr fontId="4"/>
  </si>
  <si>
    <t>大分県</t>
    <phoneticPr fontId="4"/>
  </si>
  <si>
    <t>宮崎県</t>
    <phoneticPr fontId="4"/>
  </si>
  <si>
    <t>鹿児島県</t>
    <phoneticPr fontId="4"/>
  </si>
  <si>
    <t>沖縄県</t>
    <phoneticPr fontId="4"/>
  </si>
  <si>
    <t>札幌市</t>
    <phoneticPr fontId="4"/>
  </si>
  <si>
    <t>仙台市</t>
    <phoneticPr fontId="4"/>
  </si>
  <si>
    <t>さいたま市</t>
    <phoneticPr fontId="4"/>
  </si>
  <si>
    <t>千葉市</t>
    <phoneticPr fontId="4"/>
  </si>
  <si>
    <t>横浜市</t>
    <phoneticPr fontId="4"/>
  </si>
  <si>
    <t>川崎市</t>
    <phoneticPr fontId="4"/>
  </si>
  <si>
    <t>相模原市</t>
    <phoneticPr fontId="4"/>
  </si>
  <si>
    <t>新潟市</t>
    <phoneticPr fontId="4"/>
  </si>
  <si>
    <t>静岡市</t>
    <phoneticPr fontId="4"/>
  </si>
  <si>
    <t>浜松市</t>
    <phoneticPr fontId="4"/>
  </si>
  <si>
    <t>名古屋市</t>
    <phoneticPr fontId="4"/>
  </si>
  <si>
    <t>京都市</t>
    <phoneticPr fontId="4"/>
  </si>
  <si>
    <t>大阪市</t>
    <phoneticPr fontId="4"/>
  </si>
  <si>
    <t>堺市</t>
    <phoneticPr fontId="4"/>
  </si>
  <si>
    <t>神戸市</t>
    <phoneticPr fontId="4"/>
  </si>
  <si>
    <t>岡山市</t>
    <phoneticPr fontId="4"/>
  </si>
  <si>
    <t>広島市</t>
    <phoneticPr fontId="4"/>
  </si>
  <si>
    <t>北九州市</t>
    <phoneticPr fontId="4"/>
  </si>
  <si>
    <t>福岡市</t>
    <phoneticPr fontId="4"/>
  </si>
  <si>
    <t>熊本市</t>
    <phoneticPr fontId="4"/>
  </si>
  <si>
    <t>○○市立○○小学校</t>
  </si>
  <si>
    <t>北海道○○市××町***-*</t>
    <rPh sb="5" eb="6">
      <t>シ</t>
    </rPh>
    <rPh sb="8" eb="9">
      <t>チョウ</t>
    </rPh>
    <phoneticPr fontId="3"/>
  </si>
  <si>
    <t>文化　太郎</t>
    <rPh sb="0" eb="2">
      <t>ブンカ</t>
    </rPh>
    <rPh sb="3" eb="5">
      <t>タロウ</t>
    </rPh>
    <phoneticPr fontId="3"/>
  </si>
  <si>
    <t>北海道○○庁○○課長</t>
    <rPh sb="0" eb="3">
      <t>ホッカイドウ</t>
    </rPh>
    <rPh sb="5" eb="6">
      <t>チョウ</t>
    </rPh>
    <rPh sb="8" eb="9">
      <t>カ</t>
    </rPh>
    <rPh sb="9" eb="10">
      <t>チョウ</t>
    </rPh>
    <phoneticPr fontId="3"/>
  </si>
  <si>
    <t>X</t>
    <phoneticPr fontId="3"/>
  </si>
  <si>
    <t>学校　花子</t>
    <rPh sb="0" eb="2">
      <t>ガッコウ</t>
    </rPh>
    <rPh sb="3" eb="5">
      <t>ハナコ</t>
    </rPh>
    <phoneticPr fontId="3"/>
  </si>
  <si>
    <t>○○小学校　音楽室</t>
    <rPh sb="2" eb="5">
      <t>ショウガッコウ</t>
    </rPh>
    <rPh sb="6" eb="9">
      <t>オンガクシツ</t>
    </rPh>
    <phoneticPr fontId="3"/>
  </si>
  <si>
    <t>XX-XXXX-XXXX</t>
    <phoneticPr fontId="3"/>
  </si>
  <si>
    <t>○○市立××小学校</t>
    <rPh sb="2" eb="3">
      <t>シ</t>
    </rPh>
    <rPh sb="3" eb="4">
      <t>リツ</t>
    </rPh>
    <rPh sb="6" eb="9">
      <t>ショウガッコウ</t>
    </rPh>
    <phoneticPr fontId="3"/>
  </si>
  <si>
    <t>aaa@bbb.ccc</t>
    <phoneticPr fontId="3"/>
  </si>
  <si>
    <t>文化　夢太郎</t>
  </si>
  <si>
    <t>文化　夢太郎</t>
    <rPh sb="0" eb="2">
      <t>ブンカ</t>
    </rPh>
    <rPh sb="3" eb="6">
      <t>ユメタロウ</t>
    </rPh>
    <phoneticPr fontId="3"/>
  </si>
  <si>
    <t>A</t>
  </si>
  <si>
    <t>○</t>
  </si>
  <si>
    <t>○○○○○○○○○○○○○○○○○○○○○○○○○○○○○○○○○○○○○○○○○○○○○○○○○○○○○○○○○○○○○○○○○○○○○○○○○○○○○○○○○○○○○○○○○○○○○○○○○○○○○○○○○○○○○○○○○○○○○○○○○○○○○○○○○○○○○○○○○○○○○○○○○○○○</t>
    <phoneticPr fontId="3"/>
  </si>
  <si>
    <t>○○○○○○○○○○○○○○○○○○○○○○○○○○○○○○○○○○○○○○○○○○○○○○○○○○○○○○○○○○○○○○○○○○○○○○○○○○○○○○○○○○○○○○○○○○○○○○○○○○○○○○○○○○○○○○○○○○○○○○○○○○○○○○○○○○○○○○○○○○○○○○○○○○○○</t>
    <phoneticPr fontId="3"/>
  </si>
  <si>
    <t>必須教科（　音楽　）</t>
    <rPh sb="6" eb="8">
      <t>オンガク</t>
    </rPh>
    <phoneticPr fontId="3"/>
  </si>
  <si>
    <t>学年単位</t>
  </si>
  <si>
    <t>学年単位（　5　）年生</t>
    <phoneticPr fontId="3"/>
  </si>
  <si>
    <t>芸術　太郎</t>
    <rPh sb="0" eb="2">
      <t>ゲイジュツ</t>
    </rPh>
    <rPh sb="3" eb="5">
      <t>タロウ</t>
    </rPh>
    <phoneticPr fontId="3"/>
  </si>
  <si>
    <t>芸術　花子</t>
    <rPh sb="0" eb="2">
      <t>ゲイジュツ</t>
    </rPh>
    <rPh sb="3" eb="5">
      <t>ハナコ</t>
    </rPh>
    <phoneticPr fontId="3"/>
  </si>
  <si>
    <t>芸術　次郎</t>
    <rPh sb="0" eb="2">
      <t>ゲイジュツ</t>
    </rPh>
    <rPh sb="3" eb="5">
      <t>ジロウ</t>
    </rPh>
    <phoneticPr fontId="3"/>
  </si>
  <si>
    <t>ピアノ演奏</t>
    <rPh sb="3" eb="5">
      <t>エンソウ</t>
    </rPh>
    <phoneticPr fontId="3"/>
  </si>
  <si>
    <t>歌唱指導</t>
    <rPh sb="0" eb="2">
      <t>カショウ</t>
    </rPh>
    <rPh sb="2" eb="4">
      <t>シドウ</t>
    </rPh>
    <phoneticPr fontId="3"/>
  </si>
  <si>
    <t>会場設営・資料配布等</t>
    <rPh sb="0" eb="4">
      <t>カイジョウセツエイ</t>
    </rPh>
    <rPh sb="5" eb="9">
      <t>シリョウハイフ</t>
    </rPh>
    <rPh sb="9" eb="10">
      <t>トウ</t>
    </rPh>
    <phoneticPr fontId="3"/>
  </si>
  <si>
    <t>○○○○○○○○○○○○○○○○○○○○○○○○○○○○○○○○○○○○○○○○○○○○○○○○○○○○○○○○○○○○○○○○○○○○○○○○○○○○○○○○○○○○○○○○○○○○○○○○○○○○○○○○○○○○○○○○○○○○○○○○○○○○○○○○○○○○○○○○○○○○○○○○○○○○</t>
    <phoneticPr fontId="3"/>
  </si>
  <si>
    <t>○○○○○○○○○○○○○○○○○○○○○○○○○○○○○○○○○○○○○○○○○○○○○○○○○○○○○○○○○○○○○○○○○○○○○○○○○○○○○○○○○○○○○○○○○○○○○○○○○○○○○○○○○○○○○○○○○○○○○○○○○○○○○○○○○○○○○○○○○○○○○○○○○○○○</t>
    <phoneticPr fontId="3"/>
  </si>
  <si>
    <t>演奏謝金</t>
  </si>
  <si>
    <t>実技指導謝金</t>
  </si>
  <si>
    <t>単純労務者</t>
  </si>
  <si>
    <t>選定結果日</t>
  </si>
  <si>
    <t>実施日</t>
  </si>
  <si>
    <t>有</t>
  </si>
  <si>
    <t>無</t>
  </si>
  <si>
    <t>転居により行程・旅費に変更が生じたため</t>
    <rPh sb="0" eb="2">
      <t>テンキョ</t>
    </rPh>
    <rPh sb="5" eb="7">
      <t>コウテイ</t>
    </rPh>
    <rPh sb="8" eb="10">
      <t>リョヒ</t>
    </rPh>
    <rPh sb="11" eb="13">
      <t>ヘンコウ</t>
    </rPh>
    <rPh sb="14" eb="15">
      <t>ショウ</t>
    </rPh>
    <phoneticPr fontId="3"/>
  </si>
  <si>
    <t>▲▲駅</t>
    <rPh sb="2" eb="3">
      <t>エキ</t>
    </rPh>
    <phoneticPr fontId="3"/>
  </si>
  <si>
    <t>○○駅</t>
    <rPh sb="2" eb="3">
      <t>エキ</t>
    </rPh>
    <phoneticPr fontId="3"/>
  </si>
  <si>
    <t>○○バス停</t>
    <rPh sb="4" eb="5">
      <t>テイ</t>
    </rPh>
    <phoneticPr fontId="3"/>
  </si>
  <si>
    <t>JR特急あり</t>
  </si>
  <si>
    <t>路線バス</t>
  </si>
  <si>
    <t>私鉄特急あり</t>
  </si>
  <si>
    <t>運搬費</t>
  </si>
  <si>
    <t>レンタル費</t>
  </si>
  <si>
    <t>著作権使用料</t>
    <phoneticPr fontId="3"/>
  </si>
  <si>
    <t>楽器運搬費</t>
    <rPh sb="0" eb="4">
      <t>ガッキウンパン</t>
    </rPh>
    <rPh sb="4" eb="5">
      <t>ヒ</t>
    </rPh>
    <phoneticPr fontId="3"/>
  </si>
  <si>
    <t>楽器レンタル</t>
    <rPh sb="0" eb="2">
      <t>ガッキ</t>
    </rPh>
    <phoneticPr fontId="3"/>
  </si>
  <si>
    <t>音楽著作権使用料</t>
    <rPh sb="0" eb="8">
      <t>オンガクチョサクケンシヨウリョウ</t>
    </rPh>
    <phoneticPr fontId="3"/>
  </si>
  <si>
    <t>回</t>
    <rPh sb="0" eb="1">
      <t>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</si>
</sst>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m&quot;月&quot;d&quot;日&quot;;@"/>
    <numFmt numFmtId="178" formatCode="m/d;@"/>
    <numFmt numFmtId="179" formatCode="[$-411]ge\.m\.d;@"/>
    <numFmt numFmtId="180" formatCode="0_);[Red]\(0\)"/>
    <numFmt numFmtId="181" formatCode="00"/>
    <numFmt numFmtId="182" formatCode="#,##0_);[Red]\(#,##0\)"/>
    <numFmt numFmtId="183" formatCode="&quot;(&quot;aaa&quot;)&quot;"/>
    <numFmt numFmtId="184" formatCode="0.0&quot;km&quot;"/>
    <numFmt numFmtId="186" formatCode="yyyy/m/d;@"/>
  </numFmts>
  <fonts count="48">
    <font>
      <sz val="11"/>
      <color theme="1"/>
      <name val="ＭＳ Ｐゴシック"/>
      <family val="3"/>
      <charset val="128"/>
      <scheme val="minor"/>
    </font>
    <font>
      <b/>
      <sz val="12"/>
      <name val="ＭＳ Ｐゴシック"/>
      <family val="3"/>
      <charset val="128"/>
      <scheme val="major"/>
    </font>
    <font>
      <b/>
      <sz val="12"/>
      <name val="ＭＳ Ｐゴシック"/>
      <family val="3"/>
      <charset val="128"/>
    </font>
    <font>
      <sz val="6"/>
      <name val="ＭＳ Ｐゴシック"/>
      <family val="3"/>
      <charset val="128"/>
      <scheme val="minor"/>
    </font>
    <font>
      <sz val="6"/>
      <name val="ＭＳ Ｐゴシック"/>
      <family val="3"/>
      <charset val="128"/>
    </font>
    <font>
      <sz val="10"/>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0"/>
      <name val="ＭＳ Ｐゴシック"/>
      <family val="3"/>
      <charset val="128"/>
    </font>
    <font>
      <i/>
      <sz val="10"/>
      <name val="ＭＳ Ｐゴシック"/>
      <family val="3"/>
      <charset val="128"/>
      <scheme val="minor"/>
    </font>
    <font>
      <sz val="9"/>
      <color rgb="FF00B0F0"/>
      <name val="ＭＳ Ｐゴシック"/>
      <family val="3"/>
      <charset val="128"/>
      <scheme val="minor"/>
    </font>
    <font>
      <sz val="9"/>
      <name val="ＭＳ Ｐゴシック"/>
      <family val="3"/>
      <charset val="128"/>
      <scheme val="minor"/>
    </font>
    <font>
      <b/>
      <sz val="12"/>
      <name val="MS UI Gothic"/>
      <family val="3"/>
      <charset val="128"/>
    </font>
    <font>
      <b/>
      <sz val="10"/>
      <name val="MS UI Gothic"/>
      <family val="3"/>
      <charset val="128"/>
    </font>
    <font>
      <sz val="9"/>
      <name val="ＭＳ Ｐゴシック"/>
      <family val="3"/>
      <charset val="128"/>
    </font>
    <font>
      <sz val="11"/>
      <name val="ＭＳ Ｐゴシック"/>
      <family val="3"/>
      <charset val="128"/>
    </font>
    <font>
      <sz val="8"/>
      <name val="ＭＳ Ｐゴシック"/>
      <family val="3"/>
      <charset val="128"/>
      <scheme val="minor"/>
    </font>
    <font>
      <b/>
      <sz val="10"/>
      <name val="ＭＳ Ｐゴシック"/>
      <family val="3"/>
      <charset val="128"/>
      <scheme val="major"/>
    </font>
    <font>
      <b/>
      <sz val="10"/>
      <color rgb="FFFF0000"/>
      <name val="MS UI Gothic"/>
      <family val="3"/>
      <charset val="128"/>
    </font>
    <font>
      <b/>
      <sz val="12"/>
      <name val="ＭＳ Ｐ明朝"/>
      <family val="1"/>
      <charset val="128"/>
    </font>
    <font>
      <b/>
      <sz val="10"/>
      <name val="ＭＳ Ｐ明朝"/>
      <family val="1"/>
      <charset val="128"/>
    </font>
    <font>
      <sz val="10"/>
      <name val="ＭＳ Ｐ明朝"/>
      <family val="1"/>
      <charset val="128"/>
    </font>
    <font>
      <sz val="11"/>
      <name val="ＭＳ Ｐ明朝"/>
      <family val="1"/>
      <charset val="128"/>
    </font>
    <font>
      <sz val="8"/>
      <name val="ＭＳ Ｐ明朝"/>
      <family val="1"/>
      <charset val="128"/>
    </font>
    <font>
      <sz val="12"/>
      <name val="ＭＳ Ｐ明朝"/>
      <family val="1"/>
      <charset val="128"/>
    </font>
    <font>
      <sz val="9"/>
      <color indexed="81"/>
      <name val="ＭＳ Ｐゴシック"/>
      <family val="3"/>
      <charset val="128"/>
    </font>
    <font>
      <b/>
      <sz val="11"/>
      <color rgb="FFFF0000"/>
      <name val="ＭＳ Ｐゴシック"/>
      <family val="3"/>
      <charset val="128"/>
    </font>
    <font>
      <sz val="10"/>
      <color theme="0"/>
      <name val="ＭＳ Ｐゴシック"/>
      <family val="3"/>
      <charset val="128"/>
    </font>
    <font>
      <sz val="10"/>
      <color rgb="FFFF0000"/>
      <name val="ＭＳ Ｐゴシック"/>
      <family val="3"/>
      <charset val="128"/>
    </font>
    <font>
      <sz val="8"/>
      <name val="ＭＳ Ｐゴシック"/>
      <family val="3"/>
      <charset val="128"/>
    </font>
    <font>
      <sz val="12"/>
      <name val="HGS創英角ｺﾞｼｯｸUB"/>
      <family val="3"/>
      <charset val="128"/>
    </font>
    <font>
      <sz val="11"/>
      <color theme="1"/>
      <name val="ＭＳ Ｐゴシック"/>
      <family val="3"/>
      <charset val="128"/>
      <scheme val="minor"/>
    </font>
    <font>
      <b/>
      <sz val="12"/>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1"/>
      <color theme="0" tint="-0.499984740745262"/>
      <name val="ＭＳ Ｐゴシック"/>
      <family val="3"/>
      <charset val="128"/>
      <scheme val="minor"/>
    </font>
    <font>
      <sz val="9"/>
      <color rgb="FFFF0000"/>
      <name val="ＭＳ Ｐゴシック"/>
      <family val="3"/>
      <charset val="128"/>
    </font>
    <font>
      <b/>
      <sz val="10"/>
      <name val="ＭＳ Ｐゴシック"/>
      <family val="3"/>
      <charset val="128"/>
      <scheme val="minor"/>
    </font>
    <font>
      <sz val="10"/>
      <color indexed="81"/>
      <name val="MS P ゴシック"/>
      <family val="3"/>
      <charset val="128"/>
    </font>
    <font>
      <sz val="10"/>
      <color indexed="81"/>
      <name val="ＭＳ Ｐゴシック"/>
      <family val="3"/>
      <charset val="128"/>
    </font>
    <font>
      <sz val="9"/>
      <color indexed="81"/>
      <name val="MS P ゴシック"/>
      <family val="3"/>
      <charset val="128"/>
    </font>
    <font>
      <b/>
      <sz val="9"/>
      <color indexed="81"/>
      <name val="MS P ゴシック"/>
      <family val="3"/>
      <charset val="128"/>
    </font>
    <font>
      <i/>
      <sz val="10"/>
      <color rgb="FFC00000"/>
      <name val="ＭＳ Ｐ明朝"/>
      <family val="1"/>
      <charset val="128"/>
    </font>
    <font>
      <i/>
      <sz val="11"/>
      <color rgb="FFC00000"/>
      <name val="ＭＳ Ｐ明朝"/>
      <family val="1"/>
      <charset val="128"/>
    </font>
    <font>
      <i/>
      <sz val="10"/>
      <color rgb="FFC00000"/>
      <name val="ＭＳ Ｐゴシック"/>
      <family val="3"/>
      <charset val="128"/>
    </font>
    <font>
      <i/>
      <sz val="9"/>
      <color rgb="FFC00000"/>
      <name val="ＭＳ Ｐゴシック"/>
      <family val="3"/>
      <charset val="128"/>
    </font>
    <font>
      <i/>
      <sz val="10"/>
      <color rgb="FFC00000"/>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22"/>
        <bgColor indexed="64"/>
      </patternFill>
    </fill>
  </fills>
  <borders count="157">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right style="thin">
        <color indexed="64"/>
      </right>
      <top style="double">
        <color indexed="64"/>
      </top>
      <bottom style="medium">
        <color indexed="64"/>
      </bottom>
      <diagonal/>
    </border>
    <border>
      <left/>
      <right style="hair">
        <color indexed="64"/>
      </right>
      <top/>
      <bottom style="medium">
        <color indexed="64"/>
      </bottom>
      <diagonal/>
    </border>
    <border>
      <left/>
      <right style="medium">
        <color indexed="64"/>
      </right>
      <top style="double">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medium">
        <color indexed="64"/>
      </left>
      <right/>
      <top/>
      <bottom style="double">
        <color indexed="64"/>
      </bottom>
      <diagonal/>
    </border>
    <border>
      <left/>
      <right style="hair">
        <color indexed="64"/>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bottom/>
      <diagonal/>
    </border>
    <border>
      <left/>
      <right style="thin">
        <color indexed="64"/>
      </right>
      <top/>
      <bottom/>
      <diagonal/>
    </border>
    <border>
      <left/>
      <right style="thin">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style="medium">
        <color indexed="64"/>
      </bottom>
      <diagonal/>
    </border>
    <border>
      <left style="hair">
        <color indexed="64"/>
      </left>
      <right/>
      <top/>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55"/>
      </bottom>
      <diagonal/>
    </border>
    <border>
      <left/>
      <right/>
      <top/>
      <bottom style="thin">
        <color indexed="55"/>
      </bottom>
      <diagonal/>
    </border>
    <border>
      <left style="medium">
        <color indexed="64"/>
      </left>
      <right/>
      <top style="thin">
        <color indexed="55"/>
      </top>
      <bottom style="thin">
        <color indexed="55"/>
      </bottom>
      <diagonal/>
    </border>
    <border>
      <left/>
      <right/>
      <top style="thin">
        <color indexed="55"/>
      </top>
      <bottom style="thin">
        <color indexed="55"/>
      </bottom>
      <diagonal/>
    </border>
    <border>
      <left/>
      <right style="medium">
        <color indexed="64"/>
      </right>
      <top style="thin">
        <color indexed="55"/>
      </top>
      <bottom style="thin">
        <color indexed="55"/>
      </bottom>
      <diagonal/>
    </border>
    <border>
      <left style="medium">
        <color indexed="64"/>
      </left>
      <right/>
      <top style="thin">
        <color indexed="55"/>
      </top>
      <bottom/>
      <diagonal/>
    </border>
    <border>
      <left/>
      <right/>
      <top style="thin">
        <color indexed="55"/>
      </top>
      <bottom/>
      <diagonal/>
    </border>
    <border>
      <left style="medium">
        <color indexed="64"/>
      </left>
      <right/>
      <top style="thin">
        <color indexed="64"/>
      </top>
      <bottom/>
      <diagonal/>
    </border>
    <border>
      <left/>
      <right/>
      <top/>
      <bottom style="dotted">
        <color indexed="64"/>
      </bottom>
      <diagonal/>
    </border>
    <border>
      <left style="hair">
        <color indexed="64"/>
      </left>
      <right/>
      <top style="medium">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thin">
        <color indexed="64"/>
      </left>
      <right style="hair">
        <color indexed="64"/>
      </right>
      <top/>
      <bottom style="thin">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dotted">
        <color indexed="64"/>
      </left>
      <right/>
      <top style="hair">
        <color indexed="64"/>
      </top>
      <bottom style="hair">
        <color indexed="64"/>
      </bottom>
      <diagonal/>
    </border>
    <border diagonalUp="1">
      <left style="thin">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right style="hair">
        <color indexed="64"/>
      </right>
      <top style="medium">
        <color indexed="64"/>
      </top>
      <bottom style="thin">
        <color indexed="64"/>
      </bottom>
      <diagonal/>
    </border>
    <border>
      <left style="hair">
        <color indexed="64"/>
      </left>
      <right/>
      <top style="thin">
        <color indexed="64"/>
      </top>
      <bottom/>
      <diagonal/>
    </border>
    <border>
      <left/>
      <right style="dotted">
        <color indexed="64"/>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15" fillId="0" borderId="0"/>
    <xf numFmtId="38" fontId="15" fillId="0" borderId="0" applyFont="0" applyFill="0" applyBorder="0" applyAlignment="0" applyProtection="0"/>
    <xf numFmtId="0" fontId="31" fillId="0" borderId="0">
      <alignment vertical="center"/>
    </xf>
    <xf numFmtId="0" fontId="8" fillId="0" borderId="0"/>
  </cellStyleXfs>
  <cellXfs count="936">
    <xf numFmtId="0" fontId="0" fillId="0" borderId="0" xfId="0">
      <alignment vertical="center"/>
    </xf>
    <xf numFmtId="0" fontId="5" fillId="0" borderId="0" xfId="0" applyFont="1">
      <alignment vertical="center"/>
    </xf>
    <xf numFmtId="0" fontId="5" fillId="0" borderId="0" xfId="0" applyFont="1" applyBorder="1" applyAlignment="1">
      <alignment vertical="center" shrinkToFit="1"/>
    </xf>
    <xf numFmtId="0" fontId="5" fillId="0" borderId="0" xfId="0" applyFont="1" applyAlignment="1">
      <alignment horizontal="center" vertical="center"/>
    </xf>
    <xf numFmtId="0" fontId="11" fillId="0" borderId="0" xfId="0" applyFont="1">
      <alignment vertical="center"/>
    </xf>
    <xf numFmtId="0" fontId="11" fillId="0" borderId="0" xfId="0" applyFont="1" applyAlignment="1">
      <alignment horizontal="right" vertical="center"/>
    </xf>
    <xf numFmtId="0" fontId="11" fillId="0" borderId="2" xfId="0" applyFont="1" applyBorder="1">
      <alignment vertical="center"/>
    </xf>
    <xf numFmtId="0" fontId="5" fillId="0" borderId="2" xfId="0" applyFont="1" applyBorder="1">
      <alignment vertical="center"/>
    </xf>
    <xf numFmtId="0" fontId="5" fillId="0" borderId="19" xfId="0" applyFont="1" applyBorder="1">
      <alignment vertical="center"/>
    </xf>
    <xf numFmtId="0" fontId="5" fillId="4" borderId="0" xfId="0" applyFont="1" applyFill="1" applyBorder="1">
      <alignment vertical="center"/>
    </xf>
    <xf numFmtId="0" fontId="5" fillId="4" borderId="0" xfId="0" applyFont="1" applyFill="1" applyBorder="1" applyAlignment="1">
      <alignment horizontal="center" vertical="center" shrinkToFit="1"/>
    </xf>
    <xf numFmtId="0" fontId="5" fillId="0" borderId="27" xfId="0" applyFont="1" applyBorder="1" applyAlignment="1">
      <alignment horizontal="center" vertical="center" shrinkToFit="1"/>
    </xf>
    <xf numFmtId="0" fontId="5" fillId="0" borderId="29" xfId="0" applyFont="1" applyBorder="1" applyAlignment="1">
      <alignment horizontal="center" vertical="center" shrinkToFit="1"/>
    </xf>
    <xf numFmtId="176" fontId="5" fillId="0" borderId="33" xfId="0" applyNumberFormat="1"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8" xfId="0" applyFont="1" applyBorder="1" applyAlignment="1">
      <alignment horizontal="center" vertical="center" shrinkToFit="1"/>
    </xf>
    <xf numFmtId="176" fontId="5" fillId="0" borderId="41" xfId="0" applyNumberFormat="1"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5" xfId="0" applyFont="1" applyBorder="1" applyAlignment="1">
      <alignment horizontal="center" vertical="center" shrinkToFit="1"/>
    </xf>
    <xf numFmtId="176" fontId="5" fillId="0" borderId="49" xfId="0" applyNumberFormat="1"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0" xfId="0" applyFont="1" applyAlignment="1">
      <alignment vertical="center" shrinkToFit="1"/>
    </xf>
    <xf numFmtId="0" fontId="5" fillId="0" borderId="28"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lignment vertical="center"/>
    </xf>
    <xf numFmtId="0" fontId="14" fillId="2" borderId="8" xfId="1" applyFont="1" applyFill="1" applyBorder="1" applyAlignment="1">
      <alignment vertical="center" shrinkToFit="1"/>
    </xf>
    <xf numFmtId="0" fontId="11" fillId="0" borderId="0" xfId="0" applyFont="1" applyBorder="1" applyAlignment="1">
      <alignment horizontal="left" vertical="center"/>
    </xf>
    <xf numFmtId="0" fontId="5" fillId="0" borderId="13" xfId="0" applyFont="1" applyBorder="1" applyAlignment="1">
      <alignment horizontal="center" vertical="center" shrinkToFit="1"/>
    </xf>
    <xf numFmtId="0" fontId="5" fillId="4" borderId="0" xfId="0" applyFont="1" applyFill="1" applyBorder="1" applyAlignment="1">
      <alignment horizontal="right" vertical="center" shrinkToFit="1"/>
    </xf>
    <xf numFmtId="176" fontId="5" fillId="4" borderId="0" xfId="0" applyNumberFormat="1" applyFont="1" applyFill="1" applyBorder="1" applyAlignment="1">
      <alignment horizontal="right" vertical="center" shrinkToFit="1"/>
    </xf>
    <xf numFmtId="0" fontId="7" fillId="0" borderId="0" xfId="0" applyFont="1" applyBorder="1" applyAlignment="1">
      <alignment vertical="center" shrinkToFit="1"/>
    </xf>
    <xf numFmtId="0" fontId="13" fillId="0" borderId="59" xfId="0" applyFont="1" applyBorder="1" applyAlignment="1">
      <alignment vertical="center"/>
    </xf>
    <xf numFmtId="0" fontId="13" fillId="0" borderId="0" xfId="0" applyFont="1" applyBorder="1" applyAlignment="1">
      <alignment vertical="center"/>
    </xf>
    <xf numFmtId="0" fontId="11" fillId="0" borderId="0" xfId="0" applyFont="1" applyBorder="1">
      <alignment vertical="center"/>
    </xf>
    <xf numFmtId="0" fontId="5" fillId="4" borderId="59" xfId="0" applyFont="1" applyFill="1" applyBorder="1" applyAlignment="1">
      <alignment vertical="center" shrinkToFit="1"/>
    </xf>
    <xf numFmtId="0" fontId="5" fillId="4" borderId="0" xfId="0" applyFont="1" applyFill="1" applyBorder="1" applyAlignment="1">
      <alignment vertical="center" shrinkToFit="1"/>
    </xf>
    <xf numFmtId="0" fontId="5" fillId="2" borderId="56" xfId="0" applyFont="1" applyFill="1" applyBorder="1" applyAlignment="1">
      <alignment horizontal="center" vertical="center" shrinkToFit="1"/>
    </xf>
    <xf numFmtId="0" fontId="5" fillId="2" borderId="89" xfId="0" applyFont="1" applyFill="1" applyBorder="1" applyAlignment="1">
      <alignment vertical="center" shrinkToFit="1"/>
    </xf>
    <xf numFmtId="0" fontId="5" fillId="4" borderId="0" xfId="0" applyFont="1" applyFill="1" applyBorder="1" applyAlignment="1">
      <alignment horizontal="center" vertical="center"/>
    </xf>
    <xf numFmtId="0" fontId="5" fillId="3" borderId="40" xfId="0" applyFont="1" applyFill="1" applyBorder="1">
      <alignment vertical="center"/>
    </xf>
    <xf numFmtId="0" fontId="5" fillId="5" borderId="31" xfId="0" applyFont="1" applyFill="1" applyBorder="1" applyAlignment="1">
      <alignment horizontal="center" vertical="center" shrinkToFit="1"/>
    </xf>
    <xf numFmtId="0" fontId="5" fillId="6" borderId="40" xfId="0" applyFont="1" applyFill="1" applyBorder="1" applyAlignment="1">
      <alignment horizontal="center" vertical="center" shrinkToFit="1"/>
    </xf>
    <xf numFmtId="14" fontId="5" fillId="0" borderId="0" xfId="0" applyNumberFormat="1" applyFont="1">
      <alignment vertical="center"/>
    </xf>
    <xf numFmtId="0" fontId="13" fillId="0" borderId="8" xfId="0" applyFont="1" applyBorder="1" applyAlignment="1">
      <alignment vertical="center"/>
    </xf>
    <xf numFmtId="0" fontId="10" fillId="0" borderId="2" xfId="0" applyFont="1" applyBorder="1" applyAlignment="1">
      <alignment vertical="center"/>
    </xf>
    <xf numFmtId="0" fontId="10" fillId="0" borderId="10" xfId="0" applyFont="1" applyBorder="1" applyAlignment="1">
      <alignment vertical="center"/>
    </xf>
    <xf numFmtId="0" fontId="10" fillId="0" borderId="0" xfId="0" applyFont="1" applyBorder="1" applyAlignment="1">
      <alignment vertical="center"/>
    </xf>
    <xf numFmtId="0" fontId="21" fillId="0" borderId="0" xfId="0" applyFont="1" applyAlignment="1">
      <alignment vertical="center"/>
    </xf>
    <xf numFmtId="0" fontId="22" fillId="0" borderId="0" xfId="0" applyFont="1" applyAlignment="1">
      <alignment vertical="center"/>
    </xf>
    <xf numFmtId="0" fontId="24" fillId="0" borderId="0" xfId="0" applyFont="1" applyAlignment="1">
      <alignment vertical="center"/>
    </xf>
    <xf numFmtId="0" fontId="15" fillId="0" borderId="0" xfId="0" applyFont="1" applyProtection="1">
      <alignment vertical="center"/>
    </xf>
    <xf numFmtId="0" fontId="8" fillId="0" borderId="0" xfId="0" applyFont="1" applyAlignment="1" applyProtection="1">
      <alignment horizontal="center" vertical="center"/>
    </xf>
    <xf numFmtId="0" fontId="15" fillId="0" borderId="0" xfId="0" applyFont="1">
      <alignment vertical="center"/>
    </xf>
    <xf numFmtId="0" fontId="27" fillId="4" borderId="0" xfId="0" applyFont="1" applyFill="1" applyProtection="1">
      <alignment vertical="center"/>
    </xf>
    <xf numFmtId="0" fontId="28" fillId="0" borderId="0" xfId="0" applyFont="1">
      <alignment vertical="center"/>
    </xf>
    <xf numFmtId="0" fontId="8" fillId="0" borderId="0" xfId="0" applyFont="1">
      <alignment vertical="center"/>
    </xf>
    <xf numFmtId="0" fontId="8" fillId="0" borderId="0" xfId="0" applyFont="1" applyProtection="1">
      <alignment vertical="center"/>
    </xf>
    <xf numFmtId="0" fontId="8" fillId="0" borderId="59"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84" xfId="0" applyFont="1" applyFill="1" applyBorder="1" applyAlignment="1" applyProtection="1">
      <alignment horizontal="left" vertical="center" wrapText="1"/>
    </xf>
    <xf numFmtId="0" fontId="8" fillId="0" borderId="0" xfId="0" applyFont="1" applyFill="1">
      <alignment vertical="center"/>
    </xf>
    <xf numFmtId="0" fontId="8" fillId="0" borderId="118" xfId="0" applyFont="1" applyFill="1" applyBorder="1" applyAlignment="1" applyProtection="1">
      <alignment vertical="center"/>
    </xf>
    <xf numFmtId="0" fontId="8" fillId="0" borderId="119"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0" fontId="8" fillId="0" borderId="0" xfId="0" applyFont="1" applyFill="1" applyBorder="1" applyProtection="1">
      <alignment vertical="center"/>
    </xf>
    <xf numFmtId="0" fontId="8" fillId="0" borderId="0" xfId="0" applyFont="1" applyBorder="1" applyProtection="1">
      <alignment vertical="center"/>
    </xf>
    <xf numFmtId="0" fontId="8" fillId="0" borderId="84" xfId="0" applyFont="1" applyBorder="1" applyProtection="1">
      <alignment vertical="center"/>
    </xf>
    <xf numFmtId="0" fontId="8" fillId="0" borderId="120" xfId="0" applyFont="1" applyFill="1" applyBorder="1" applyAlignment="1" applyProtection="1">
      <alignment vertical="center"/>
    </xf>
    <xf numFmtId="0" fontId="8" fillId="0" borderId="121" xfId="0" applyFont="1" applyFill="1" applyBorder="1" applyAlignment="1" applyProtection="1">
      <alignment horizontal="center" vertical="center"/>
    </xf>
    <xf numFmtId="0" fontId="8" fillId="0" borderId="121" xfId="0" applyFont="1" applyFill="1" applyBorder="1" applyAlignment="1" applyProtection="1">
      <alignment vertical="center"/>
    </xf>
    <xf numFmtId="0" fontId="8" fillId="0" borderId="121" xfId="0" applyFont="1" applyFill="1" applyBorder="1" applyProtection="1">
      <alignment vertical="center"/>
    </xf>
    <xf numFmtId="0" fontId="8" fillId="0" borderId="121" xfId="0" applyFont="1" applyBorder="1" applyProtection="1">
      <alignment vertical="center"/>
    </xf>
    <xf numFmtId="0" fontId="8" fillId="0" borderId="122" xfId="0" applyFont="1" applyBorder="1" applyProtection="1">
      <alignment vertical="center"/>
    </xf>
    <xf numFmtId="0" fontId="8" fillId="0" borderId="123" xfId="0" applyFont="1" applyFill="1" applyBorder="1" applyAlignment="1" applyProtection="1">
      <alignment vertical="center"/>
    </xf>
    <xf numFmtId="0" fontId="8" fillId="0" borderId="124" xfId="0" applyFont="1" applyFill="1" applyBorder="1" applyAlignment="1" applyProtection="1">
      <alignment horizontal="center" vertical="center"/>
    </xf>
    <xf numFmtId="0" fontId="8" fillId="0" borderId="59" xfId="0" applyFont="1" applyFill="1" applyBorder="1" applyProtection="1">
      <alignment vertical="center"/>
    </xf>
    <xf numFmtId="0" fontId="8" fillId="0" borderId="59" xfId="0" applyFont="1" applyFill="1" applyBorder="1" applyAlignment="1" applyProtection="1">
      <alignment vertical="center"/>
    </xf>
    <xf numFmtId="0" fontId="8" fillId="0" borderId="0" xfId="0" applyFont="1" applyFill="1" applyBorder="1" applyAlignment="1" applyProtection="1">
      <alignment vertical="center" wrapText="1"/>
    </xf>
    <xf numFmtId="0" fontId="8" fillId="0" borderId="0" xfId="0" applyFont="1" applyBorder="1" applyAlignment="1" applyProtection="1">
      <alignment vertical="center"/>
    </xf>
    <xf numFmtId="0" fontId="8" fillId="0" borderId="0" xfId="0" applyFont="1" applyBorder="1" applyAlignment="1" applyProtection="1">
      <alignment horizontal="left" vertical="center"/>
    </xf>
    <xf numFmtId="0" fontId="8"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left" vertical="center"/>
    </xf>
    <xf numFmtId="0" fontId="8" fillId="0" borderId="59" xfId="0" applyFont="1" applyFill="1" applyBorder="1" applyAlignment="1" applyProtection="1">
      <alignment horizontal="center" vertical="center"/>
    </xf>
    <xf numFmtId="0" fontId="8" fillId="0" borderId="126" xfId="0" applyFont="1" applyFill="1" applyBorder="1" applyAlignment="1" applyProtection="1">
      <alignment horizontal="center" vertical="center"/>
    </xf>
    <xf numFmtId="0" fontId="8" fillId="0" borderId="126" xfId="0" applyFont="1" applyFill="1" applyBorder="1" applyAlignment="1" applyProtection="1">
      <alignment vertical="center"/>
    </xf>
    <xf numFmtId="0" fontId="8" fillId="0" borderId="126" xfId="0" applyFont="1" applyBorder="1" applyProtection="1">
      <alignment vertical="center"/>
    </xf>
    <xf numFmtId="0" fontId="14" fillId="0" borderId="10" xfId="0" applyFont="1" applyBorder="1" applyAlignment="1" applyProtection="1">
      <alignment horizontal="center" shrinkToFit="1"/>
    </xf>
    <xf numFmtId="0" fontId="14" fillId="0" borderId="10" xfId="0" applyFont="1" applyBorder="1" applyAlignment="1" applyProtection="1">
      <alignment horizontal="left"/>
    </xf>
    <xf numFmtId="0" fontId="14" fillId="0" borderId="10" xfId="0" applyFont="1" applyFill="1" applyBorder="1" applyAlignment="1" applyProtection="1">
      <alignment horizontal="center" shrinkToFit="1"/>
    </xf>
    <xf numFmtId="0" fontId="14" fillId="0" borderId="10" xfId="0" applyFont="1" applyFill="1" applyBorder="1" applyAlignment="1" applyProtection="1">
      <alignment horizontal="center"/>
    </xf>
    <xf numFmtId="0" fontId="14" fillId="0" borderId="10" xfId="0" applyFont="1" applyBorder="1" applyAlignment="1" applyProtection="1">
      <alignment horizontal="center"/>
    </xf>
    <xf numFmtId="0" fontId="14" fillId="0" borderId="0" xfId="0" applyFont="1" applyAlignment="1"/>
    <xf numFmtId="0" fontId="7" fillId="0" borderId="0" xfId="0" applyFont="1" applyProtection="1">
      <alignment vertical="center"/>
    </xf>
    <xf numFmtId="0" fontId="7" fillId="0" borderId="0" xfId="0" applyFont="1">
      <alignment vertical="center"/>
    </xf>
    <xf numFmtId="0" fontId="1" fillId="0" borderId="0" xfId="0" applyFont="1" applyAlignment="1">
      <alignment vertical="center"/>
    </xf>
    <xf numFmtId="0" fontId="2" fillId="0" borderId="0" xfId="0" applyFont="1" applyAlignment="1">
      <alignment vertical="center"/>
    </xf>
    <xf numFmtId="0" fontId="5" fillId="4" borderId="38" xfId="0" applyFont="1" applyFill="1" applyBorder="1" applyAlignment="1">
      <alignment vertical="center" shrinkToFit="1"/>
    </xf>
    <xf numFmtId="0" fontId="5" fillId="4" borderId="45" xfId="0" applyFont="1" applyFill="1" applyBorder="1" applyAlignment="1">
      <alignment vertical="center" shrinkToFit="1"/>
    </xf>
    <xf numFmtId="0" fontId="18" fillId="0" borderId="10" xfId="0" applyFont="1" applyBorder="1" applyAlignment="1"/>
    <xf numFmtId="0" fontId="18" fillId="0" borderId="0" xfId="0" applyFont="1" applyBorder="1" applyAlignment="1">
      <alignment vertical="center"/>
    </xf>
    <xf numFmtId="0" fontId="5" fillId="0" borderId="29"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0" xfId="0" applyFont="1" applyFill="1" applyBorder="1">
      <alignment vertical="center"/>
    </xf>
    <xf numFmtId="0" fontId="5"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center" vertical="center" shrinkToFi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140" xfId="0" applyFont="1" applyBorder="1" applyAlignment="1">
      <alignment horizontal="center" vertical="center"/>
    </xf>
    <xf numFmtId="0" fontId="5" fillId="0" borderId="142" xfId="0" applyFont="1" applyBorder="1" applyAlignment="1">
      <alignment horizontal="center" vertical="center"/>
    </xf>
    <xf numFmtId="0" fontId="8" fillId="0" borderId="0" xfId="0" applyFont="1" applyBorder="1" applyAlignment="1" applyProtection="1">
      <alignment horizontal="center" vertical="center"/>
    </xf>
    <xf numFmtId="0" fontId="32" fillId="0" borderId="0" xfId="0" applyFont="1" applyAlignment="1" applyProtection="1">
      <alignment vertical="center"/>
    </xf>
    <xf numFmtId="0" fontId="20" fillId="0" borderId="0" xfId="0" applyFont="1" applyAlignment="1" applyProtection="1">
      <alignment vertical="center"/>
    </xf>
    <xf numFmtId="0" fontId="21" fillId="0" borderId="0" xfId="0" applyFont="1" applyAlignment="1" applyProtection="1">
      <alignment vertical="center"/>
    </xf>
    <xf numFmtId="0" fontId="22" fillId="0" borderId="0" xfId="0" applyFont="1" applyAlignment="1" applyProtection="1">
      <alignment vertical="center"/>
    </xf>
    <xf numFmtId="0" fontId="23" fillId="0" borderId="0" xfId="0" applyFont="1" applyAlignment="1" applyProtection="1">
      <alignment vertical="center"/>
    </xf>
    <xf numFmtId="0" fontId="21" fillId="0" borderId="0" xfId="0" applyFont="1" applyBorder="1" applyAlignment="1" applyProtection="1">
      <alignment horizontal="distributed" vertical="center"/>
    </xf>
    <xf numFmtId="0" fontId="21" fillId="0" borderId="0" xfId="0" applyFont="1" applyBorder="1" applyAlignment="1" applyProtection="1">
      <alignment horizontal="center" vertical="center"/>
    </xf>
    <xf numFmtId="180" fontId="8" fillId="7" borderId="18" xfId="0" applyNumberFormat="1" applyFont="1" applyFill="1" applyBorder="1" applyAlignment="1" applyProtection="1">
      <alignment horizontal="center" vertical="center" shrinkToFit="1"/>
    </xf>
    <xf numFmtId="0" fontId="8" fillId="7" borderId="90" xfId="0" applyFont="1" applyFill="1" applyBorder="1" applyAlignment="1" applyProtection="1">
      <alignment horizontal="center" vertical="center" shrinkToFit="1"/>
    </xf>
    <xf numFmtId="176" fontId="5" fillId="0" borderId="0" xfId="0" applyNumberFormat="1" applyFont="1" applyFill="1" applyBorder="1" applyAlignment="1">
      <alignment horizontal="right" vertical="center" shrinkToFit="1"/>
    </xf>
    <xf numFmtId="0" fontId="5" fillId="0" borderId="59" xfId="0" applyFont="1" applyFill="1" applyBorder="1" applyAlignment="1">
      <alignment horizontal="center" vertical="center" shrinkToFit="1"/>
    </xf>
    <xf numFmtId="0" fontId="11" fillId="0" borderId="0" xfId="0" applyFont="1" applyBorder="1" applyAlignment="1">
      <alignment vertical="center" shrinkToFit="1"/>
    </xf>
    <xf numFmtId="0" fontId="5" fillId="0" borderId="37" xfId="0" applyFont="1" applyBorder="1" applyAlignment="1">
      <alignment horizontal="center" vertical="center" shrinkToFit="1"/>
    </xf>
    <xf numFmtId="176" fontId="5" fillId="0" borderId="15" xfId="0" applyNumberFormat="1" applyFont="1" applyFill="1" applyBorder="1" applyAlignment="1">
      <alignment horizontal="center" vertical="center" shrinkToFit="1"/>
    </xf>
    <xf numFmtId="0" fontId="5" fillId="0" borderId="44" xfId="0" applyFont="1" applyBorder="1" applyAlignment="1">
      <alignment horizontal="center" vertical="center" shrinkToFit="1"/>
    </xf>
    <xf numFmtId="0" fontId="5" fillId="0" borderId="28" xfId="0" applyFont="1" applyBorder="1" applyAlignment="1">
      <alignment horizontal="center" vertical="center" shrinkToFit="1"/>
    </xf>
    <xf numFmtId="181" fontId="8"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176" fontId="5" fillId="0" borderId="15" xfId="0" applyNumberFormat="1" applyFont="1" applyFill="1" applyBorder="1" applyAlignment="1">
      <alignment horizontal="center" vertical="center" shrinkToFit="1"/>
    </xf>
    <xf numFmtId="0" fontId="5" fillId="0" borderId="85"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86" xfId="0" applyFont="1" applyFill="1" applyBorder="1" applyAlignment="1">
      <alignment horizontal="center" vertical="center" shrinkToFit="1"/>
    </xf>
    <xf numFmtId="0" fontId="6" fillId="0" borderId="0" xfId="0" applyFont="1" applyFill="1" applyBorder="1" applyAlignment="1">
      <alignment vertical="center"/>
    </xf>
    <xf numFmtId="0" fontId="7" fillId="0" borderId="0" xfId="0" applyFont="1" applyFill="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16" fillId="4" borderId="0" xfId="0" applyFont="1" applyFill="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35" fillId="0" borderId="0" xfId="0" applyFont="1">
      <alignment vertical="center"/>
    </xf>
    <xf numFmtId="0" fontId="33" fillId="0" borderId="0" xfId="0" applyFont="1" applyBorder="1" applyAlignment="1">
      <alignment horizontal="center" vertical="center"/>
    </xf>
    <xf numFmtId="0" fontId="0" fillId="0" borderId="0" xfId="0" applyBorder="1" applyAlignment="1">
      <alignment vertical="center"/>
    </xf>
    <xf numFmtId="0" fontId="0" fillId="0" borderId="0" xfId="0" applyFont="1" applyBorder="1" applyAlignment="1">
      <alignment horizontal="left" vertical="center"/>
    </xf>
    <xf numFmtId="0" fontId="0" fillId="0" borderId="0" xfId="0" applyBorder="1" applyAlignment="1">
      <alignment horizontal="center" vertical="center"/>
    </xf>
    <xf numFmtId="0" fontId="0" fillId="0" borderId="0" xfId="0" applyAlignment="1">
      <alignment vertical="center"/>
    </xf>
    <xf numFmtId="0" fontId="0" fillId="0" borderId="1" xfId="0" applyBorder="1">
      <alignment vertical="center"/>
    </xf>
    <xf numFmtId="0" fontId="0" fillId="0" borderId="2" xfId="0" applyBorder="1">
      <alignment vertical="center"/>
    </xf>
    <xf numFmtId="0" fontId="0" fillId="0" borderId="19" xfId="0" applyBorder="1">
      <alignment vertical="center"/>
    </xf>
    <xf numFmtId="0" fontId="36" fillId="0" borderId="59" xfId="0" applyFont="1" applyBorder="1" applyAlignment="1">
      <alignment horizontal="left" vertical="center"/>
    </xf>
    <xf numFmtId="0" fontId="0" fillId="0" borderId="0" xfId="0" applyBorder="1">
      <alignment vertical="center"/>
    </xf>
    <xf numFmtId="0" fontId="0" fillId="0" borderId="84" xfId="0" applyBorder="1">
      <alignment vertical="center"/>
    </xf>
    <xf numFmtId="0" fontId="0" fillId="0" borderId="59" xfId="0" applyBorder="1">
      <alignment vertical="center"/>
    </xf>
    <xf numFmtId="0" fontId="0" fillId="0" borderId="9" xfId="0" applyBorder="1">
      <alignment vertical="center"/>
    </xf>
    <xf numFmtId="0" fontId="0" fillId="0" borderId="10" xfId="0" applyBorder="1">
      <alignment vertical="center"/>
    </xf>
    <xf numFmtId="0" fontId="0" fillId="0" borderId="13" xfId="0" applyBorder="1">
      <alignment vertical="center"/>
    </xf>
    <xf numFmtId="0" fontId="11" fillId="0" borderId="0" xfId="0" applyFont="1" applyBorder="1" applyAlignment="1">
      <alignment vertical="center"/>
    </xf>
    <xf numFmtId="0" fontId="5" fillId="0" borderId="10" xfId="0" applyFont="1" applyBorder="1" applyAlignment="1">
      <alignment horizontal="center" vertical="center" shrinkToFit="1"/>
    </xf>
    <xf numFmtId="0" fontId="5" fillId="0" borderId="0" xfId="0" applyFont="1" applyFill="1" applyBorder="1" applyAlignment="1">
      <alignment vertical="center" shrinkToFit="1"/>
    </xf>
    <xf numFmtId="0" fontId="5" fillId="2" borderId="58" xfId="0" applyFont="1" applyFill="1" applyBorder="1" applyAlignment="1">
      <alignment vertical="center" shrinkToFit="1"/>
    </xf>
    <xf numFmtId="0" fontId="37" fillId="0" borderId="10" xfId="0" applyFont="1" applyBorder="1" applyAlignment="1" applyProtection="1">
      <alignment horizontal="right"/>
    </xf>
    <xf numFmtId="0" fontId="22" fillId="0" borderId="0" xfId="0" applyFont="1" applyFill="1" applyAlignment="1" applyProtection="1">
      <alignment vertical="center"/>
    </xf>
    <xf numFmtId="0" fontId="8" fillId="7" borderId="18" xfId="0" applyFont="1" applyFill="1" applyBorder="1" applyAlignment="1" applyProtection="1">
      <alignment horizontal="center" vertical="center" shrinkToFit="1"/>
    </xf>
    <xf numFmtId="0" fontId="22" fillId="0" borderId="0" xfId="0" applyFont="1" applyFill="1" applyAlignment="1" applyProtection="1">
      <alignment horizontal="left" vertical="center"/>
    </xf>
    <xf numFmtId="0" fontId="8" fillId="0" borderId="24" xfId="0" applyFont="1" applyBorder="1" applyAlignment="1">
      <alignment vertical="center" shrinkToFit="1"/>
    </xf>
    <xf numFmtId="0" fontId="8" fillId="0" borderId="37" xfId="0" applyFont="1" applyBorder="1" applyAlignment="1">
      <alignment vertical="center" shrinkToFit="1"/>
    </xf>
    <xf numFmtId="0" fontId="8" fillId="0" borderId="105" xfId="0" applyFont="1" applyBorder="1" applyAlignment="1">
      <alignment vertical="center" shrinkToFit="1"/>
    </xf>
    <xf numFmtId="0" fontId="11" fillId="2" borderId="129" xfId="4" applyFont="1" applyFill="1" applyBorder="1" applyAlignment="1" applyProtection="1">
      <alignment horizontal="center" vertical="center" wrapText="1"/>
    </xf>
    <xf numFmtId="0" fontId="11" fillId="2" borderId="155" xfId="4" applyFont="1" applyFill="1" applyBorder="1" applyAlignment="1" applyProtection="1">
      <alignment horizontal="center" vertical="center" wrapText="1"/>
    </xf>
    <xf numFmtId="0" fontId="11" fillId="0" borderId="112" xfId="4" applyFont="1" applyFill="1" applyBorder="1" applyAlignment="1" applyProtection="1">
      <alignment horizontal="center" vertical="center" wrapText="1"/>
    </xf>
    <xf numFmtId="0" fontId="11" fillId="0" borderId="156" xfId="4" applyFont="1" applyFill="1" applyBorder="1" applyAlignment="1" applyProtection="1">
      <alignment horizontal="center" vertical="center" wrapText="1"/>
    </xf>
    <xf numFmtId="0" fontId="22" fillId="0" borderId="0" xfId="0" applyFont="1" applyFill="1" applyAlignment="1" applyProtection="1">
      <alignment horizontal="left" vertical="center"/>
    </xf>
    <xf numFmtId="0" fontId="8" fillId="0" borderId="0" xfId="0" applyFont="1" applyBorder="1" applyAlignment="1" applyProtection="1">
      <alignment horizontal="center" vertical="center"/>
    </xf>
    <xf numFmtId="0" fontId="8" fillId="7" borderId="18" xfId="0" applyFont="1" applyFill="1" applyBorder="1" applyAlignment="1" applyProtection="1">
      <alignment horizontal="center" vertical="center" shrinkToFit="1"/>
    </xf>
    <xf numFmtId="0" fontId="5" fillId="0" borderId="38" xfId="0" applyFont="1" applyFill="1" applyBorder="1" applyAlignment="1">
      <alignment horizontal="center" vertical="center" shrinkToFit="1"/>
    </xf>
    <xf numFmtId="0" fontId="5" fillId="0" borderId="36" xfId="0" applyFont="1" applyBorder="1" applyAlignment="1">
      <alignment horizontal="center" vertical="center" shrinkToFit="1"/>
    </xf>
    <xf numFmtId="176" fontId="5" fillId="0" borderId="15" xfId="0" applyNumberFormat="1" applyFont="1" applyFill="1" applyBorder="1" applyAlignment="1">
      <alignment horizontal="center" vertical="center" shrinkToFit="1"/>
    </xf>
    <xf numFmtId="0" fontId="5" fillId="0" borderId="44"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38" xfId="0" applyFont="1" applyBorder="1" applyAlignment="1">
      <alignment horizontal="center" vertical="center" shrinkToFit="1"/>
    </xf>
    <xf numFmtId="0" fontId="5" fillId="2" borderId="89" xfId="0" applyFont="1" applyFill="1" applyBorder="1" applyAlignment="1">
      <alignment vertical="center" shrinkToFit="1"/>
    </xf>
    <xf numFmtId="0" fontId="5" fillId="2" borderId="58" xfId="0" applyFont="1" applyFill="1" applyBorder="1" applyAlignment="1">
      <alignment vertical="center" shrinkToFit="1"/>
    </xf>
    <xf numFmtId="0" fontId="5" fillId="0" borderId="0" xfId="0" applyFont="1" applyBorder="1" applyAlignment="1">
      <alignment horizontal="center" vertical="center" shrinkToFit="1"/>
    </xf>
    <xf numFmtId="0" fontId="5" fillId="0" borderId="0" xfId="0" applyFont="1" applyBorder="1" applyAlignment="1">
      <alignment horizontal="center" vertical="center"/>
    </xf>
    <xf numFmtId="0" fontId="22" fillId="0" borderId="0" xfId="0" applyFont="1" applyAlignment="1" applyProtection="1">
      <alignment horizontal="left" vertical="center"/>
    </xf>
    <xf numFmtId="0" fontId="22" fillId="0" borderId="0" xfId="0" applyFont="1" applyAlignment="1" applyProtection="1">
      <alignment horizontal="center" vertical="center"/>
    </xf>
    <xf numFmtId="0" fontId="22" fillId="0" borderId="14" xfId="0" applyFont="1" applyBorder="1" applyAlignment="1" applyProtection="1">
      <alignment horizontal="center" vertical="center" shrinkToFit="1"/>
    </xf>
    <xf numFmtId="0" fontId="22" fillId="0" borderId="14" xfId="0" applyFont="1" applyFill="1" applyBorder="1" applyAlignment="1" applyProtection="1">
      <alignment horizontal="left" vertical="center" wrapText="1"/>
      <protection locked="0"/>
    </xf>
    <xf numFmtId="0" fontId="19" fillId="0" borderId="0" xfId="0" applyFont="1" applyAlignment="1" applyProtection="1">
      <alignment horizontal="center" vertical="center"/>
    </xf>
    <xf numFmtId="0" fontId="22" fillId="0" borderId="0" xfId="0" applyFont="1" applyFill="1" applyAlignment="1" applyProtection="1">
      <alignment horizontal="center" vertical="center"/>
      <protection locked="0"/>
    </xf>
    <xf numFmtId="0" fontId="22" fillId="0" borderId="0" xfId="0" applyFont="1" applyFill="1" applyAlignment="1" applyProtection="1">
      <alignment horizontal="left" vertical="center"/>
    </xf>
    <xf numFmtId="0" fontId="21" fillId="0" borderId="0" xfId="0" applyFont="1" applyAlignment="1" applyProtection="1">
      <alignment horizontal="center" vertical="center"/>
    </xf>
    <xf numFmtId="0" fontId="21" fillId="0" borderId="0" xfId="0" applyFont="1" applyFill="1" applyAlignment="1" applyProtection="1">
      <alignment horizontal="center" vertical="center"/>
      <protection locked="0"/>
    </xf>
    <xf numFmtId="0" fontId="22" fillId="0" borderId="14" xfId="0" applyFont="1" applyFill="1" applyBorder="1" applyAlignment="1" applyProtection="1">
      <alignment horizontal="center" vertical="center" wrapText="1" shrinkToFit="1"/>
      <protection locked="0"/>
    </xf>
    <xf numFmtId="0" fontId="22" fillId="0" borderId="14" xfId="0" applyFont="1" applyBorder="1" applyAlignment="1" applyProtection="1">
      <alignment horizontal="center" vertical="center"/>
    </xf>
    <xf numFmtId="0" fontId="22" fillId="0" borderId="8" xfId="0" applyFont="1" applyBorder="1" applyAlignment="1" applyProtection="1">
      <alignment horizontal="center" vertical="center"/>
    </xf>
    <xf numFmtId="0" fontId="22" fillId="0" borderId="0" xfId="0" applyFont="1" applyBorder="1" applyAlignment="1" applyProtection="1">
      <alignment horizontal="center" vertical="center" shrinkToFit="1"/>
    </xf>
    <xf numFmtId="0" fontId="22" fillId="0" borderId="0" xfId="0" applyFont="1" applyFill="1" applyBorder="1" applyAlignment="1" applyProtection="1">
      <alignment horizontal="left" vertical="center" wrapText="1"/>
      <protection locked="0"/>
    </xf>
    <xf numFmtId="0" fontId="22" fillId="0" borderId="8" xfId="0" applyFont="1" applyFill="1" applyBorder="1" applyAlignment="1" applyProtection="1">
      <alignment horizontal="left" vertical="center" wrapText="1"/>
      <protection locked="0"/>
    </xf>
    <xf numFmtId="0" fontId="22" fillId="0" borderId="8" xfId="0" applyFont="1" applyBorder="1" applyAlignment="1" applyProtection="1">
      <alignment horizontal="center" vertical="center" shrinkToFit="1"/>
    </xf>
    <xf numFmtId="0" fontId="8" fillId="0" borderId="135" xfId="0" applyFont="1" applyFill="1" applyBorder="1" applyAlignment="1" applyProtection="1">
      <alignment horizontal="center" vertical="center" shrinkToFit="1"/>
      <protection locked="0"/>
    </xf>
    <xf numFmtId="0" fontId="8" fillId="0" borderId="37" xfId="0" applyFont="1" applyFill="1" applyBorder="1" applyAlignment="1" applyProtection="1">
      <alignment horizontal="center" vertical="center" shrinkToFit="1"/>
      <protection locked="0"/>
    </xf>
    <xf numFmtId="0" fontId="8" fillId="0" borderId="42" xfId="0" applyFont="1" applyFill="1" applyBorder="1" applyAlignment="1" applyProtection="1">
      <alignment horizontal="center" vertical="center" shrinkToFit="1"/>
      <protection locked="0"/>
    </xf>
    <xf numFmtId="0" fontId="8" fillId="7" borderId="125" xfId="0" applyFont="1" applyFill="1" applyBorder="1" applyAlignment="1" applyProtection="1">
      <alignment horizontal="center" vertical="center" wrapText="1" shrinkToFit="1"/>
    </xf>
    <xf numFmtId="0" fontId="8" fillId="7" borderId="67" xfId="0" applyFont="1" applyFill="1" applyBorder="1" applyAlignment="1" applyProtection="1">
      <alignment horizontal="center" vertical="center" wrapText="1" shrinkToFit="1"/>
    </xf>
    <xf numFmtId="0" fontId="8" fillId="7" borderId="129" xfId="0" applyFont="1" applyFill="1" applyBorder="1" applyAlignment="1" applyProtection="1">
      <alignment horizontal="center" vertical="center" wrapText="1" shrinkToFit="1"/>
    </xf>
    <xf numFmtId="0" fontId="8" fillId="7" borderId="59" xfId="0" applyFont="1" applyFill="1" applyBorder="1" applyAlignment="1" applyProtection="1">
      <alignment horizontal="center" vertical="center" wrapText="1" shrinkToFit="1"/>
    </xf>
    <xf numFmtId="0" fontId="8" fillId="7" borderId="0" xfId="0" applyFont="1" applyFill="1" applyBorder="1" applyAlignment="1" applyProtection="1">
      <alignment horizontal="center" vertical="center" wrapText="1" shrinkToFit="1"/>
    </xf>
    <xf numFmtId="0" fontId="8" fillId="7" borderId="85" xfId="0" applyFont="1" applyFill="1" applyBorder="1" applyAlignment="1" applyProtection="1">
      <alignment horizontal="center" vertical="center" wrapText="1" shrinkToFit="1"/>
    </xf>
    <xf numFmtId="0" fontId="8" fillId="7" borderId="9" xfId="0" applyFont="1" applyFill="1" applyBorder="1" applyAlignment="1" applyProtection="1">
      <alignment horizontal="center" vertical="center" wrapText="1" shrinkToFit="1"/>
    </xf>
    <xf numFmtId="0" fontId="8" fillId="7" borderId="10" xfId="0" applyFont="1" applyFill="1" applyBorder="1" applyAlignment="1" applyProtection="1">
      <alignment horizontal="center" vertical="center" wrapText="1" shrinkToFit="1"/>
    </xf>
    <xf numFmtId="0" fontId="8" fillId="7" borderId="11" xfId="0" applyFont="1" applyFill="1" applyBorder="1" applyAlignment="1" applyProtection="1">
      <alignment horizontal="center" vertical="center" wrapText="1" shrinkToFit="1"/>
    </xf>
    <xf numFmtId="0" fontId="8" fillId="0" borderId="75" xfId="0" applyFont="1" applyFill="1" applyBorder="1" applyAlignment="1" applyProtection="1">
      <alignment horizontal="left" vertical="center" wrapText="1"/>
      <protection locked="0"/>
    </xf>
    <xf numFmtId="0" fontId="8" fillId="0" borderId="67" xfId="0" applyFont="1" applyFill="1" applyBorder="1" applyAlignment="1" applyProtection="1">
      <alignment horizontal="left" vertical="center" wrapText="1"/>
      <protection locked="0"/>
    </xf>
    <xf numFmtId="0" fontId="8" fillId="0" borderId="68" xfId="0" applyFont="1" applyFill="1" applyBorder="1" applyAlignment="1" applyProtection="1">
      <alignment horizontal="left" vertical="center" wrapText="1"/>
      <protection locked="0"/>
    </xf>
    <xf numFmtId="0" fontId="8" fillId="0" borderId="93"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84"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77" xfId="0" applyFont="1" applyFill="1" applyBorder="1" applyAlignment="1" applyProtection="1">
      <alignment horizontal="center" vertical="center" shrinkToFit="1"/>
    </xf>
    <xf numFmtId="0" fontId="8" fillId="0" borderId="82" xfId="0" applyFont="1" applyFill="1" applyBorder="1" applyAlignment="1" applyProtection="1">
      <alignment horizontal="center" vertical="center" shrinkToFit="1"/>
    </xf>
    <xf numFmtId="0" fontId="8" fillId="0" borderId="83" xfId="0" applyFont="1" applyFill="1" applyBorder="1" applyAlignment="1" applyProtection="1">
      <alignment horizontal="center" vertical="center" shrinkToFit="1"/>
      <protection locked="0"/>
    </xf>
    <xf numFmtId="0" fontId="8" fillId="0" borderId="78" xfId="0" applyFont="1" applyFill="1" applyBorder="1" applyAlignment="1" applyProtection="1">
      <alignment horizontal="center" vertical="center" shrinkToFit="1"/>
      <protection locked="0"/>
    </xf>
    <xf numFmtId="0" fontId="8" fillId="0" borderId="133" xfId="0" applyFont="1" applyFill="1" applyBorder="1" applyAlignment="1" applyProtection="1">
      <alignment horizontal="center" vertical="center" shrinkToFit="1"/>
      <protection locked="0"/>
    </xf>
    <xf numFmtId="0" fontId="8" fillId="0" borderId="134" xfId="0" applyFont="1" applyFill="1" applyBorder="1" applyAlignment="1" applyProtection="1">
      <alignment horizontal="center" vertical="center" shrinkToFit="1"/>
      <protection locked="0"/>
    </xf>
    <xf numFmtId="0" fontId="8" fillId="0" borderId="79" xfId="0" applyFont="1" applyFill="1" applyBorder="1" applyAlignment="1" applyProtection="1">
      <alignment horizontal="center" vertical="center" shrinkToFit="1"/>
      <protection locked="0"/>
    </xf>
    <xf numFmtId="0" fontId="8" fillId="0" borderId="136" xfId="0" applyFont="1" applyFill="1" applyBorder="1" applyAlignment="1" applyProtection="1">
      <alignment vertical="center" shrinkToFit="1"/>
    </xf>
    <xf numFmtId="0" fontId="8" fillId="0" borderId="137" xfId="0" applyFont="1" applyFill="1" applyBorder="1" applyAlignment="1" applyProtection="1">
      <alignment vertical="center" shrinkToFit="1"/>
    </xf>
    <xf numFmtId="0" fontId="8" fillId="0" borderId="138" xfId="0" applyFont="1" applyFill="1" applyBorder="1" applyAlignment="1" applyProtection="1">
      <alignment vertical="center" shrinkToFit="1"/>
    </xf>
    <xf numFmtId="0" fontId="8" fillId="7" borderId="125" xfId="0" applyFont="1" applyFill="1" applyBorder="1" applyAlignment="1" applyProtection="1">
      <alignment horizontal="center" vertical="center" shrinkToFit="1"/>
    </xf>
    <xf numFmtId="0" fontId="8" fillId="7" borderId="67" xfId="0" applyFont="1" applyFill="1" applyBorder="1" applyAlignment="1" applyProtection="1">
      <alignment horizontal="center" vertical="center" shrinkToFit="1"/>
    </xf>
    <xf numFmtId="0" fontId="8" fillId="7" borderId="129" xfId="0" applyFont="1" applyFill="1" applyBorder="1" applyAlignment="1" applyProtection="1">
      <alignment horizontal="center" vertical="center" shrinkToFit="1"/>
    </xf>
    <xf numFmtId="0" fontId="8" fillId="7" borderId="59" xfId="0" applyFont="1" applyFill="1" applyBorder="1" applyAlignment="1" applyProtection="1">
      <alignment horizontal="center" vertical="center" shrinkToFit="1"/>
    </xf>
    <xf numFmtId="0" fontId="8" fillId="7" borderId="0" xfId="0" applyFont="1" applyFill="1" applyBorder="1" applyAlignment="1" applyProtection="1">
      <alignment horizontal="center" vertical="center" shrinkToFit="1"/>
    </xf>
    <xf numFmtId="0" fontId="8" fillId="7" borderId="85" xfId="0" applyFont="1" applyFill="1" applyBorder="1" applyAlignment="1" applyProtection="1">
      <alignment horizontal="center" vertical="center" shrinkToFit="1"/>
    </xf>
    <xf numFmtId="0" fontId="8" fillId="7" borderId="69" xfId="0" applyFont="1" applyFill="1" applyBorder="1" applyAlignment="1" applyProtection="1">
      <alignment horizontal="center" vertical="center" shrinkToFit="1"/>
    </xf>
    <xf numFmtId="0" fontId="8" fillId="7" borderId="8" xfId="0" applyFont="1" applyFill="1" applyBorder="1" applyAlignment="1" applyProtection="1">
      <alignment horizontal="center" vertical="center" shrinkToFit="1"/>
    </xf>
    <xf numFmtId="0" fontId="8" fillId="7" borderId="66" xfId="0" applyFont="1" applyFill="1" applyBorder="1" applyAlignment="1" applyProtection="1">
      <alignment horizontal="center" vertical="center" shrinkToFit="1"/>
    </xf>
    <xf numFmtId="0" fontId="8" fillId="0" borderId="76"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center" wrapText="1"/>
      <protection locked="0"/>
    </xf>
    <xf numFmtId="0" fontId="8" fillId="0" borderId="60" xfId="0" applyFont="1" applyFill="1" applyBorder="1" applyAlignment="1" applyProtection="1">
      <alignment horizontal="left" vertical="center" wrapText="1"/>
      <protection locked="0"/>
    </xf>
    <xf numFmtId="0" fontId="14" fillId="7" borderId="23" xfId="0" applyFont="1" applyFill="1" applyBorder="1" applyAlignment="1" applyProtection="1">
      <alignment horizontal="center" vertical="center" shrinkToFit="1"/>
    </xf>
    <xf numFmtId="0" fontId="14" fillId="7" borderId="24" xfId="0" applyFont="1" applyFill="1" applyBorder="1" applyAlignment="1" applyProtection="1">
      <alignment horizontal="center" vertical="center" shrinkToFit="1"/>
    </xf>
    <xf numFmtId="0" fontId="14" fillId="7" borderId="130" xfId="0" applyFont="1" applyFill="1" applyBorder="1" applyAlignment="1" applyProtection="1">
      <alignment horizontal="center" vertical="center" shrinkToFit="1"/>
    </xf>
    <xf numFmtId="0" fontId="14" fillId="7" borderId="131" xfId="0" applyFont="1" applyFill="1" applyBorder="1" applyAlignment="1" applyProtection="1">
      <alignment horizontal="center" vertical="center" shrinkToFit="1"/>
    </xf>
    <xf numFmtId="0" fontId="14" fillId="7" borderId="25" xfId="0" applyFont="1" applyFill="1" applyBorder="1" applyAlignment="1" applyProtection="1">
      <alignment horizontal="center" vertical="center" shrinkToFit="1"/>
    </xf>
    <xf numFmtId="0" fontId="14" fillId="7" borderId="26" xfId="0" applyFont="1" applyFill="1" applyBorder="1" applyAlignment="1" applyProtection="1">
      <alignment horizontal="center" vertical="center" shrinkToFit="1"/>
    </xf>
    <xf numFmtId="0" fontId="8" fillId="0" borderId="41" xfId="0" applyFont="1" applyFill="1" applyBorder="1" applyAlignment="1" applyProtection="1">
      <alignment horizontal="center" vertical="center" shrinkToFit="1"/>
    </xf>
    <xf numFmtId="0" fontId="8" fillId="0" borderId="16" xfId="0" applyFont="1" applyFill="1" applyBorder="1" applyAlignment="1" applyProtection="1">
      <alignment horizontal="center" vertical="center" shrinkToFit="1"/>
    </xf>
    <xf numFmtId="0" fontId="8" fillId="0" borderId="15" xfId="0" applyFont="1" applyFill="1" applyBorder="1" applyAlignment="1" applyProtection="1">
      <alignment horizontal="center" vertical="center" shrinkToFit="1"/>
      <protection locked="0"/>
    </xf>
    <xf numFmtId="0" fontId="8" fillId="0" borderId="151" xfId="0" applyFont="1" applyFill="1" applyBorder="1" applyAlignment="1" applyProtection="1">
      <alignment horizontal="center" vertical="center" shrinkToFit="1"/>
      <protection locked="0"/>
    </xf>
    <xf numFmtId="0" fontId="8" fillId="0" borderId="38" xfId="0" applyFont="1" applyFill="1" applyBorder="1" applyAlignment="1" applyProtection="1">
      <alignment horizontal="center" vertical="center" shrinkToFit="1"/>
      <protection locked="0"/>
    </xf>
    <xf numFmtId="181" fontId="8" fillId="0" borderId="110" xfId="0" applyNumberFormat="1" applyFont="1" applyFill="1" applyBorder="1" applyAlignment="1" applyProtection="1">
      <alignment horizontal="center" vertical="center" shrinkToFit="1"/>
      <protection locked="0"/>
    </xf>
    <xf numFmtId="181" fontId="8" fillId="0" borderId="18" xfId="0" applyNumberFormat="1" applyFont="1" applyFill="1" applyBorder="1" applyAlignment="1" applyProtection="1">
      <alignment horizontal="center" vertical="center" shrinkToFit="1"/>
      <protection locked="0"/>
    </xf>
    <xf numFmtId="181" fontId="8" fillId="0" borderId="109" xfId="0" applyNumberFormat="1" applyFont="1" applyFill="1" applyBorder="1" applyAlignment="1" applyProtection="1">
      <alignment horizontal="center" vertical="center" shrinkToFit="1"/>
      <protection locked="0"/>
    </xf>
    <xf numFmtId="0" fontId="8" fillId="7" borderId="110" xfId="0" applyFont="1" applyFill="1" applyBorder="1" applyAlignment="1" applyProtection="1">
      <alignment horizontal="center" vertical="center" shrinkToFit="1"/>
    </xf>
    <xf numFmtId="0" fontId="8" fillId="7" borderId="18" xfId="0" applyFont="1" applyFill="1" applyBorder="1" applyAlignment="1" applyProtection="1">
      <alignment horizontal="center" vertical="center" shrinkToFit="1"/>
    </xf>
    <xf numFmtId="0" fontId="8" fillId="7" borderId="149" xfId="0" applyFont="1" applyFill="1" applyBorder="1" applyAlignment="1" applyProtection="1">
      <alignment horizontal="center" vertical="center" shrinkToFit="1"/>
    </xf>
    <xf numFmtId="180" fontId="8" fillId="0" borderId="127" xfId="0" applyNumberFormat="1" applyFont="1" applyFill="1" applyBorder="1" applyAlignment="1" applyProtection="1">
      <alignment horizontal="center" vertical="center" shrinkToFit="1"/>
      <protection locked="0"/>
    </xf>
    <xf numFmtId="180" fontId="8" fillId="0" borderId="18" xfId="0" applyNumberFormat="1" applyFont="1" applyFill="1" applyBorder="1" applyAlignment="1" applyProtection="1">
      <alignment horizontal="center" vertical="center" shrinkToFit="1"/>
      <protection locked="0"/>
    </xf>
    <xf numFmtId="0" fontId="14" fillId="7" borderId="128" xfId="0" applyFont="1" applyFill="1" applyBorder="1" applyAlignment="1" applyProtection="1">
      <alignment horizontal="center" vertical="center" textRotation="255" shrinkToFit="1"/>
    </xf>
    <xf numFmtId="0" fontId="14" fillId="7" borderId="132" xfId="0" applyFont="1" applyFill="1" applyBorder="1" applyAlignment="1" applyProtection="1">
      <alignment horizontal="center" vertical="center" textRotation="255" shrinkToFit="1"/>
    </xf>
    <xf numFmtId="180" fontId="14" fillId="0" borderId="150" xfId="0" applyNumberFormat="1" applyFont="1" applyFill="1" applyBorder="1" applyAlignment="1" applyProtection="1">
      <alignment horizontal="center" vertical="center" shrinkToFit="1"/>
      <protection locked="0"/>
    </xf>
    <xf numFmtId="180" fontId="14" fillId="0" borderId="67" xfId="0" applyNumberFormat="1" applyFont="1" applyFill="1" applyBorder="1" applyAlignment="1" applyProtection="1">
      <alignment horizontal="center" vertical="center" shrinkToFit="1"/>
      <protection locked="0"/>
    </xf>
    <xf numFmtId="180" fontId="14" fillId="0" borderId="81" xfId="0" applyNumberFormat="1" applyFont="1" applyFill="1" applyBorder="1" applyAlignment="1" applyProtection="1">
      <alignment horizontal="center" vertical="center" shrinkToFit="1"/>
      <protection locked="0"/>
    </xf>
    <xf numFmtId="180" fontId="14" fillId="0" borderId="8" xfId="0" applyNumberFormat="1" applyFont="1" applyFill="1" applyBorder="1" applyAlignment="1" applyProtection="1">
      <alignment horizontal="center" vertical="center" shrinkToFit="1"/>
      <protection locked="0"/>
    </xf>
    <xf numFmtId="0" fontId="14" fillId="0" borderId="129" xfId="0" applyFont="1" applyFill="1" applyBorder="1" applyAlignment="1" applyProtection="1">
      <alignment horizontal="center" vertical="center" shrinkToFit="1"/>
    </xf>
    <xf numFmtId="0" fontId="14" fillId="0" borderId="66" xfId="0" applyFont="1" applyFill="1" applyBorder="1" applyAlignment="1" applyProtection="1">
      <alignment horizontal="center" vertical="center" shrinkToFit="1"/>
    </xf>
    <xf numFmtId="0" fontId="8" fillId="7" borderId="91" xfId="0" applyFont="1" applyFill="1" applyBorder="1" applyAlignment="1" applyProtection="1">
      <alignment horizontal="center" vertical="center" shrinkToFit="1"/>
    </xf>
    <xf numFmtId="0" fontId="8" fillId="7" borderId="14" xfId="0" applyFont="1" applyFill="1" applyBorder="1" applyAlignment="1" applyProtection="1">
      <alignment horizontal="center" vertical="center" shrinkToFit="1"/>
    </xf>
    <xf numFmtId="0" fontId="8" fillId="7" borderId="112" xfId="0" applyFont="1" applyFill="1" applyBorder="1" applyAlignment="1" applyProtection="1">
      <alignment horizontal="center" vertical="center" shrinkToFit="1"/>
    </xf>
    <xf numFmtId="0" fontId="14" fillId="0" borderId="111" xfId="0" applyFont="1" applyBorder="1" applyAlignment="1" applyProtection="1">
      <alignment horizontal="center" vertical="center" shrinkToFit="1"/>
    </xf>
    <xf numFmtId="0" fontId="14" fillId="0" borderId="14" xfId="0" applyFont="1" applyBorder="1" applyAlignment="1" applyProtection="1">
      <alignment horizontal="center" vertical="center" shrinkToFit="1"/>
    </xf>
    <xf numFmtId="0" fontId="14" fillId="0" borderId="92" xfId="0" applyFont="1" applyBorder="1" applyAlignment="1" applyProtection="1">
      <alignment horizontal="center" vertical="center" shrinkToFit="1"/>
    </xf>
    <xf numFmtId="0" fontId="14" fillId="0" borderId="23" xfId="0" applyFont="1" applyBorder="1" applyAlignment="1" applyProtection="1">
      <alignment horizontal="left" vertical="center" shrinkToFit="1"/>
    </xf>
    <xf numFmtId="0" fontId="14" fillId="0" borderId="24" xfId="0" applyFont="1" applyBorder="1" applyAlignment="1" applyProtection="1">
      <alignment horizontal="left" vertical="center" shrinkToFit="1"/>
    </xf>
    <xf numFmtId="0" fontId="14" fillId="0" borderId="26" xfId="0" applyFont="1" applyBorder="1" applyAlignment="1" applyProtection="1">
      <alignment horizontal="left" vertical="center" shrinkToFit="1"/>
    </xf>
    <xf numFmtId="0" fontId="14" fillId="0" borderId="77" xfId="0" applyFont="1" applyFill="1" applyBorder="1" applyAlignment="1" applyProtection="1">
      <alignment horizontal="left" vertical="center"/>
    </xf>
    <xf numFmtId="0" fontId="14" fillId="0" borderId="78" xfId="0" applyFont="1" applyFill="1" applyBorder="1" applyAlignment="1" applyProtection="1">
      <alignment horizontal="left" vertical="center"/>
    </xf>
    <xf numFmtId="0" fontId="14" fillId="0" borderId="148" xfId="0" applyFont="1" applyFill="1" applyBorder="1" applyAlignment="1" applyProtection="1">
      <alignment horizontal="left" vertical="center"/>
    </xf>
    <xf numFmtId="0" fontId="8" fillId="0" borderId="59"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8" fillId="0" borderId="0" xfId="0" applyFont="1" applyBorder="1" applyAlignment="1" applyProtection="1">
      <alignment horizontal="center" vertical="center" shrinkToFit="1"/>
    </xf>
    <xf numFmtId="0" fontId="8" fillId="5"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30" fillId="7" borderId="17" xfId="0" applyFont="1" applyFill="1" applyBorder="1" applyAlignment="1" applyProtection="1">
      <alignment horizontal="center" vertical="center" shrinkToFit="1"/>
    </xf>
    <xf numFmtId="0" fontId="30" fillId="7" borderId="18" xfId="0" applyFont="1" applyFill="1" applyBorder="1" applyAlignment="1" applyProtection="1">
      <alignment horizontal="center" vertical="center" shrinkToFit="1"/>
    </xf>
    <xf numFmtId="0" fontId="30" fillId="7" borderId="109" xfId="0" applyFont="1" applyFill="1" applyBorder="1" applyAlignment="1" applyProtection="1">
      <alignment horizontal="center" vertical="center" shrinkToFit="1"/>
    </xf>
    <xf numFmtId="0" fontId="8" fillId="7" borderId="125" xfId="0" applyFont="1" applyFill="1" applyBorder="1" applyAlignment="1" applyProtection="1">
      <alignment horizontal="left" vertical="center" shrinkToFit="1"/>
    </xf>
    <xf numFmtId="0" fontId="8" fillId="7" borderId="67" xfId="0" applyFont="1" applyFill="1" applyBorder="1" applyAlignment="1" applyProtection="1">
      <alignment horizontal="left" vertical="center" shrinkToFit="1"/>
    </xf>
    <xf numFmtId="0" fontId="8" fillId="7" borderId="68" xfId="0" applyFont="1" applyFill="1" applyBorder="1" applyAlignment="1" applyProtection="1">
      <alignment horizontal="left" vertical="center" shrinkToFit="1"/>
    </xf>
    <xf numFmtId="0" fontId="8" fillId="7" borderId="59" xfId="0" applyFont="1" applyFill="1" applyBorder="1" applyAlignment="1" applyProtection="1">
      <alignment horizontal="left" vertical="center" shrinkToFit="1"/>
    </xf>
    <xf numFmtId="0" fontId="8" fillId="7" borderId="0" xfId="0" applyFont="1" applyFill="1" applyBorder="1" applyAlignment="1" applyProtection="1">
      <alignment horizontal="left" vertical="center" shrinkToFit="1"/>
    </xf>
    <xf numFmtId="0" fontId="8" fillId="7" borderId="84" xfId="0" applyFont="1" applyFill="1" applyBorder="1" applyAlignment="1" applyProtection="1">
      <alignment horizontal="left" vertical="center" shrinkToFit="1"/>
    </xf>
    <xf numFmtId="0" fontId="8" fillId="0" borderId="69" xfId="0" applyFont="1" applyFill="1" applyBorder="1" applyAlignment="1" applyProtection="1">
      <alignment horizontal="left" vertical="center" wrapText="1"/>
      <protection locked="0"/>
    </xf>
    <xf numFmtId="0" fontId="8" fillId="7" borderId="125" xfId="0" applyFont="1" applyFill="1" applyBorder="1" applyAlignment="1" applyProtection="1">
      <alignment horizontal="left" vertical="center" wrapText="1"/>
    </xf>
    <xf numFmtId="0" fontId="8" fillId="7" borderId="67" xfId="0" applyFont="1" applyFill="1" applyBorder="1" applyAlignment="1" applyProtection="1">
      <alignment horizontal="left" vertical="center" wrapText="1"/>
    </xf>
    <xf numFmtId="0" fontId="8" fillId="7" borderId="68" xfId="0" applyFont="1" applyFill="1" applyBorder="1" applyAlignment="1" applyProtection="1">
      <alignment horizontal="left" vertical="center" wrapText="1"/>
    </xf>
    <xf numFmtId="0" fontId="8" fillId="7" borderId="113" xfId="0" applyFont="1" applyFill="1" applyBorder="1" applyAlignment="1" applyProtection="1">
      <alignment horizontal="center" vertical="center"/>
    </xf>
    <xf numFmtId="0" fontId="8" fillId="0" borderId="114" xfId="0" applyFont="1" applyBorder="1" applyProtection="1">
      <alignment vertical="center"/>
    </xf>
    <xf numFmtId="0" fontId="8" fillId="0" borderId="115" xfId="0" applyFont="1" applyBorder="1" applyProtection="1">
      <alignment vertical="center"/>
    </xf>
    <xf numFmtId="0" fontId="1" fillId="0" borderId="0" xfId="0" applyFont="1" applyAlignment="1" applyProtection="1">
      <alignment horizontal="left" vertical="center"/>
    </xf>
    <xf numFmtId="0" fontId="15" fillId="0" borderId="0" xfId="0" applyFont="1" applyAlignment="1" applyProtection="1">
      <alignment horizontal="center" vertical="center"/>
    </xf>
    <xf numFmtId="0" fontId="2" fillId="0" borderId="0" xfId="0" applyFont="1" applyAlignment="1" applyProtection="1">
      <alignment horizontal="center" vertical="center"/>
    </xf>
    <xf numFmtId="0" fontId="8" fillId="7" borderId="1" xfId="0" applyFont="1" applyFill="1" applyBorder="1" applyAlignment="1" applyProtection="1">
      <alignment horizontal="left" vertical="center" wrapText="1"/>
    </xf>
    <xf numFmtId="0" fontId="8" fillId="7" borderId="2" xfId="0" applyFont="1" applyFill="1" applyBorder="1" applyAlignment="1" applyProtection="1">
      <alignment horizontal="left" vertical="center" wrapText="1"/>
    </xf>
    <xf numFmtId="0" fontId="8" fillId="7" borderId="19" xfId="0" applyFont="1" applyFill="1" applyBorder="1" applyAlignment="1" applyProtection="1">
      <alignment horizontal="left" vertical="center" wrapText="1"/>
    </xf>
    <xf numFmtId="0" fontId="8" fillId="7" borderId="91" xfId="0" applyFont="1" applyFill="1" applyBorder="1" applyAlignment="1" applyProtection="1">
      <alignment horizontal="center" vertical="center" wrapText="1"/>
    </xf>
    <xf numFmtId="0" fontId="8" fillId="7" borderId="14" xfId="0" applyFont="1" applyFill="1" applyBorder="1" applyAlignment="1" applyProtection="1">
      <alignment horizontal="center" vertical="center" wrapText="1"/>
    </xf>
    <xf numFmtId="0" fontId="8" fillId="7" borderId="112" xfId="0" applyFont="1" applyFill="1" applyBorder="1" applyAlignment="1" applyProtection="1">
      <alignment horizontal="center" vertical="center" wrapText="1"/>
    </xf>
    <xf numFmtId="0" fontId="8" fillId="0" borderId="111"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112" xfId="0" applyFont="1" applyFill="1" applyBorder="1" applyAlignment="1" applyProtection="1">
      <alignment horizontal="center" vertical="center" wrapText="1"/>
      <protection locked="0"/>
    </xf>
    <xf numFmtId="0" fontId="8" fillId="7" borderId="111" xfId="0" applyFont="1" applyFill="1" applyBorder="1" applyAlignment="1" applyProtection="1">
      <alignment horizontal="center" vertical="center"/>
    </xf>
    <xf numFmtId="0" fontId="8" fillId="0" borderId="14" xfId="0" applyFont="1" applyBorder="1" applyProtection="1">
      <alignment vertical="center"/>
    </xf>
    <xf numFmtId="0" fontId="8" fillId="0" borderId="112" xfId="0" applyFont="1" applyBorder="1" applyProtection="1">
      <alignment vertical="center"/>
    </xf>
    <xf numFmtId="49" fontId="8" fillId="0" borderId="111" xfId="0" applyNumberFormat="1" applyFont="1" applyFill="1" applyBorder="1" applyAlignment="1" applyProtection="1">
      <alignment horizontal="center" vertical="center"/>
      <protection locked="0"/>
    </xf>
    <xf numFmtId="49" fontId="8" fillId="0" borderId="14" xfId="0" applyNumberFormat="1" applyFont="1" applyFill="1" applyBorder="1" applyAlignment="1" applyProtection="1">
      <alignment horizontal="center" vertical="center"/>
      <protection locked="0"/>
    </xf>
    <xf numFmtId="49" fontId="8" fillId="0" borderId="92" xfId="0" applyNumberFormat="1" applyFont="1" applyFill="1" applyBorder="1" applyAlignment="1" applyProtection="1">
      <alignment horizontal="center" vertical="center"/>
      <protection locked="0"/>
    </xf>
    <xf numFmtId="0" fontId="8" fillId="0" borderId="14" xfId="0" applyFont="1" applyBorder="1" applyAlignment="1" applyProtection="1">
      <alignment horizontal="center" vertical="center"/>
    </xf>
    <xf numFmtId="0" fontId="8" fillId="7" borderId="14" xfId="0" applyFont="1" applyFill="1" applyBorder="1" applyAlignment="1" applyProtection="1">
      <alignment horizontal="center" vertical="center"/>
    </xf>
    <xf numFmtId="0" fontId="8" fillId="7" borderId="112" xfId="0" applyFont="1" applyFill="1" applyBorder="1" applyAlignment="1" applyProtection="1">
      <alignment horizontal="center" vertical="center"/>
    </xf>
    <xf numFmtId="0" fontId="8" fillId="0" borderId="111"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92" xfId="0" applyFont="1" applyFill="1" applyBorder="1" applyAlignment="1" applyProtection="1">
      <alignment horizontal="center" vertical="center"/>
      <protection locked="0"/>
    </xf>
    <xf numFmtId="0" fontId="8" fillId="0" borderId="116" xfId="0" applyFont="1" applyFill="1" applyBorder="1" applyAlignment="1" applyProtection="1">
      <alignment horizontal="center" vertical="center" wrapText="1"/>
      <protection locked="0"/>
    </xf>
    <xf numFmtId="0" fontId="8" fillId="0" borderId="114" xfId="0" applyFont="1" applyFill="1" applyBorder="1" applyAlignment="1" applyProtection="1">
      <alignment horizontal="center" vertical="center" wrapText="1"/>
      <protection locked="0"/>
    </xf>
    <xf numFmtId="0" fontId="8" fillId="0" borderId="117" xfId="0" applyFont="1" applyFill="1" applyBorder="1" applyAlignment="1" applyProtection="1">
      <alignment horizontal="center" vertical="center" wrapText="1"/>
      <protection locked="0"/>
    </xf>
    <xf numFmtId="0" fontId="26" fillId="0" borderId="0" xfId="0" applyFont="1" applyAlignment="1">
      <alignment horizontal="center" vertical="center"/>
    </xf>
    <xf numFmtId="0" fontId="8" fillId="7" borderId="17" xfId="0" applyFont="1" applyFill="1" applyBorder="1" applyAlignment="1" applyProtection="1">
      <alignment horizontal="center" vertical="center" wrapText="1"/>
    </xf>
    <xf numFmtId="0" fontId="8" fillId="7" borderId="18" xfId="0" applyFont="1" applyFill="1" applyBorder="1" applyAlignment="1" applyProtection="1">
      <alignment horizontal="center" vertical="center"/>
    </xf>
    <xf numFmtId="0" fontId="8" fillId="7" borderId="109" xfId="0" applyFont="1" applyFill="1" applyBorder="1" applyAlignment="1" applyProtection="1">
      <alignment horizontal="center" vertical="center"/>
    </xf>
    <xf numFmtId="0" fontId="8" fillId="5" borderId="110" xfId="0" applyFont="1" applyFill="1" applyBorder="1" applyAlignment="1" applyProtection="1">
      <alignment horizontal="center" vertical="center" wrapText="1"/>
    </xf>
    <xf numFmtId="0" fontId="8" fillId="5" borderId="18" xfId="0" applyFont="1" applyFill="1" applyBorder="1" applyAlignment="1" applyProtection="1">
      <alignment horizontal="center" vertical="center" wrapText="1"/>
    </xf>
    <xf numFmtId="0" fontId="8" fillId="5" borderId="90" xfId="0" applyFont="1" applyFill="1" applyBorder="1" applyAlignment="1" applyProtection="1">
      <alignment horizontal="center" vertical="center" wrapText="1"/>
    </xf>
    <xf numFmtId="0" fontId="8" fillId="7" borderId="17" xfId="0" applyFont="1" applyFill="1" applyBorder="1" applyAlignment="1" applyProtection="1">
      <alignment horizontal="center" vertical="center"/>
    </xf>
    <xf numFmtId="0" fontId="8" fillId="0" borderId="18" xfId="0" applyFont="1" applyBorder="1" applyProtection="1">
      <alignment vertical="center"/>
    </xf>
    <xf numFmtId="0" fontId="8" fillId="0" borderId="109" xfId="0" applyFont="1" applyBorder="1" applyProtection="1">
      <alignment vertical="center"/>
    </xf>
    <xf numFmtId="0" fontId="8" fillId="5" borderId="109" xfId="0" applyFont="1" applyFill="1" applyBorder="1" applyAlignment="1" applyProtection="1">
      <alignment horizontal="center" vertical="center" wrapText="1"/>
    </xf>
    <xf numFmtId="0" fontId="8" fillId="7" borderId="76" xfId="0" applyFont="1" applyFill="1" applyBorder="1" applyAlignment="1" applyProtection="1">
      <alignment horizontal="center" vertical="center"/>
    </xf>
    <xf numFmtId="0" fontId="8" fillId="7" borderId="8" xfId="0" applyFont="1" applyFill="1" applyBorder="1" applyAlignment="1" applyProtection="1">
      <alignment horizontal="center" vertical="center"/>
    </xf>
    <xf numFmtId="0" fontId="8" fillId="7" borderId="66" xfId="0" applyFont="1" applyFill="1" applyBorder="1" applyAlignment="1" applyProtection="1">
      <alignment horizontal="center" vertical="center"/>
    </xf>
    <xf numFmtId="0" fontId="8" fillId="5" borderId="111" xfId="0" applyFont="1" applyFill="1" applyBorder="1" applyAlignment="1" applyProtection="1">
      <alignment horizontal="center" vertical="center"/>
    </xf>
    <xf numFmtId="0" fontId="8" fillId="5" borderId="14" xfId="0" applyFont="1" applyFill="1" applyBorder="1" applyAlignment="1" applyProtection="1">
      <alignment horizontal="center" vertical="center"/>
    </xf>
    <xf numFmtId="0" fontId="8" fillId="5" borderId="92" xfId="0" applyFont="1" applyFill="1" applyBorder="1" applyAlignment="1" applyProtection="1">
      <alignment horizontal="center" vertical="center"/>
    </xf>
    <xf numFmtId="180" fontId="8" fillId="0" borderId="111" xfId="0" applyNumberFormat="1" applyFont="1" applyFill="1" applyBorder="1" applyAlignment="1" applyProtection="1">
      <alignment horizontal="center" vertical="center"/>
      <protection locked="0"/>
    </xf>
    <xf numFmtId="180" fontId="8" fillId="0" borderId="14" xfId="0" applyNumberFormat="1" applyFont="1" applyFill="1" applyBorder="1" applyAlignment="1" applyProtection="1">
      <alignment horizontal="center" vertical="center"/>
      <protection locked="0"/>
    </xf>
    <xf numFmtId="0" fontId="8" fillId="0" borderId="112" xfId="0" applyFont="1" applyBorder="1" applyAlignment="1" applyProtection="1">
      <alignment horizontal="center" vertical="center"/>
    </xf>
    <xf numFmtId="177" fontId="5" fillId="5" borderId="39" xfId="0" applyNumberFormat="1" applyFont="1" applyFill="1" applyBorder="1" applyAlignment="1" applyProtection="1">
      <alignment horizontal="center" vertical="center" shrinkToFit="1"/>
    </xf>
    <xf numFmtId="177" fontId="5" fillId="5" borderId="40" xfId="0" applyNumberFormat="1" applyFont="1" applyFill="1" applyBorder="1" applyAlignment="1" applyProtection="1">
      <alignment horizontal="center" vertical="center" shrinkToFit="1"/>
    </xf>
    <xf numFmtId="177" fontId="5" fillId="0" borderId="40" xfId="0" applyNumberFormat="1" applyFont="1" applyFill="1" applyBorder="1" applyAlignment="1" applyProtection="1">
      <alignment horizontal="center" vertical="center" shrinkToFit="1"/>
      <protection locked="0"/>
    </xf>
    <xf numFmtId="177" fontId="5" fillId="0" borderId="154" xfId="0" applyNumberFormat="1" applyFont="1" applyFill="1" applyBorder="1" applyAlignment="1" applyProtection="1">
      <alignment horizontal="center" vertical="center" shrinkToFit="1"/>
      <protection locked="0"/>
    </xf>
    <xf numFmtId="177" fontId="5" fillId="4" borderId="41" xfId="0" applyNumberFormat="1" applyFont="1" applyFill="1" applyBorder="1" applyAlignment="1" applyProtection="1">
      <alignment horizontal="center" vertical="center" shrinkToFit="1"/>
      <protection locked="0"/>
    </xf>
    <xf numFmtId="177" fontId="5" fillId="4" borderId="37" xfId="0" applyNumberFormat="1" applyFont="1" applyFill="1" applyBorder="1" applyAlignment="1" applyProtection="1">
      <alignment horizontal="center" vertical="center" shrinkToFit="1"/>
      <protection locked="0"/>
    </xf>
    <xf numFmtId="177" fontId="5" fillId="4" borderId="42" xfId="0" applyNumberFormat="1" applyFont="1" applyFill="1" applyBorder="1" applyAlignment="1" applyProtection="1">
      <alignment horizontal="center" vertical="center" shrinkToFit="1"/>
      <protection locked="0"/>
    </xf>
    <xf numFmtId="177" fontId="5" fillId="0" borderId="41" xfId="0" applyNumberFormat="1" applyFont="1" applyFill="1" applyBorder="1" applyAlignment="1" applyProtection="1">
      <alignment horizontal="center" vertical="center" shrinkToFit="1"/>
      <protection locked="0"/>
    </xf>
    <xf numFmtId="177" fontId="5" fillId="0" borderId="37" xfId="0" applyNumberFormat="1" applyFont="1" applyFill="1" applyBorder="1" applyAlignment="1" applyProtection="1">
      <alignment horizontal="center" vertical="center" shrinkToFit="1"/>
      <protection locked="0"/>
    </xf>
    <xf numFmtId="0" fontId="5" fillId="0" borderId="37" xfId="0" applyFont="1" applyBorder="1" applyAlignment="1" applyProtection="1">
      <alignment horizontal="center" vertical="center" shrinkToFit="1"/>
      <protection locked="0"/>
    </xf>
    <xf numFmtId="177" fontId="5" fillId="0" borderId="38" xfId="0" applyNumberFormat="1" applyFont="1" applyFill="1" applyBorder="1" applyAlignment="1" applyProtection="1">
      <alignment horizontal="center" vertical="center" shrinkToFit="1"/>
      <protection locked="0"/>
    </xf>
    <xf numFmtId="38" fontId="8" fillId="0" borderId="41" xfId="2" applyFont="1" applyFill="1" applyBorder="1" applyAlignment="1">
      <alignment horizontal="right" vertical="center" shrinkToFit="1"/>
    </xf>
    <xf numFmtId="38" fontId="8" fillId="0" borderId="37" xfId="2" applyFont="1" applyFill="1" applyBorder="1" applyAlignment="1">
      <alignment horizontal="right" vertical="center" shrinkToFit="1"/>
    </xf>
    <xf numFmtId="38" fontId="8" fillId="0" borderId="16" xfId="2" applyFont="1" applyFill="1" applyBorder="1" applyAlignment="1">
      <alignment horizontal="right" vertical="center" shrinkToFit="1"/>
    </xf>
    <xf numFmtId="0" fontId="8" fillId="0" borderId="15"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0" fontId="8" fillId="0" borderId="38" xfId="0" applyFont="1" applyFill="1" applyBorder="1" applyAlignment="1">
      <alignment horizontal="center" vertical="center" shrinkToFit="1"/>
    </xf>
    <xf numFmtId="176" fontId="8" fillId="5" borderId="41" xfId="0" applyNumberFormat="1" applyFont="1" applyFill="1" applyBorder="1" applyAlignment="1">
      <alignment horizontal="right" vertical="center" shrinkToFit="1"/>
    </xf>
    <xf numFmtId="176" fontId="8" fillId="5" borderId="37" xfId="0" applyNumberFormat="1" applyFont="1" applyFill="1" applyBorder="1" applyAlignment="1">
      <alignment horizontal="right" vertical="center" shrinkToFit="1"/>
    </xf>
    <xf numFmtId="176" fontId="8" fillId="5" borderId="42" xfId="0" applyNumberFormat="1" applyFont="1" applyFill="1" applyBorder="1" applyAlignment="1">
      <alignment horizontal="right" vertical="center" shrinkToFit="1"/>
    </xf>
    <xf numFmtId="178" fontId="8" fillId="0" borderId="36" xfId="0" applyNumberFormat="1" applyFont="1" applyFill="1" applyBorder="1" applyAlignment="1">
      <alignment horizontal="center" vertical="center" shrinkToFit="1"/>
    </xf>
    <xf numFmtId="178" fontId="8" fillId="0" borderId="38" xfId="0" applyNumberFormat="1" applyFont="1" applyFill="1" applyBorder="1" applyAlignment="1">
      <alignment horizontal="center" vertical="center" shrinkToFit="1"/>
    </xf>
    <xf numFmtId="183" fontId="8" fillId="5" borderId="41" xfId="0" applyNumberFormat="1" applyFont="1" applyFill="1" applyBorder="1" applyAlignment="1">
      <alignment horizontal="center" vertical="center" shrinkToFit="1"/>
    </xf>
    <xf numFmtId="183" fontId="8" fillId="5" borderId="38" xfId="0" applyNumberFormat="1" applyFont="1" applyFill="1" applyBorder="1" applyAlignment="1">
      <alignment horizontal="center" vertical="center" shrinkToFit="1"/>
    </xf>
    <xf numFmtId="0" fontId="8" fillId="0" borderId="41" xfId="0" applyFont="1" applyFill="1" applyBorder="1" applyAlignment="1">
      <alignment horizontal="center" vertical="center" shrinkToFit="1"/>
    </xf>
    <xf numFmtId="0" fontId="8" fillId="0" borderId="41" xfId="1" applyFont="1" applyFill="1" applyBorder="1" applyAlignment="1">
      <alignment horizontal="center" vertical="center" shrinkToFit="1"/>
    </xf>
    <xf numFmtId="0" fontId="8" fillId="0" borderId="37" xfId="1" applyFont="1" applyFill="1" applyBorder="1" applyAlignment="1">
      <alignment horizontal="center" vertical="center" shrinkToFit="1"/>
    </xf>
    <xf numFmtId="0" fontId="8" fillId="0" borderId="38" xfId="1" applyFont="1" applyFill="1" applyBorder="1" applyAlignment="1">
      <alignment horizontal="center" vertical="center" shrinkToFit="1"/>
    </xf>
    <xf numFmtId="184" fontId="8" fillId="0" borderId="41" xfId="0" applyNumberFormat="1" applyFont="1" applyFill="1" applyBorder="1" applyAlignment="1">
      <alignment horizontal="center" vertical="center" shrinkToFit="1"/>
    </xf>
    <xf numFmtId="184" fontId="8" fillId="0" borderId="37" xfId="0" applyNumberFormat="1" applyFont="1" applyFill="1" applyBorder="1" applyAlignment="1">
      <alignment horizontal="center" vertical="center" shrinkToFit="1"/>
    </xf>
    <xf numFmtId="184" fontId="8" fillId="0" borderId="38" xfId="0" applyNumberFormat="1" applyFont="1" applyFill="1" applyBorder="1" applyAlignment="1">
      <alignment horizontal="center" vertical="center" shrinkToFit="1"/>
    </xf>
    <xf numFmtId="176" fontId="8" fillId="0" borderId="41" xfId="0" applyNumberFormat="1" applyFont="1" applyFill="1" applyBorder="1" applyAlignment="1">
      <alignment horizontal="center" vertical="center" shrinkToFit="1"/>
    </xf>
    <xf numFmtId="176" fontId="8" fillId="0" borderId="37" xfId="0" applyNumberFormat="1" applyFont="1" applyFill="1" applyBorder="1" applyAlignment="1">
      <alignment horizontal="center" vertical="center" shrinkToFit="1"/>
    </xf>
    <xf numFmtId="176" fontId="8" fillId="0" borderId="16" xfId="0" applyNumberFormat="1" applyFont="1" applyFill="1" applyBorder="1" applyAlignment="1">
      <alignment horizontal="center" vertical="center" shrinkToFit="1"/>
    </xf>
    <xf numFmtId="176" fontId="8" fillId="0" borderId="15" xfId="0" applyNumberFormat="1" applyFont="1" applyFill="1" applyBorder="1" applyAlignment="1">
      <alignment horizontal="center" vertical="center" shrinkToFit="1"/>
    </xf>
    <xf numFmtId="176" fontId="8" fillId="5" borderId="15" xfId="0" applyNumberFormat="1" applyFont="1" applyFill="1" applyBorder="1" applyAlignment="1">
      <alignment vertical="center" shrinkToFit="1"/>
    </xf>
    <xf numFmtId="176" fontId="8" fillId="5" borderId="37" xfId="0" applyNumberFormat="1" applyFont="1" applyFill="1" applyBorder="1" applyAlignment="1">
      <alignment vertical="center" shrinkToFit="1"/>
    </xf>
    <xf numFmtId="176" fontId="8" fillId="5" borderId="38" xfId="0" applyNumberFormat="1" applyFont="1" applyFill="1" applyBorder="1" applyAlignment="1">
      <alignment vertical="center" shrinkToFit="1"/>
    </xf>
    <xf numFmtId="176" fontId="8" fillId="5" borderId="41" xfId="0" applyNumberFormat="1" applyFont="1" applyFill="1" applyBorder="1" applyAlignment="1">
      <alignment vertical="center" shrinkToFit="1"/>
    </xf>
    <xf numFmtId="38" fontId="8" fillId="0" borderId="38" xfId="2" applyFont="1" applyFill="1" applyBorder="1" applyAlignment="1">
      <alignment horizontal="right" vertical="center" shrinkToFit="1"/>
    </xf>
    <xf numFmtId="176" fontId="8" fillId="5" borderId="107" xfId="0" applyNumberFormat="1" applyFont="1" applyFill="1" applyBorder="1" applyAlignment="1">
      <alignment vertical="center" shrinkToFit="1"/>
    </xf>
    <xf numFmtId="176" fontId="8" fillId="5" borderId="105" xfId="0" applyNumberFormat="1" applyFont="1" applyFill="1" applyBorder="1" applyAlignment="1">
      <alignment vertical="center" shrinkToFit="1"/>
    </xf>
    <xf numFmtId="176" fontId="8" fillId="5" borderId="103" xfId="0" applyNumberFormat="1" applyFont="1" applyFill="1" applyBorder="1" applyAlignment="1">
      <alignment vertical="center" shrinkToFit="1"/>
    </xf>
    <xf numFmtId="176" fontId="8" fillId="5" borderId="104" xfId="0" applyNumberFormat="1" applyFont="1" applyFill="1" applyBorder="1" applyAlignment="1">
      <alignment vertical="center" shrinkToFit="1"/>
    </xf>
    <xf numFmtId="38" fontId="8" fillId="0" borderId="104" xfId="2" applyFont="1" applyFill="1" applyBorder="1" applyAlignment="1">
      <alignment horizontal="right" vertical="center" shrinkToFit="1"/>
    </xf>
    <xf numFmtId="38" fontId="8" fillId="0" borderId="105" xfId="2" applyFont="1" applyFill="1" applyBorder="1" applyAlignment="1">
      <alignment horizontal="right" vertical="center" shrinkToFit="1"/>
    </xf>
    <xf numFmtId="38" fontId="8" fillId="0" borderId="103" xfId="2" applyFont="1" applyFill="1" applyBorder="1" applyAlignment="1">
      <alignment horizontal="right" vertical="center" shrinkToFit="1"/>
    </xf>
    <xf numFmtId="38" fontId="8" fillId="0" borderId="106" xfId="2" applyFont="1" applyFill="1" applyBorder="1" applyAlignment="1">
      <alignment horizontal="right" vertical="center" shrinkToFit="1"/>
    </xf>
    <xf numFmtId="0" fontId="8" fillId="0" borderId="107" xfId="0" applyFont="1" applyFill="1" applyBorder="1" applyAlignment="1">
      <alignment horizontal="center" vertical="center" shrinkToFit="1"/>
    </xf>
    <xf numFmtId="0" fontId="8" fillId="0" borderId="105" xfId="0" applyFont="1" applyFill="1" applyBorder="1" applyAlignment="1">
      <alignment horizontal="center" vertical="center" shrinkToFit="1"/>
    </xf>
    <xf numFmtId="0" fontId="8" fillId="0" borderId="103" xfId="0" applyFont="1" applyFill="1" applyBorder="1" applyAlignment="1">
      <alignment horizontal="center" vertical="center" shrinkToFit="1"/>
    </xf>
    <xf numFmtId="176" fontId="8" fillId="5" borderId="104" xfId="0" applyNumberFormat="1" applyFont="1" applyFill="1" applyBorder="1" applyAlignment="1">
      <alignment horizontal="right" vertical="center" shrinkToFit="1"/>
    </xf>
    <xf numFmtId="176" fontId="8" fillId="5" borderId="105" xfId="0" applyNumberFormat="1" applyFont="1" applyFill="1" applyBorder="1" applyAlignment="1">
      <alignment horizontal="right" vertical="center" shrinkToFit="1"/>
    </xf>
    <xf numFmtId="176" fontId="8" fillId="5" borderId="108" xfId="0" applyNumberFormat="1" applyFont="1" applyFill="1" applyBorder="1" applyAlignment="1">
      <alignment horizontal="right" vertical="center" shrinkToFit="1"/>
    </xf>
    <xf numFmtId="178" fontId="8" fillId="0" borderId="102" xfId="0" applyNumberFormat="1" applyFont="1" applyFill="1" applyBorder="1" applyAlignment="1">
      <alignment horizontal="center" vertical="center" shrinkToFit="1"/>
    </xf>
    <xf numFmtId="178" fontId="8" fillId="0" borderId="103" xfId="0" applyNumberFormat="1" applyFont="1" applyFill="1" applyBorder="1" applyAlignment="1">
      <alignment horizontal="center" vertical="center" shrinkToFit="1"/>
    </xf>
    <xf numFmtId="183" fontId="8" fillId="5" borderId="104" xfId="0" applyNumberFormat="1" applyFont="1" applyFill="1" applyBorder="1" applyAlignment="1">
      <alignment horizontal="center" vertical="center" shrinkToFit="1"/>
    </xf>
    <xf numFmtId="183" fontId="8" fillId="5" borderId="103" xfId="0" applyNumberFormat="1" applyFont="1" applyFill="1" applyBorder="1" applyAlignment="1">
      <alignment horizontal="center" vertical="center" shrinkToFit="1"/>
    </xf>
    <xf numFmtId="0" fontId="8" fillId="0" borderId="104" xfId="0" applyFont="1" applyFill="1" applyBorder="1" applyAlignment="1">
      <alignment horizontal="center" vertical="center" shrinkToFit="1"/>
    </xf>
    <xf numFmtId="0" fontId="8" fillId="0" borderId="104" xfId="1" applyFont="1" applyFill="1" applyBorder="1" applyAlignment="1">
      <alignment horizontal="center" vertical="center" shrinkToFit="1"/>
    </xf>
    <xf numFmtId="0" fontId="8" fillId="0" borderId="105" xfId="1" applyFont="1" applyFill="1" applyBorder="1" applyAlignment="1">
      <alignment horizontal="center" vertical="center" shrinkToFit="1"/>
    </xf>
    <xf numFmtId="0" fontId="8" fillId="0" borderId="103" xfId="1" applyFont="1" applyFill="1" applyBorder="1" applyAlignment="1">
      <alignment horizontal="center" vertical="center" shrinkToFit="1"/>
    </xf>
    <xf numFmtId="184" fontId="8" fillId="0" borderId="104" xfId="0" applyNumberFormat="1" applyFont="1" applyFill="1" applyBorder="1" applyAlignment="1">
      <alignment horizontal="center" vertical="center" shrinkToFit="1"/>
    </xf>
    <xf numFmtId="184" fontId="8" fillId="0" borderId="105" xfId="0" applyNumberFormat="1" applyFont="1" applyFill="1" applyBorder="1" applyAlignment="1">
      <alignment horizontal="center" vertical="center" shrinkToFit="1"/>
    </xf>
    <xf numFmtId="184" fontId="8" fillId="0" borderId="103" xfId="0" applyNumberFormat="1" applyFont="1" applyFill="1" applyBorder="1" applyAlignment="1">
      <alignment horizontal="center" vertical="center" shrinkToFit="1"/>
    </xf>
    <xf numFmtId="176" fontId="8" fillId="0" borderId="104" xfId="0" applyNumberFormat="1" applyFont="1" applyFill="1" applyBorder="1" applyAlignment="1">
      <alignment horizontal="center" vertical="center" shrinkToFit="1"/>
    </xf>
    <xf numFmtId="176" fontId="8" fillId="0" borderId="105" xfId="0" applyNumberFormat="1" applyFont="1" applyFill="1" applyBorder="1" applyAlignment="1">
      <alignment horizontal="center" vertical="center" shrinkToFit="1"/>
    </xf>
    <xf numFmtId="176" fontId="8" fillId="0" borderId="106" xfId="0" applyNumberFormat="1" applyFont="1" applyFill="1" applyBorder="1" applyAlignment="1">
      <alignment horizontal="center" vertical="center" shrinkToFit="1"/>
    </xf>
    <xf numFmtId="176" fontId="8" fillId="0" borderId="107" xfId="0" applyNumberFormat="1" applyFont="1" applyFill="1" applyBorder="1" applyAlignment="1">
      <alignment horizontal="center" vertical="center" shrinkToFit="1"/>
    </xf>
    <xf numFmtId="176" fontId="8" fillId="5" borderId="22" xfId="0" applyNumberFormat="1" applyFont="1" applyFill="1" applyBorder="1" applyAlignment="1">
      <alignment vertical="center" shrinkToFit="1"/>
    </xf>
    <xf numFmtId="176" fontId="8" fillId="5" borderId="24" xfId="0" applyNumberFormat="1" applyFont="1" applyFill="1" applyBorder="1" applyAlignment="1">
      <alignment vertical="center" shrinkToFit="1"/>
    </xf>
    <xf numFmtId="176" fontId="8" fillId="5" borderId="25" xfId="0" applyNumberFormat="1" applyFont="1" applyFill="1" applyBorder="1" applyAlignment="1">
      <alignment vertical="center" shrinkToFit="1"/>
    </xf>
    <xf numFmtId="176" fontId="8" fillId="5" borderId="23" xfId="0" applyNumberFormat="1" applyFont="1" applyFill="1" applyBorder="1" applyAlignment="1">
      <alignment vertical="center" shrinkToFit="1"/>
    </xf>
    <xf numFmtId="38" fontId="8" fillId="0" borderId="23" xfId="2" applyFont="1" applyFill="1" applyBorder="1" applyAlignment="1">
      <alignment horizontal="right" vertical="center" shrinkToFit="1"/>
    </xf>
    <xf numFmtId="38" fontId="8" fillId="0" borderId="24" xfId="2" applyFont="1" applyFill="1" applyBorder="1" applyAlignment="1">
      <alignment horizontal="right" vertical="center" shrinkToFit="1"/>
    </xf>
    <xf numFmtId="38" fontId="8" fillId="0" borderId="25" xfId="2" applyFont="1" applyFill="1" applyBorder="1" applyAlignment="1">
      <alignment horizontal="right" vertical="center" shrinkToFit="1"/>
    </xf>
    <xf numFmtId="38" fontId="8" fillId="0" borderId="62" xfId="2" applyFont="1" applyFill="1" applyBorder="1" applyAlignment="1">
      <alignment horizontal="right" vertical="center" shrinkToFit="1"/>
    </xf>
    <xf numFmtId="0" fontId="8" fillId="0" borderId="22"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176" fontId="8" fillId="5" borderId="23" xfId="0" applyNumberFormat="1" applyFont="1" applyFill="1" applyBorder="1" applyAlignment="1">
      <alignment horizontal="right" vertical="center" shrinkToFit="1"/>
    </xf>
    <xf numFmtId="176" fontId="8" fillId="5" borderId="24" xfId="0" applyNumberFormat="1" applyFont="1" applyFill="1" applyBorder="1" applyAlignment="1">
      <alignment horizontal="right" vertical="center" shrinkToFit="1"/>
    </xf>
    <xf numFmtId="176" fontId="8" fillId="5" borderId="26" xfId="0" applyNumberFormat="1" applyFont="1" applyFill="1" applyBorder="1" applyAlignment="1">
      <alignment horizontal="right" vertical="center" shrinkToFit="1"/>
    </xf>
    <xf numFmtId="178" fontId="8" fillId="0" borderId="61" xfId="0" applyNumberFormat="1" applyFont="1" applyFill="1" applyBorder="1" applyAlignment="1">
      <alignment horizontal="center" vertical="center" shrinkToFit="1"/>
    </xf>
    <xf numFmtId="178" fontId="8" fillId="0" borderId="25" xfId="0" applyNumberFormat="1" applyFont="1" applyFill="1" applyBorder="1" applyAlignment="1">
      <alignment horizontal="center" vertical="center" shrinkToFit="1"/>
    </xf>
    <xf numFmtId="183" fontId="8" fillId="5" borderId="23" xfId="0" applyNumberFormat="1" applyFont="1" applyFill="1" applyBorder="1" applyAlignment="1">
      <alignment horizontal="center" vertical="center" shrinkToFit="1"/>
    </xf>
    <xf numFmtId="183" fontId="8" fillId="5" borderId="25" xfId="0" applyNumberFormat="1"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23" xfId="1" applyFont="1" applyFill="1" applyBorder="1" applyAlignment="1">
      <alignment horizontal="center" vertical="center" shrinkToFit="1"/>
    </xf>
    <xf numFmtId="0" fontId="8" fillId="0" borderId="24" xfId="1" applyFont="1" applyFill="1" applyBorder="1" applyAlignment="1">
      <alignment horizontal="center" vertical="center" shrinkToFit="1"/>
    </xf>
    <xf numFmtId="0" fontId="8" fillId="0" borderId="25" xfId="1" applyFont="1" applyFill="1" applyBorder="1" applyAlignment="1">
      <alignment horizontal="center" vertical="center" shrinkToFit="1"/>
    </xf>
    <xf numFmtId="184" fontId="8" fillId="0" borderId="23" xfId="0" applyNumberFormat="1" applyFont="1" applyFill="1" applyBorder="1" applyAlignment="1">
      <alignment horizontal="center" vertical="center" shrinkToFit="1"/>
    </xf>
    <xf numFmtId="184" fontId="8" fillId="0" borderId="24" xfId="0" applyNumberFormat="1" applyFont="1" applyFill="1" applyBorder="1" applyAlignment="1">
      <alignment horizontal="center" vertical="center" shrinkToFit="1"/>
    </xf>
    <xf numFmtId="184" fontId="8" fillId="0" borderId="25" xfId="0" applyNumberFormat="1" applyFont="1" applyFill="1" applyBorder="1" applyAlignment="1">
      <alignment horizontal="center" vertical="center" shrinkToFit="1"/>
    </xf>
    <xf numFmtId="176" fontId="8" fillId="0" borderId="23" xfId="0" applyNumberFormat="1" applyFont="1" applyFill="1" applyBorder="1" applyAlignment="1">
      <alignment horizontal="center" vertical="center" shrinkToFit="1"/>
    </xf>
    <xf numFmtId="176" fontId="8" fillId="0" borderId="24" xfId="0" applyNumberFormat="1" applyFont="1" applyFill="1" applyBorder="1" applyAlignment="1">
      <alignment horizontal="center" vertical="center" shrinkToFit="1"/>
    </xf>
    <xf numFmtId="176" fontId="8" fillId="0" borderId="62" xfId="0" applyNumberFormat="1" applyFont="1" applyFill="1" applyBorder="1" applyAlignment="1">
      <alignment horizontal="center" vertical="center" shrinkToFit="1"/>
    </xf>
    <xf numFmtId="176" fontId="8" fillId="0" borderId="22" xfId="0" applyNumberFormat="1"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5" fillId="0" borderId="37" xfId="0" applyNumberFormat="1" applyFont="1" applyFill="1" applyBorder="1" applyAlignment="1">
      <alignment horizontal="center" vertical="center" shrinkToFit="1"/>
    </xf>
    <xf numFmtId="176" fontId="5" fillId="0" borderId="48" xfId="0" applyNumberFormat="1" applyFont="1" applyFill="1" applyBorder="1" applyAlignment="1">
      <alignment horizontal="center" vertical="center" shrinkToFit="1"/>
    </xf>
    <xf numFmtId="176" fontId="5" fillId="0" borderId="44" xfId="0" applyNumberFormat="1" applyFont="1" applyFill="1" applyBorder="1" applyAlignment="1">
      <alignment horizontal="center" vertical="center" shrinkToFit="1"/>
    </xf>
    <xf numFmtId="0" fontId="29" fillId="2" borderId="101" xfId="1" applyFont="1" applyFill="1" applyBorder="1" applyAlignment="1">
      <alignment horizontal="center" vertical="center" wrapText="1" shrinkToFit="1"/>
    </xf>
    <xf numFmtId="0" fontId="29" fillId="2" borderId="2" xfId="1" applyFont="1" applyFill="1" applyBorder="1" applyAlignment="1">
      <alignment horizontal="center" vertical="center" wrapText="1" shrinkToFit="1"/>
    </xf>
    <xf numFmtId="0" fontId="29" fillId="2" borderId="100" xfId="1" applyFont="1" applyFill="1" applyBorder="1" applyAlignment="1">
      <alignment horizontal="center" vertical="center" wrapText="1" shrinkToFit="1"/>
    </xf>
    <xf numFmtId="0" fontId="29" fillId="2" borderId="81" xfId="1" applyFont="1" applyFill="1" applyBorder="1" applyAlignment="1">
      <alignment horizontal="center" vertical="center" wrapText="1" shrinkToFit="1"/>
    </xf>
    <xf numFmtId="0" fontId="29" fillId="2" borderId="8" xfId="1" applyFont="1" applyFill="1" applyBorder="1" applyAlignment="1">
      <alignment horizontal="center" vertical="center" wrapText="1" shrinkToFit="1"/>
    </xf>
    <xf numFmtId="0" fontId="29" fillId="2" borderId="80" xfId="1" applyFont="1" applyFill="1" applyBorder="1" applyAlignment="1">
      <alignment horizontal="center" vertical="center" wrapText="1" shrinkToFit="1"/>
    </xf>
    <xf numFmtId="0" fontId="14" fillId="2" borderId="101" xfId="1" applyFont="1" applyFill="1" applyBorder="1" applyAlignment="1">
      <alignment horizontal="center" vertical="center" wrapText="1" shrinkToFit="1"/>
    </xf>
    <xf numFmtId="0" fontId="14" fillId="2" borderId="2" xfId="1" applyFont="1" applyFill="1" applyBorder="1" applyAlignment="1">
      <alignment horizontal="center" vertical="center" wrapText="1" shrinkToFit="1"/>
    </xf>
    <xf numFmtId="0" fontId="14" fillId="2" borderId="3" xfId="1" applyFont="1" applyFill="1" applyBorder="1" applyAlignment="1">
      <alignment horizontal="center" vertical="center" wrapText="1" shrinkToFit="1"/>
    </xf>
    <xf numFmtId="0" fontId="14" fillId="2" borderId="81" xfId="1" applyFont="1" applyFill="1" applyBorder="1" applyAlignment="1">
      <alignment horizontal="center" vertical="center" wrapText="1" shrinkToFit="1"/>
    </xf>
    <xf numFmtId="0" fontId="14" fillId="2" borderId="8" xfId="1" applyFont="1" applyFill="1" applyBorder="1" applyAlignment="1">
      <alignment horizontal="center" vertical="center" wrapText="1" shrinkToFit="1"/>
    </xf>
    <xf numFmtId="0" fontId="14" fillId="2" borderId="66" xfId="1" applyFont="1" applyFill="1" applyBorder="1" applyAlignment="1">
      <alignment horizontal="center" vertical="center" wrapText="1" shrinkToFit="1"/>
    </xf>
    <xf numFmtId="0" fontId="14" fillId="2" borderId="99" xfId="1" applyFont="1" applyFill="1" applyBorder="1" applyAlignment="1">
      <alignment horizontal="center" vertical="center" shrinkToFit="1"/>
    </xf>
    <xf numFmtId="0" fontId="14" fillId="2" borderId="2" xfId="1" applyFont="1" applyFill="1" applyBorder="1" applyAlignment="1">
      <alignment horizontal="center" vertical="center" shrinkToFit="1"/>
    </xf>
    <xf numFmtId="0" fontId="14" fillId="2" borderId="3" xfId="1" applyFont="1" applyFill="1" applyBorder="1" applyAlignment="1">
      <alignment horizontal="center" vertical="center" shrinkToFit="1"/>
    </xf>
    <xf numFmtId="0" fontId="14" fillId="2" borderId="76" xfId="1" applyFont="1" applyFill="1" applyBorder="1" applyAlignment="1">
      <alignment horizontal="center" vertical="center" shrinkToFit="1"/>
    </xf>
    <xf numFmtId="0" fontId="14" fillId="2" borderId="8" xfId="1" applyFont="1" applyFill="1" applyBorder="1" applyAlignment="1">
      <alignment horizontal="center" vertical="center" shrinkToFit="1"/>
    </xf>
    <xf numFmtId="0" fontId="14" fillId="2" borderId="66" xfId="1" applyFont="1" applyFill="1" applyBorder="1" applyAlignment="1">
      <alignment horizontal="center" vertical="center" shrinkToFit="1"/>
    </xf>
    <xf numFmtId="0" fontId="14" fillId="2" borderId="4" xfId="1" applyFont="1" applyFill="1" applyBorder="1" applyAlignment="1">
      <alignment horizontal="center" vertical="center" shrinkToFit="1"/>
    </xf>
    <xf numFmtId="0" fontId="14" fillId="2" borderId="5" xfId="1" applyFont="1" applyFill="1" applyBorder="1" applyAlignment="1">
      <alignment horizontal="center" vertical="center" shrinkToFit="1"/>
    </xf>
    <xf numFmtId="0" fontId="14" fillId="2" borderId="6" xfId="1" applyFont="1" applyFill="1" applyBorder="1" applyAlignment="1">
      <alignment horizontal="center" vertical="center" shrinkToFit="1"/>
    </xf>
    <xf numFmtId="176" fontId="14" fillId="2" borderId="99" xfId="0" applyNumberFormat="1" applyFont="1" applyFill="1" applyBorder="1" applyAlignment="1">
      <alignment horizontal="center" vertical="center" shrinkToFit="1"/>
    </xf>
    <xf numFmtId="176" fontId="14" fillId="2" borderId="2" xfId="0" applyNumberFormat="1" applyFont="1" applyFill="1" applyBorder="1" applyAlignment="1">
      <alignment horizontal="center" vertical="center" shrinkToFit="1"/>
    </xf>
    <xf numFmtId="176" fontId="14" fillId="2" borderId="19" xfId="0" applyNumberFormat="1" applyFont="1" applyFill="1" applyBorder="1" applyAlignment="1">
      <alignment horizontal="center" vertical="center" shrinkToFit="1"/>
    </xf>
    <xf numFmtId="176" fontId="14" fillId="2" borderId="76" xfId="0" applyNumberFormat="1" applyFont="1" applyFill="1" applyBorder="1" applyAlignment="1">
      <alignment horizontal="center" vertical="center" shrinkToFit="1"/>
    </xf>
    <xf numFmtId="176" fontId="14" fillId="2" borderId="8" xfId="0" applyNumberFormat="1" applyFont="1" applyFill="1" applyBorder="1" applyAlignment="1">
      <alignment horizontal="center" vertical="center" shrinkToFit="1"/>
    </xf>
    <xf numFmtId="176" fontId="14" fillId="2" borderId="60" xfId="0" applyNumberFormat="1" applyFont="1" applyFill="1" applyBorder="1" applyAlignment="1">
      <alignment horizontal="center" vertical="center" shrinkToFit="1"/>
    </xf>
    <xf numFmtId="0" fontId="14" fillId="2" borderId="77" xfId="1" applyFont="1" applyFill="1" applyBorder="1" applyAlignment="1">
      <alignment horizontal="center" vertical="center" shrinkToFit="1"/>
    </xf>
    <xf numFmtId="0" fontId="14" fillId="2" borderId="78" xfId="1" applyFont="1" applyFill="1" applyBorder="1" applyAlignment="1">
      <alignment horizontal="center" vertical="center" shrinkToFit="1"/>
    </xf>
    <xf numFmtId="0" fontId="14" fillId="2" borderId="82" xfId="1" applyFont="1" applyFill="1" applyBorder="1" applyAlignment="1">
      <alignment horizontal="center" vertical="center" shrinkToFit="1"/>
    </xf>
    <xf numFmtId="0" fontId="14" fillId="2" borderId="83" xfId="1" applyFont="1" applyFill="1" applyBorder="1" applyAlignment="1">
      <alignment horizontal="center" vertical="center" shrinkToFit="1"/>
    </xf>
    <xf numFmtId="0" fontId="14" fillId="2" borderId="79" xfId="1" applyFont="1" applyFill="1" applyBorder="1" applyAlignment="1">
      <alignment horizontal="center" vertical="center" shrinkToFit="1"/>
    </xf>
    <xf numFmtId="177" fontId="5" fillId="4" borderId="41" xfId="0" applyNumberFormat="1" applyFont="1" applyFill="1" applyBorder="1" applyAlignment="1" applyProtection="1">
      <alignment horizontal="left" vertical="center" shrinkToFit="1"/>
      <protection locked="0"/>
    </xf>
    <xf numFmtId="177" fontId="5" fillId="4" borderId="37" xfId="0" applyNumberFormat="1" applyFont="1" applyFill="1" applyBorder="1" applyAlignment="1" applyProtection="1">
      <alignment horizontal="left" vertical="center" shrinkToFit="1"/>
      <protection locked="0"/>
    </xf>
    <xf numFmtId="177" fontId="5" fillId="4" borderId="42" xfId="0" applyNumberFormat="1" applyFont="1" applyFill="1" applyBorder="1" applyAlignment="1" applyProtection="1">
      <alignment horizontal="left" vertical="center" shrinkToFit="1"/>
      <protection locked="0"/>
    </xf>
    <xf numFmtId="0" fontId="5" fillId="2" borderId="89" xfId="0" applyFont="1" applyFill="1" applyBorder="1" applyAlignment="1">
      <alignment vertical="center" shrinkToFit="1"/>
    </xf>
    <xf numFmtId="0" fontId="5" fillId="2" borderId="88" xfId="0" applyFont="1" applyFill="1" applyBorder="1" applyAlignment="1">
      <alignment vertical="center" shrinkToFit="1"/>
    </xf>
    <xf numFmtId="0" fontId="5" fillId="2" borderId="58" xfId="0" applyFont="1" applyFill="1" applyBorder="1" applyAlignment="1">
      <alignment vertical="center" shrinkToFit="1"/>
    </xf>
    <xf numFmtId="0" fontId="14" fillId="2" borderId="1" xfId="1" applyFont="1" applyFill="1" applyBorder="1" applyAlignment="1">
      <alignment horizontal="center" vertical="center" shrinkToFit="1"/>
    </xf>
    <xf numFmtId="0" fontId="14" fillId="2" borderId="69" xfId="1" applyFont="1" applyFill="1" applyBorder="1" applyAlignment="1">
      <alignment horizontal="center" vertical="center" shrinkToFit="1"/>
    </xf>
    <xf numFmtId="0" fontId="14" fillId="2" borderId="99" xfId="1" applyFont="1" applyFill="1" applyBorder="1" applyAlignment="1">
      <alignment horizontal="center" vertical="center" wrapText="1" shrinkToFit="1"/>
    </xf>
    <xf numFmtId="0" fontId="14" fillId="2" borderId="76" xfId="1" applyFont="1" applyFill="1" applyBorder="1" applyAlignment="1">
      <alignment horizontal="center" vertical="center" wrapText="1" shrinkToFit="1"/>
    </xf>
    <xf numFmtId="0" fontId="14" fillId="2" borderId="100" xfId="1" applyFont="1" applyFill="1" applyBorder="1" applyAlignment="1">
      <alignment horizontal="center" vertical="center" wrapText="1" shrinkToFit="1"/>
    </xf>
    <xf numFmtId="0" fontId="14" fillId="2" borderId="80" xfId="1" applyFont="1" applyFill="1" applyBorder="1" applyAlignment="1">
      <alignment horizontal="center" vertical="center" wrapText="1" shrinkToFit="1"/>
    </xf>
    <xf numFmtId="177" fontId="5" fillId="0" borderId="49" xfId="0" applyNumberFormat="1" applyFont="1" applyFill="1" applyBorder="1" applyAlignment="1" applyProtection="1">
      <alignment horizontal="center" vertical="center" shrinkToFit="1"/>
      <protection locked="0"/>
    </xf>
    <xf numFmtId="177" fontId="5" fillId="0" borderId="44" xfId="0" applyNumberFormat="1" applyFont="1" applyFill="1" applyBorder="1" applyAlignment="1" applyProtection="1">
      <alignment horizontal="center" vertical="center" shrinkToFit="1"/>
      <protection locked="0"/>
    </xf>
    <xf numFmtId="0" fontId="5" fillId="4" borderId="95" xfId="0" applyFont="1" applyFill="1" applyBorder="1" applyAlignment="1">
      <alignment horizontal="left" vertical="center" shrinkToFit="1"/>
    </xf>
    <xf numFmtId="0" fontId="5" fillId="4" borderId="0" xfId="0" applyFont="1" applyFill="1" applyBorder="1" applyAlignment="1">
      <alignment horizontal="left" vertical="center" shrinkToFit="1"/>
    </xf>
    <xf numFmtId="0" fontId="6" fillId="0" borderId="0" xfId="0" applyFont="1" applyFill="1" applyBorder="1" applyAlignment="1">
      <alignment horizontal="center" vertical="center"/>
    </xf>
    <xf numFmtId="0" fontId="6" fillId="2" borderId="139" xfId="0" applyFont="1" applyFill="1" applyBorder="1" applyAlignment="1">
      <alignment horizontal="center" vertical="center"/>
    </xf>
    <xf numFmtId="0" fontId="6" fillId="2" borderId="140" xfId="0" applyFont="1" applyFill="1" applyBorder="1" applyAlignment="1">
      <alignment horizontal="center" vertical="center"/>
    </xf>
    <xf numFmtId="0" fontId="6" fillId="2" borderId="141" xfId="0" applyFont="1" applyFill="1" applyBorder="1" applyAlignment="1">
      <alignment horizontal="center" vertical="center"/>
    </xf>
    <xf numFmtId="182" fontId="5" fillId="5" borderId="55" xfId="0" applyNumberFormat="1" applyFont="1" applyFill="1" applyBorder="1" applyAlignment="1">
      <alignment horizontal="right" vertical="center" shrinkToFit="1"/>
    </xf>
    <xf numFmtId="182" fontId="5" fillId="5" borderId="53" xfId="0" applyNumberFormat="1" applyFont="1" applyFill="1" applyBorder="1" applyAlignment="1">
      <alignment horizontal="right" vertical="center" shrinkToFit="1"/>
    </xf>
    <xf numFmtId="182" fontId="5" fillId="5" borderId="54" xfId="0" applyNumberFormat="1" applyFont="1" applyFill="1" applyBorder="1" applyAlignment="1">
      <alignment horizontal="right" vertical="center" shrinkToFit="1"/>
    </xf>
    <xf numFmtId="176" fontId="5" fillId="5" borderId="55" xfId="0" applyNumberFormat="1" applyFont="1" applyFill="1" applyBorder="1" applyAlignment="1">
      <alignment horizontal="right" vertical="center" shrinkToFit="1"/>
    </xf>
    <xf numFmtId="176" fontId="5" fillId="5" borderId="53" xfId="0" applyNumberFormat="1" applyFont="1" applyFill="1" applyBorder="1" applyAlignment="1">
      <alignment horizontal="right" vertical="center" shrinkToFit="1"/>
    </xf>
    <xf numFmtId="176" fontId="5" fillId="5" borderId="54" xfId="0" applyNumberFormat="1" applyFont="1" applyFill="1" applyBorder="1" applyAlignment="1">
      <alignment horizontal="right" vertical="center" shrinkToFit="1"/>
    </xf>
    <xf numFmtId="0" fontId="5" fillId="5" borderId="140" xfId="0" applyFont="1" applyFill="1" applyBorder="1" applyAlignment="1">
      <alignment horizontal="center" vertical="center" shrinkToFit="1"/>
    </xf>
    <xf numFmtId="0" fontId="5" fillId="5" borderId="152" xfId="0" applyFont="1" applyFill="1" applyBorder="1" applyAlignment="1">
      <alignment horizontal="center" vertical="center"/>
    </xf>
    <xf numFmtId="0" fontId="5" fillId="5" borderId="140" xfId="0" applyFont="1" applyFill="1" applyBorder="1" applyAlignment="1">
      <alignment horizontal="center" vertical="center"/>
    </xf>
    <xf numFmtId="0" fontId="8" fillId="2" borderId="153" xfId="0" applyFont="1" applyFill="1" applyBorder="1" applyAlignment="1">
      <alignment horizontal="center" vertical="center" shrinkToFit="1"/>
    </xf>
    <xf numFmtId="0" fontId="8" fillId="2" borderId="144" xfId="0" applyFont="1" applyFill="1" applyBorder="1" applyAlignment="1">
      <alignment horizontal="center" vertical="center" shrinkToFit="1"/>
    </xf>
    <xf numFmtId="0" fontId="8" fillId="2" borderId="145" xfId="0" applyFont="1" applyFill="1" applyBorder="1" applyAlignment="1">
      <alignment horizontal="center" vertical="center" shrinkToFit="1"/>
    </xf>
    <xf numFmtId="0" fontId="8" fillId="2" borderId="4" xfId="0" applyFont="1" applyFill="1" applyBorder="1" applyAlignment="1">
      <alignment horizontal="center" vertical="center" wrapText="1" shrinkToFit="1"/>
    </xf>
    <xf numFmtId="0" fontId="8" fillId="2" borderId="5" xfId="0" applyFont="1" applyFill="1" applyBorder="1" applyAlignment="1">
      <alignment horizontal="center" vertical="center" wrapText="1" shrinkToFit="1"/>
    </xf>
    <xf numFmtId="0" fontId="8" fillId="2" borderId="7" xfId="0" applyFont="1" applyFill="1" applyBorder="1" applyAlignment="1">
      <alignment horizontal="center" vertical="center" wrapText="1" shrinkToFit="1"/>
    </xf>
    <xf numFmtId="0" fontId="5" fillId="0" borderId="37" xfId="0" applyFont="1" applyBorder="1" applyAlignment="1">
      <alignment horizontal="center" vertical="center" shrinkToFit="1"/>
    </xf>
    <xf numFmtId="0" fontId="5" fillId="0" borderId="16" xfId="0" applyFont="1" applyBorder="1" applyAlignment="1">
      <alignment horizontal="center" vertical="center" shrinkToFit="1"/>
    </xf>
    <xf numFmtId="0" fontId="1" fillId="0" borderId="0" xfId="0" applyFont="1" applyAlignment="1">
      <alignment horizontal="center" vertical="center"/>
    </xf>
    <xf numFmtId="0" fontId="2" fillId="0" borderId="0" xfId="0" applyFont="1" applyAlignment="1">
      <alignment horizontal="center" vertical="center"/>
    </xf>
    <xf numFmtId="0" fontId="5" fillId="2" borderId="52" xfId="0" applyFont="1" applyFill="1" applyBorder="1" applyAlignment="1">
      <alignment horizontal="center" vertical="center" shrinkToFit="1"/>
    </xf>
    <xf numFmtId="0" fontId="5" fillId="2" borderId="53" xfId="0" applyFont="1" applyFill="1" applyBorder="1" applyAlignment="1">
      <alignment horizontal="center" vertical="center" shrinkToFit="1"/>
    </xf>
    <xf numFmtId="0" fontId="5" fillId="2" borderId="54" xfId="0" applyFont="1" applyFill="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182" fontId="5" fillId="0" borderId="30" xfId="0" applyNumberFormat="1" applyFont="1" applyFill="1" applyBorder="1" applyAlignment="1">
      <alignment horizontal="right" vertical="center" shrinkToFit="1"/>
    </xf>
    <xf numFmtId="182" fontId="5" fillId="0" borderId="31" xfId="0" applyNumberFormat="1" applyFont="1" applyFill="1" applyBorder="1" applyAlignment="1">
      <alignment horizontal="right" vertical="center" shrinkToFit="1"/>
    </xf>
    <xf numFmtId="182" fontId="5" fillId="0" borderId="32" xfId="0" applyNumberFormat="1" applyFont="1" applyFill="1" applyBorder="1" applyAlignment="1">
      <alignment horizontal="right" vertical="center" shrinkToFit="1"/>
    </xf>
    <xf numFmtId="176" fontId="5" fillId="5" borderId="28" xfId="0" applyNumberFormat="1" applyFont="1" applyFill="1" applyBorder="1" applyAlignment="1">
      <alignment horizontal="right" vertical="center" shrinkToFit="1"/>
    </xf>
    <xf numFmtId="176" fontId="5" fillId="5" borderId="34" xfId="0" applyNumberFormat="1" applyFont="1" applyFill="1" applyBorder="1" applyAlignment="1">
      <alignment horizontal="right" vertical="center" shrinkToFit="1"/>
    </xf>
    <xf numFmtId="176" fontId="5" fillId="5" borderId="31" xfId="0" applyNumberFormat="1" applyFont="1" applyFill="1" applyBorder="1" applyAlignment="1">
      <alignment horizontal="right" vertical="center" shrinkToFit="1"/>
    </xf>
    <xf numFmtId="176" fontId="5" fillId="5" borderId="32" xfId="0" applyNumberFormat="1" applyFont="1" applyFill="1" applyBorder="1" applyAlignment="1">
      <alignment horizontal="right" vertical="center" shrinkToFit="1"/>
    </xf>
    <xf numFmtId="0" fontId="5" fillId="0" borderId="38" xfId="0" applyFont="1" applyBorder="1" applyAlignment="1">
      <alignment horizontal="center" vertical="center" shrinkToFit="1"/>
    </xf>
    <xf numFmtId="182" fontId="5" fillId="0" borderId="39" xfId="0" applyNumberFormat="1" applyFont="1" applyFill="1" applyBorder="1" applyAlignment="1">
      <alignment horizontal="right" vertical="center" shrinkToFit="1"/>
    </xf>
    <xf numFmtId="182" fontId="5" fillId="0" borderId="40" xfId="0" applyNumberFormat="1" applyFont="1" applyFill="1" applyBorder="1" applyAlignment="1">
      <alignment horizontal="right" vertical="center" shrinkToFit="1"/>
    </xf>
    <xf numFmtId="182" fontId="5" fillId="0" borderId="15" xfId="0" applyNumberFormat="1" applyFont="1" applyFill="1" applyBorder="1" applyAlignment="1">
      <alignment horizontal="right" vertical="center" shrinkToFit="1"/>
    </xf>
    <xf numFmtId="176" fontId="5" fillId="5" borderId="37" xfId="0" applyNumberFormat="1" applyFont="1" applyFill="1" applyBorder="1" applyAlignment="1">
      <alignment horizontal="right" vertical="center" shrinkToFit="1"/>
    </xf>
    <xf numFmtId="176" fontId="5" fillId="5" borderId="16" xfId="0" applyNumberFormat="1" applyFont="1" applyFill="1" applyBorder="1" applyAlignment="1">
      <alignment horizontal="right" vertical="center" shrinkToFit="1"/>
    </xf>
    <xf numFmtId="176" fontId="5" fillId="5" borderId="40" xfId="0" applyNumberFormat="1" applyFont="1" applyFill="1" applyBorder="1" applyAlignment="1">
      <alignment horizontal="right" vertical="center" shrinkToFit="1"/>
    </xf>
    <xf numFmtId="176" fontId="5" fillId="5" borderId="15" xfId="0" applyNumberFormat="1" applyFont="1" applyFill="1" applyBorder="1" applyAlignment="1">
      <alignment horizontal="right" vertical="center" shrinkToFit="1"/>
    </xf>
    <xf numFmtId="0" fontId="5" fillId="0" borderId="8" xfId="0" applyFont="1" applyBorder="1" applyAlignment="1">
      <alignment horizontal="center" vertical="center" shrinkToFit="1"/>
    </xf>
    <xf numFmtId="0" fontId="5" fillId="5" borderId="8" xfId="0" applyFont="1" applyFill="1" applyBorder="1" applyAlignment="1">
      <alignment horizontal="center" vertical="center" shrinkToFit="1"/>
    </xf>
    <xf numFmtId="0" fontId="5" fillId="0" borderId="14" xfId="0" applyFont="1" applyBorder="1" applyAlignment="1">
      <alignment horizontal="center" vertical="center"/>
    </xf>
    <xf numFmtId="0" fontId="5" fillId="5" borderId="14" xfId="0" applyFont="1" applyFill="1" applyBorder="1" applyAlignment="1">
      <alignment horizontal="center" vertical="center" shrinkToFit="1"/>
    </xf>
    <xf numFmtId="0" fontId="5" fillId="4" borderId="95" xfId="0" applyFont="1" applyFill="1" applyBorder="1" applyAlignment="1">
      <alignment horizontal="left" vertical="center"/>
    </xf>
    <xf numFmtId="0" fontId="5" fillId="4" borderId="0" xfId="0" applyFont="1" applyFill="1" applyBorder="1" applyAlignment="1">
      <alignment horizontal="left" vertical="center"/>
    </xf>
    <xf numFmtId="176" fontId="5" fillId="5" borderId="57" xfId="0" applyNumberFormat="1" applyFont="1" applyFill="1" applyBorder="1" applyAlignment="1">
      <alignment horizontal="right"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88" xfId="0" applyFont="1" applyFill="1" applyBorder="1" applyAlignment="1">
      <alignment horizontal="center" vertical="center" shrinkToFit="1"/>
    </xf>
    <xf numFmtId="0" fontId="13" fillId="0" borderId="0" xfId="0" applyFont="1" applyBorder="1" applyAlignment="1">
      <alignment horizontal="left"/>
    </xf>
    <xf numFmtId="176" fontId="5" fillId="0" borderId="41" xfId="0" applyNumberFormat="1" applyFont="1" applyFill="1" applyBorder="1" applyAlignment="1">
      <alignment horizontal="right" vertical="center" shrinkToFit="1"/>
    </xf>
    <xf numFmtId="176" fontId="5" fillId="0" borderId="37" xfId="0" applyNumberFormat="1" applyFont="1" applyFill="1" applyBorder="1" applyAlignment="1">
      <alignment horizontal="right" vertical="center" shrinkToFit="1"/>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182" fontId="5" fillId="0" borderId="46" xfId="0" applyNumberFormat="1" applyFont="1" applyFill="1" applyBorder="1" applyAlignment="1">
      <alignment horizontal="right" vertical="center" shrinkToFit="1"/>
    </xf>
    <xf numFmtId="182" fontId="5" fillId="0" borderId="47" xfId="0" applyNumberFormat="1" applyFont="1" applyFill="1" applyBorder="1" applyAlignment="1">
      <alignment horizontal="right" vertical="center" shrinkToFit="1"/>
    </xf>
    <xf numFmtId="182" fontId="5" fillId="0" borderId="48" xfId="0" applyNumberFormat="1" applyFont="1" applyFill="1" applyBorder="1" applyAlignment="1">
      <alignment horizontal="right" vertical="center" shrinkToFit="1"/>
    </xf>
    <xf numFmtId="176" fontId="5" fillId="5" borderId="44" xfId="0" applyNumberFormat="1" applyFont="1" applyFill="1" applyBorder="1" applyAlignment="1">
      <alignment horizontal="right" vertical="center" shrinkToFit="1"/>
    </xf>
    <xf numFmtId="176" fontId="5" fillId="5" borderId="50" xfId="0" applyNumberFormat="1" applyFont="1" applyFill="1" applyBorder="1" applyAlignment="1">
      <alignment horizontal="right" vertical="center" shrinkToFit="1"/>
    </xf>
    <xf numFmtId="176" fontId="5" fillId="5" borderId="47" xfId="0" applyNumberFormat="1" applyFont="1" applyFill="1" applyBorder="1" applyAlignment="1">
      <alignment horizontal="right" vertical="center" shrinkToFit="1"/>
    </xf>
    <xf numFmtId="176" fontId="5" fillId="5" borderId="48" xfId="0" applyNumberFormat="1" applyFont="1" applyFill="1" applyBorder="1" applyAlignment="1">
      <alignment horizontal="right" vertical="center" shrinkToFit="1"/>
    </xf>
    <xf numFmtId="0" fontId="5" fillId="2" borderId="98"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63"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65" xfId="0" applyFont="1" applyBorder="1" applyAlignment="1">
      <alignment horizontal="center" vertical="center" shrinkToFit="1"/>
    </xf>
    <xf numFmtId="176" fontId="5" fillId="0" borderId="32" xfId="0" applyNumberFormat="1" applyFont="1" applyFill="1" applyBorder="1" applyAlignment="1">
      <alignment horizontal="center" vertical="center" shrinkToFit="1"/>
    </xf>
    <xf numFmtId="176" fontId="5" fillId="0" borderId="28" xfId="0" applyNumberFormat="1" applyFont="1" applyFill="1" applyBorder="1" applyAlignment="1">
      <alignment horizontal="center" vertical="center" shrinkToFit="1"/>
    </xf>
    <xf numFmtId="0" fontId="5" fillId="0" borderId="41" xfId="0" applyFont="1" applyFill="1" applyBorder="1" applyAlignment="1">
      <alignment horizontal="center" vertical="center" shrinkToFit="1"/>
    </xf>
    <xf numFmtId="176" fontId="5" fillId="5" borderId="41" xfId="0" applyNumberFormat="1" applyFont="1" applyFill="1" applyBorder="1" applyAlignment="1">
      <alignment horizontal="right" vertical="center" shrinkToFit="1"/>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5" fillId="2" borderId="20" xfId="0" applyFont="1" applyFill="1" applyBorder="1" applyAlignment="1">
      <alignment horizontal="center" vertical="center" shrinkToFit="1"/>
    </xf>
    <xf numFmtId="0" fontId="5" fillId="2" borderId="21" xfId="0" applyFont="1" applyFill="1" applyBorder="1" applyAlignment="1">
      <alignment horizontal="center" vertical="center" shrinkToFit="1"/>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12" fillId="0" borderId="0" xfId="0" applyFont="1" applyBorder="1" applyAlignment="1">
      <alignment horizontal="left"/>
    </xf>
    <xf numFmtId="0" fontId="14" fillId="0" borderId="0" xfId="0" applyFont="1" applyBorder="1" applyAlignment="1">
      <alignment horizontal="left" vertical="center"/>
    </xf>
    <xf numFmtId="0" fontId="5" fillId="2" borderId="96" xfId="0" applyFont="1" applyFill="1" applyBorder="1" applyAlignment="1">
      <alignment horizontal="center" vertical="center" shrinkToFit="1"/>
    </xf>
    <xf numFmtId="0" fontId="5" fillId="2" borderId="97"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0" borderId="27" xfId="0" applyFont="1" applyBorder="1" applyAlignment="1">
      <alignment horizontal="center" vertical="center" shrinkToFit="1"/>
    </xf>
    <xf numFmtId="0" fontId="5" fillId="5" borderId="41" xfId="0" applyFont="1" applyFill="1" applyBorder="1" applyAlignment="1">
      <alignment horizontal="center" vertical="center" shrinkToFit="1"/>
    </xf>
    <xf numFmtId="0" fontId="5" fillId="5" borderId="37" xfId="0" applyFont="1" applyFill="1" applyBorder="1" applyAlignment="1">
      <alignment horizontal="center" vertical="center" shrinkToFit="1"/>
    </xf>
    <xf numFmtId="0" fontId="5" fillId="5" borderId="38" xfId="0" applyFont="1" applyFill="1" applyBorder="1" applyAlignment="1">
      <alignment horizontal="center" vertical="center" shrinkToFit="1"/>
    </xf>
    <xf numFmtId="176" fontId="5" fillId="0" borderId="33" xfId="0" applyNumberFormat="1" applyFont="1" applyBorder="1" applyAlignment="1">
      <alignment horizontal="right" vertical="center" shrinkToFit="1"/>
    </xf>
    <xf numFmtId="176" fontId="5" fillId="0" borderId="28" xfId="0" applyNumberFormat="1" applyFont="1" applyBorder="1" applyAlignment="1">
      <alignment horizontal="right" vertical="center" shrinkToFit="1"/>
    </xf>
    <xf numFmtId="176" fontId="5" fillId="5" borderId="89" xfId="0" applyNumberFormat="1" applyFont="1" applyFill="1" applyBorder="1" applyAlignment="1">
      <alignment horizontal="right" vertical="center" shrinkToFit="1"/>
    </xf>
    <xf numFmtId="176" fontId="5" fillId="5" borderId="88" xfId="0" applyNumberFormat="1" applyFont="1" applyFill="1" applyBorder="1" applyAlignment="1">
      <alignment horizontal="right" vertical="center" shrinkToFit="1"/>
    </xf>
    <xf numFmtId="0" fontId="17" fillId="0" borderId="0" xfId="0" applyFont="1" applyBorder="1" applyAlignment="1">
      <alignment horizontal="left" vertical="center" shrinkToFit="1"/>
    </xf>
    <xf numFmtId="0" fontId="5" fillId="2" borderId="143" xfId="0" applyFont="1" applyFill="1" applyBorder="1" applyAlignment="1">
      <alignment horizontal="center" vertical="center" shrinkToFit="1"/>
    </xf>
    <xf numFmtId="0" fontId="5" fillId="2" borderId="144" xfId="0" applyFont="1" applyFill="1" applyBorder="1" applyAlignment="1">
      <alignment horizontal="center" vertical="center" shrinkToFit="1"/>
    </xf>
    <xf numFmtId="0" fontId="5" fillId="2" borderId="145" xfId="0" applyFont="1" applyFill="1" applyBorder="1" applyAlignment="1">
      <alignment horizontal="center" vertical="center" shrinkToFit="1"/>
    </xf>
    <xf numFmtId="0" fontId="5" fillId="2" borderId="88" xfId="0" applyFont="1" applyFill="1" applyBorder="1" applyAlignment="1">
      <alignment horizontal="right" vertical="center" shrinkToFit="1"/>
    </xf>
    <xf numFmtId="0" fontId="5" fillId="2" borderId="56" xfId="0" applyFont="1" applyFill="1" applyBorder="1" applyAlignment="1">
      <alignment horizontal="right" vertical="center" shrinkToFit="1"/>
    </xf>
    <xf numFmtId="182" fontId="5" fillId="5" borderId="33" xfId="0" applyNumberFormat="1" applyFont="1" applyFill="1" applyBorder="1" applyAlignment="1">
      <alignment horizontal="right" vertical="center" shrinkToFit="1"/>
    </xf>
    <xf numFmtId="182" fontId="5" fillId="5" borderId="28" xfId="0" applyNumberFormat="1" applyFont="1" applyFill="1" applyBorder="1" applyAlignment="1">
      <alignment horizontal="right" vertical="center" shrinkToFit="1"/>
    </xf>
    <xf numFmtId="0" fontId="9" fillId="0" borderId="36" xfId="0" applyFont="1" applyFill="1" applyBorder="1" applyAlignment="1">
      <alignment horizontal="center" vertical="center" shrinkToFit="1"/>
    </xf>
    <xf numFmtId="0" fontId="9" fillId="0" borderId="37" xfId="0" applyFont="1" applyFill="1" applyBorder="1" applyAlignment="1">
      <alignment horizontal="center" vertical="center" shrinkToFit="1"/>
    </xf>
    <xf numFmtId="0" fontId="9" fillId="0" borderId="38" xfId="0" applyFont="1" applyFill="1" applyBorder="1" applyAlignment="1">
      <alignment horizontal="center" vertical="center" shrinkToFit="1"/>
    </xf>
    <xf numFmtId="179" fontId="5" fillId="0" borderId="41" xfId="0" applyNumberFormat="1" applyFont="1" applyFill="1" applyBorder="1" applyAlignment="1">
      <alignment horizontal="center" vertical="center" shrinkToFit="1"/>
    </xf>
    <xf numFmtId="179" fontId="5" fillId="0" borderId="37" xfId="0" applyNumberFormat="1" applyFont="1" applyFill="1" applyBorder="1" applyAlignment="1">
      <alignment horizontal="center" vertical="center" shrinkToFit="1"/>
    </xf>
    <xf numFmtId="179" fontId="5" fillId="0" borderId="38" xfId="0" applyNumberFormat="1" applyFont="1" applyFill="1" applyBorder="1" applyAlignment="1">
      <alignment horizontal="center" vertical="center" shrinkToFit="1"/>
    </xf>
    <xf numFmtId="179" fontId="5" fillId="0" borderId="49" xfId="0" applyNumberFormat="1" applyFont="1" applyFill="1" applyBorder="1" applyAlignment="1">
      <alignment horizontal="center" vertical="center" shrinkToFit="1"/>
    </xf>
    <xf numFmtId="179" fontId="5" fillId="0" borderId="44" xfId="0" applyNumberFormat="1" applyFont="1" applyFill="1" applyBorder="1" applyAlignment="1">
      <alignment horizontal="center" vertical="center" shrinkToFit="1"/>
    </xf>
    <xf numFmtId="179" fontId="5" fillId="0" borderId="45" xfId="0" applyNumberFormat="1" applyFont="1" applyFill="1" applyBorder="1" applyAlignment="1">
      <alignment horizontal="center" vertical="center" shrinkToFit="1"/>
    </xf>
    <xf numFmtId="176" fontId="5" fillId="0" borderId="49" xfId="0" applyNumberFormat="1" applyFont="1" applyFill="1" applyBorder="1" applyAlignment="1">
      <alignment horizontal="right" vertical="center" shrinkToFit="1"/>
    </xf>
    <xf numFmtId="176" fontId="5" fillId="0" borderId="44" xfId="0" applyNumberFormat="1" applyFont="1" applyFill="1" applyBorder="1" applyAlignment="1">
      <alignment horizontal="right" vertical="center" shrinkToFit="1"/>
    </xf>
    <xf numFmtId="0" fontId="5" fillId="2" borderId="62" xfId="0" applyFont="1" applyFill="1" applyBorder="1" applyAlignment="1">
      <alignment horizontal="center" vertical="center" shrinkToFit="1"/>
    </xf>
    <xf numFmtId="0" fontId="5" fillId="2" borderId="94" xfId="0" applyFont="1" applyFill="1" applyBorder="1" applyAlignment="1">
      <alignment horizontal="center" vertical="center" shrinkToFit="1"/>
    </xf>
    <xf numFmtId="0" fontId="11" fillId="0" borderId="8" xfId="0" applyFont="1" applyBorder="1" applyAlignment="1">
      <alignment horizontal="left" vertical="center"/>
    </xf>
    <xf numFmtId="0" fontId="5" fillId="2" borderId="87" xfId="0" applyFont="1" applyFill="1" applyBorder="1" applyAlignment="1">
      <alignment horizontal="center" vertical="center" shrinkToFit="1"/>
    </xf>
    <xf numFmtId="176" fontId="5" fillId="0" borderId="41" xfId="0" applyNumberFormat="1" applyFont="1" applyFill="1" applyBorder="1" applyAlignment="1">
      <alignment horizontal="center" vertical="center" shrinkToFit="1"/>
    </xf>
    <xf numFmtId="176" fontId="5" fillId="0" borderId="16" xfId="0" applyNumberFormat="1" applyFont="1" applyFill="1" applyBorder="1" applyAlignment="1">
      <alignment horizontal="center" vertical="center" shrinkToFit="1"/>
    </xf>
    <xf numFmtId="176" fontId="5" fillId="0" borderId="49" xfId="0" applyNumberFormat="1" applyFont="1" applyFill="1" applyBorder="1" applyAlignment="1">
      <alignment horizontal="center" vertical="center" shrinkToFit="1"/>
    </xf>
    <xf numFmtId="176" fontId="5" fillId="0" borderId="50" xfId="0" applyNumberFormat="1" applyFont="1" applyFill="1" applyBorder="1" applyAlignment="1">
      <alignment horizontal="center" vertical="center" shrinkToFit="1"/>
    </xf>
    <xf numFmtId="176" fontId="5" fillId="0" borderId="38" xfId="0" applyNumberFormat="1" applyFont="1" applyFill="1" applyBorder="1" applyAlignment="1">
      <alignment horizontal="center" vertical="center" shrinkToFit="1"/>
    </xf>
    <xf numFmtId="176" fontId="5" fillId="0" borderId="45" xfId="0" applyNumberFormat="1" applyFont="1" applyFill="1" applyBorder="1" applyAlignment="1">
      <alignment horizontal="center" vertical="center" shrinkToFit="1"/>
    </xf>
    <xf numFmtId="0" fontId="5" fillId="5" borderId="15" xfId="0" applyFont="1" applyFill="1" applyBorder="1" applyAlignment="1">
      <alignment horizontal="center" vertical="center" shrinkToFit="1"/>
    </xf>
    <xf numFmtId="0" fontId="5" fillId="0" borderId="36" xfId="0" applyFont="1" applyBorder="1" applyAlignment="1">
      <alignment horizontal="center" vertical="center" textRotation="255" shrinkToFit="1"/>
    </xf>
    <xf numFmtId="0" fontId="5" fillId="0" borderId="37" xfId="0" applyFont="1" applyBorder="1" applyAlignment="1">
      <alignment horizontal="center" vertical="center" textRotation="255" shrinkToFit="1"/>
    </xf>
    <xf numFmtId="0" fontId="5" fillId="0" borderId="43" xfId="0" applyFont="1" applyBorder="1" applyAlignment="1">
      <alignment horizontal="center" vertical="center" textRotation="255" shrinkToFit="1"/>
    </xf>
    <xf numFmtId="0" fontId="5" fillId="0" borderId="44" xfId="0" applyFont="1" applyBorder="1" applyAlignment="1">
      <alignment horizontal="center" vertical="center" textRotation="255" shrinkToFit="1"/>
    </xf>
    <xf numFmtId="0" fontId="9" fillId="0" borderId="43" xfId="0" applyFont="1" applyFill="1" applyBorder="1" applyAlignment="1">
      <alignment horizontal="center" vertical="center" shrinkToFit="1"/>
    </xf>
    <xf numFmtId="0" fontId="9" fillId="0" borderId="44" xfId="0" applyFont="1" applyFill="1" applyBorder="1" applyAlignment="1">
      <alignment horizontal="center" vertical="center" shrinkToFit="1"/>
    </xf>
    <xf numFmtId="0" fontId="9" fillId="0" borderId="45" xfId="0" applyFont="1" applyFill="1" applyBorder="1" applyAlignment="1">
      <alignment horizontal="center" vertical="center" shrinkToFit="1"/>
    </xf>
    <xf numFmtId="0" fontId="5" fillId="0" borderId="70"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36" xfId="0" applyFont="1" applyBorder="1" applyAlignment="1">
      <alignment horizontal="center" vertical="center" shrinkToFit="1"/>
    </xf>
    <xf numFmtId="0" fontId="5" fillId="2" borderId="61" xfId="0" applyFont="1" applyFill="1" applyBorder="1" applyAlignment="1">
      <alignment horizontal="center" vertical="center" shrinkToFit="1"/>
    </xf>
    <xf numFmtId="0" fontId="13" fillId="0" borderId="8" xfId="0" applyFont="1" applyBorder="1" applyAlignment="1">
      <alignment horizontal="left"/>
    </xf>
    <xf numFmtId="0" fontId="5" fillId="0" borderId="48"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5" fillId="0" borderId="49" xfId="0" applyFont="1" applyFill="1" applyBorder="1" applyAlignment="1">
      <alignment horizontal="center" vertical="center" shrinkToFit="1"/>
    </xf>
    <xf numFmtId="176" fontId="5" fillId="0" borderId="33" xfId="0" applyNumberFormat="1" applyFont="1" applyFill="1" applyBorder="1" applyAlignment="1">
      <alignment horizontal="right" vertical="center" shrinkToFit="1"/>
    </xf>
    <xf numFmtId="176" fontId="5" fillId="0" borderId="28" xfId="0" applyNumberFormat="1" applyFont="1" applyFill="1" applyBorder="1" applyAlignment="1">
      <alignment horizontal="right" vertical="center" shrinkToFit="1"/>
    </xf>
    <xf numFmtId="176" fontId="5" fillId="5" borderId="49" xfId="0" applyNumberFormat="1" applyFont="1" applyFill="1" applyBorder="1" applyAlignment="1">
      <alignment horizontal="right" vertical="center" shrinkToFit="1"/>
    </xf>
    <xf numFmtId="0" fontId="16" fillId="2" borderId="22"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1" fillId="0" borderId="41" xfId="0" applyFont="1" applyBorder="1" applyAlignment="1">
      <alignment horizontal="left" vertical="center" shrinkToFit="1"/>
    </xf>
    <xf numFmtId="0" fontId="11" fillId="0" borderId="42" xfId="0" applyFont="1" applyBorder="1" applyAlignment="1">
      <alignment horizontal="left" vertical="center" shrinkToFit="1"/>
    </xf>
    <xf numFmtId="0" fontId="11" fillId="0" borderId="146" xfId="0" applyFont="1" applyBorder="1" applyAlignment="1">
      <alignment horizontal="left" vertical="center" shrinkToFit="1"/>
    </xf>
    <xf numFmtId="0" fontId="11" fillId="0" borderId="147" xfId="0" applyFont="1" applyBorder="1" applyAlignment="1">
      <alignment horizontal="left" vertical="center" shrinkToFit="1"/>
    </xf>
    <xf numFmtId="0" fontId="5" fillId="0" borderId="4"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50" xfId="0" applyFont="1" applyBorder="1" applyAlignment="1">
      <alignment horizontal="center" vertical="center" shrinkToFit="1"/>
    </xf>
    <xf numFmtId="0" fontId="5" fillId="2" borderId="10" xfId="0" applyFont="1" applyFill="1" applyBorder="1" applyAlignment="1">
      <alignment horizontal="right" vertical="center" shrinkToFit="1"/>
    </xf>
    <xf numFmtId="0" fontId="5" fillId="2" borderId="11" xfId="0" applyFont="1" applyFill="1" applyBorder="1" applyAlignment="1">
      <alignment horizontal="right" vertical="center" shrinkToFit="1"/>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32" fillId="0" borderId="19" xfId="0" applyFont="1" applyBorder="1" applyAlignment="1">
      <alignment horizontal="center" vertical="center"/>
    </xf>
    <xf numFmtId="0" fontId="32" fillId="0" borderId="9" xfId="0" applyFont="1" applyBorder="1" applyAlignment="1">
      <alignment horizontal="center" vertical="center"/>
    </xf>
    <xf numFmtId="0" fontId="32" fillId="0" borderId="10" xfId="0" applyFont="1" applyBorder="1" applyAlignment="1">
      <alignment horizontal="center" vertical="center"/>
    </xf>
    <xf numFmtId="0" fontId="32" fillId="0" borderId="13" xfId="0" applyFont="1" applyBorder="1" applyAlignment="1">
      <alignment horizontal="center" vertical="center"/>
    </xf>
    <xf numFmtId="0" fontId="5" fillId="0" borderId="0" xfId="0" applyFont="1" applyBorder="1" applyAlignment="1">
      <alignment horizontal="center" vertical="center" shrinkToFit="1"/>
    </xf>
    <xf numFmtId="0" fontId="5" fillId="3" borderId="8" xfId="0" applyFont="1" applyFill="1" applyBorder="1" applyAlignment="1">
      <alignment horizontal="center" vertical="center" shrinkToFit="1"/>
    </xf>
    <xf numFmtId="0" fontId="5" fillId="0" borderId="0" xfId="0" applyFont="1" applyBorder="1" applyAlignment="1">
      <alignment horizontal="center" vertical="center"/>
    </xf>
    <xf numFmtId="0" fontId="5" fillId="3" borderId="14" xfId="0" applyFont="1" applyFill="1" applyBorder="1" applyAlignment="1">
      <alignment horizontal="center" vertical="center" shrinkToFit="1"/>
    </xf>
    <xf numFmtId="0" fontId="33" fillId="0" borderId="1" xfId="0" applyFont="1" applyBorder="1" applyAlignment="1">
      <alignment horizontal="center" vertical="center"/>
    </xf>
    <xf numFmtId="0" fontId="33" fillId="0" borderId="2" xfId="0" applyFont="1" applyBorder="1" applyAlignment="1">
      <alignment horizontal="center" vertical="center"/>
    </xf>
    <xf numFmtId="0" fontId="33" fillId="0" borderId="19" xfId="0" applyFont="1" applyBorder="1" applyAlignment="1">
      <alignment horizontal="center" vertical="center"/>
    </xf>
    <xf numFmtId="0" fontId="33" fillId="0" borderId="9" xfId="0" applyFont="1" applyBorder="1" applyAlignment="1">
      <alignment horizontal="center" vertical="center"/>
    </xf>
    <xf numFmtId="0" fontId="33" fillId="0" borderId="10" xfId="0" applyFont="1" applyBorder="1" applyAlignment="1">
      <alignment horizontal="center" vertical="center"/>
    </xf>
    <xf numFmtId="0" fontId="33" fillId="0" borderId="13" xfId="0" applyFont="1" applyBorder="1" applyAlignment="1">
      <alignment horizontal="center" vertical="center"/>
    </xf>
    <xf numFmtId="0" fontId="0" fillId="3" borderId="2" xfId="0" applyFill="1" applyBorder="1" applyAlignment="1">
      <alignment horizontal="center" vertical="center"/>
    </xf>
    <xf numFmtId="0" fontId="0" fillId="3" borderId="10" xfId="0" applyFill="1" applyBorder="1" applyAlignment="1">
      <alignment horizontal="center" vertical="center"/>
    </xf>
    <xf numFmtId="0" fontId="34" fillId="0" borderId="2" xfId="0" applyFont="1" applyBorder="1" applyAlignment="1">
      <alignment horizontal="center" vertical="center"/>
    </xf>
    <xf numFmtId="0" fontId="34" fillId="0" borderId="10" xfId="0" applyFont="1" applyBorder="1" applyAlignment="1">
      <alignment horizontal="center" vertical="center"/>
    </xf>
    <xf numFmtId="0" fontId="34" fillId="0" borderId="19" xfId="0" applyFont="1" applyBorder="1" applyAlignment="1">
      <alignment horizontal="center" vertical="center"/>
    </xf>
    <xf numFmtId="0" fontId="34" fillId="0" borderId="13" xfId="0" applyFont="1" applyBorder="1" applyAlignment="1">
      <alignment horizontal="center" vertical="center"/>
    </xf>
    <xf numFmtId="0" fontId="0" fillId="3" borderId="1" xfId="0" applyFill="1" applyBorder="1" applyAlignment="1">
      <alignment horizontal="center" vertical="center"/>
    </xf>
    <xf numFmtId="0" fontId="0" fillId="3" borderId="19" xfId="0" applyFill="1" applyBorder="1" applyAlignment="1">
      <alignment horizontal="center"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43" fillId="0" borderId="0" xfId="0" applyFont="1" applyFill="1" applyAlignment="1" applyProtection="1">
      <alignment horizontal="center" vertical="center"/>
      <protection locked="0"/>
    </xf>
    <xf numFmtId="0" fontId="44" fillId="0" borderId="14" xfId="0" applyFont="1" applyFill="1" applyBorder="1" applyAlignment="1" applyProtection="1">
      <alignment horizontal="center" vertical="center" wrapText="1" shrinkToFit="1"/>
      <protection locked="0"/>
    </xf>
    <xf numFmtId="0" fontId="44" fillId="0" borderId="0" xfId="0" applyFont="1" applyFill="1" applyBorder="1" applyAlignment="1" applyProtection="1">
      <alignment horizontal="left" vertical="center" wrapText="1"/>
      <protection locked="0"/>
    </xf>
    <xf numFmtId="0" fontId="44" fillId="0" borderId="8" xfId="0" applyFont="1" applyFill="1" applyBorder="1" applyAlignment="1" applyProtection="1">
      <alignment horizontal="left" vertical="center" wrapText="1"/>
      <protection locked="0"/>
    </xf>
    <xf numFmtId="0" fontId="44" fillId="0" borderId="14" xfId="0" applyFont="1" applyFill="1" applyBorder="1" applyAlignment="1" applyProtection="1">
      <alignment horizontal="left" vertical="center" wrapText="1"/>
      <protection locked="0"/>
    </xf>
    <xf numFmtId="0" fontId="44" fillId="0" borderId="0" xfId="0" applyFont="1" applyFill="1" applyAlignment="1" applyProtection="1">
      <alignment horizontal="center" vertical="center"/>
      <protection locked="0"/>
    </xf>
    <xf numFmtId="0" fontId="45" fillId="5" borderId="110" xfId="0" applyFont="1" applyFill="1" applyBorder="1" applyAlignment="1" applyProtection="1">
      <alignment horizontal="center" vertical="center" wrapText="1"/>
    </xf>
    <xf numFmtId="0" fontId="45" fillId="5" borderId="18" xfId="0" applyFont="1" applyFill="1" applyBorder="1" applyAlignment="1" applyProtection="1">
      <alignment horizontal="center" vertical="center" wrapText="1"/>
    </xf>
    <xf numFmtId="0" fontId="45" fillId="5" borderId="109" xfId="0" applyFont="1" applyFill="1" applyBorder="1" applyAlignment="1" applyProtection="1">
      <alignment horizontal="center" vertical="center" wrapText="1"/>
    </xf>
    <xf numFmtId="0" fontId="45" fillId="5" borderId="90" xfId="0" applyFont="1" applyFill="1" applyBorder="1" applyAlignment="1" applyProtection="1">
      <alignment horizontal="center" vertical="center" wrapText="1"/>
    </xf>
    <xf numFmtId="0" fontId="45" fillId="5" borderId="111" xfId="0" applyFont="1" applyFill="1" applyBorder="1" applyAlignment="1" applyProtection="1">
      <alignment horizontal="center" vertical="center"/>
    </xf>
    <xf numFmtId="0" fontId="45" fillId="5" borderId="14" xfId="0" applyFont="1" applyFill="1" applyBorder="1" applyAlignment="1" applyProtection="1">
      <alignment horizontal="center" vertical="center"/>
    </xf>
    <xf numFmtId="0" fontId="45" fillId="5" borderId="92" xfId="0" applyFont="1" applyFill="1" applyBorder="1" applyAlignment="1" applyProtection="1">
      <alignment horizontal="center" vertical="center"/>
    </xf>
    <xf numFmtId="180" fontId="45" fillId="0" borderId="111" xfId="0" applyNumberFormat="1" applyFont="1" applyFill="1" applyBorder="1" applyAlignment="1" applyProtection="1">
      <alignment horizontal="center" vertical="center"/>
      <protection locked="0"/>
    </xf>
    <xf numFmtId="180" fontId="45" fillId="0" borderId="14" xfId="0" applyNumberFormat="1" applyFont="1" applyFill="1" applyBorder="1" applyAlignment="1" applyProtection="1">
      <alignment horizontal="center" vertical="center"/>
      <protection locked="0"/>
    </xf>
    <xf numFmtId="0" fontId="45" fillId="0" borderId="111" xfId="0" applyFont="1" applyFill="1" applyBorder="1" applyAlignment="1" applyProtection="1">
      <alignment horizontal="center" vertical="center" wrapText="1"/>
      <protection locked="0"/>
    </xf>
    <xf numFmtId="0" fontId="45" fillId="0" borderId="14" xfId="0" applyFont="1" applyFill="1" applyBorder="1" applyAlignment="1" applyProtection="1">
      <alignment horizontal="center" vertical="center" wrapText="1"/>
      <protection locked="0"/>
    </xf>
    <xf numFmtId="0" fontId="45" fillId="0" borderId="112" xfId="0" applyFont="1" applyFill="1" applyBorder="1" applyAlignment="1" applyProtection="1">
      <alignment horizontal="center" vertical="center" wrapText="1"/>
      <protection locked="0"/>
    </xf>
    <xf numFmtId="0" fontId="45" fillId="0" borderId="116" xfId="0" applyFont="1" applyFill="1" applyBorder="1" applyAlignment="1" applyProtection="1">
      <alignment horizontal="center" vertical="center" wrapText="1"/>
      <protection locked="0"/>
    </xf>
    <xf numFmtId="0" fontId="45" fillId="0" borderId="114" xfId="0" applyFont="1" applyFill="1" applyBorder="1" applyAlignment="1" applyProtection="1">
      <alignment horizontal="center" vertical="center" wrapText="1"/>
      <protection locked="0"/>
    </xf>
    <xf numFmtId="0" fontId="45" fillId="0" borderId="117" xfId="0" applyFont="1" applyFill="1" applyBorder="1" applyAlignment="1" applyProtection="1">
      <alignment horizontal="center" vertical="center" wrapText="1"/>
      <protection locked="0"/>
    </xf>
    <xf numFmtId="0" fontId="45" fillId="0" borderId="111" xfId="0" applyFont="1" applyFill="1" applyBorder="1" applyAlignment="1" applyProtection="1">
      <alignment horizontal="center" vertical="center"/>
      <protection locked="0"/>
    </xf>
    <xf numFmtId="0" fontId="45" fillId="0" borderId="14" xfId="0" applyFont="1" applyFill="1" applyBorder="1" applyAlignment="1" applyProtection="1">
      <alignment horizontal="center" vertical="center"/>
      <protection locked="0"/>
    </xf>
    <xf numFmtId="0" fontId="45" fillId="0" borderId="92" xfId="0" applyFont="1" applyFill="1" applyBorder="1" applyAlignment="1" applyProtection="1">
      <alignment horizontal="center" vertical="center"/>
      <protection locked="0"/>
    </xf>
    <xf numFmtId="49" fontId="45" fillId="0" borderId="111" xfId="0" applyNumberFormat="1" applyFont="1" applyFill="1" applyBorder="1" applyAlignment="1" applyProtection="1">
      <alignment horizontal="center" vertical="center"/>
      <protection locked="0"/>
    </xf>
    <xf numFmtId="49" fontId="45" fillId="0" borderId="14" xfId="0" applyNumberFormat="1" applyFont="1" applyFill="1" applyBorder="1" applyAlignment="1" applyProtection="1">
      <alignment horizontal="center" vertical="center"/>
      <protection locked="0"/>
    </xf>
    <xf numFmtId="49" fontId="45" fillId="0" borderId="92" xfId="0" applyNumberFormat="1" applyFont="1" applyFill="1" applyBorder="1" applyAlignment="1" applyProtection="1">
      <alignment horizontal="center" vertical="center"/>
      <protection locked="0"/>
    </xf>
    <xf numFmtId="181" fontId="45" fillId="0" borderId="0" xfId="0" applyNumberFormat="1"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center"/>
      <protection locked="0"/>
    </xf>
    <xf numFmtId="0" fontId="45" fillId="0" borderId="59" xfId="0" applyFont="1" applyFill="1" applyBorder="1" applyAlignment="1" applyProtection="1">
      <alignment horizontal="left" vertical="center" wrapText="1"/>
      <protection locked="0"/>
    </xf>
    <xf numFmtId="0" fontId="45" fillId="0" borderId="0" xfId="0" applyFont="1" applyFill="1" applyBorder="1" applyAlignment="1" applyProtection="1">
      <alignment horizontal="left" vertical="center" wrapText="1"/>
      <protection locked="0"/>
    </xf>
    <xf numFmtId="0" fontId="45" fillId="0" borderId="84" xfId="0" applyFont="1" applyFill="1" applyBorder="1" applyAlignment="1" applyProtection="1">
      <alignment horizontal="left" vertical="center" wrapText="1"/>
      <protection locked="0"/>
    </xf>
    <xf numFmtId="0" fontId="45" fillId="0" borderId="69" xfId="0" applyFont="1" applyFill="1" applyBorder="1" applyAlignment="1" applyProtection="1">
      <alignment horizontal="left" vertical="center" wrapText="1"/>
      <protection locked="0"/>
    </xf>
    <xf numFmtId="0" fontId="45" fillId="0" borderId="8" xfId="0" applyFont="1" applyFill="1" applyBorder="1" applyAlignment="1" applyProtection="1">
      <alignment horizontal="left" vertical="center" wrapText="1"/>
      <protection locked="0"/>
    </xf>
    <xf numFmtId="0" fontId="45" fillId="0" borderId="60" xfId="0" applyFont="1" applyFill="1" applyBorder="1" applyAlignment="1" applyProtection="1">
      <alignment horizontal="left" vertical="center" wrapText="1"/>
      <protection locked="0"/>
    </xf>
    <xf numFmtId="0" fontId="45" fillId="0" borderId="9" xfId="0" applyFont="1" applyFill="1" applyBorder="1" applyAlignment="1" applyProtection="1">
      <alignment horizontal="left" vertical="center" wrapText="1"/>
      <protection locked="0"/>
    </xf>
    <xf numFmtId="0" fontId="45" fillId="0" borderId="10" xfId="0" applyFont="1" applyFill="1" applyBorder="1" applyAlignment="1" applyProtection="1">
      <alignment horizontal="left" vertical="center" wrapText="1"/>
      <protection locked="0"/>
    </xf>
    <xf numFmtId="0" fontId="45" fillId="0" borderId="13" xfId="0" applyFont="1" applyFill="1" applyBorder="1" applyAlignment="1" applyProtection="1">
      <alignment horizontal="left" vertical="center" wrapText="1"/>
      <protection locked="0"/>
    </xf>
    <xf numFmtId="0" fontId="45" fillId="5" borderId="0" xfId="0" applyFont="1" applyFill="1" applyBorder="1" applyAlignment="1" applyProtection="1">
      <alignment horizontal="center" vertical="center"/>
    </xf>
    <xf numFmtId="180" fontId="45" fillId="0" borderId="18" xfId="0" applyNumberFormat="1" applyFont="1" applyFill="1" applyBorder="1" applyAlignment="1" applyProtection="1">
      <alignment horizontal="center" vertical="center" shrinkToFit="1"/>
      <protection locked="0"/>
    </xf>
    <xf numFmtId="181" fontId="45" fillId="0" borderId="110" xfId="0" applyNumberFormat="1" applyFont="1" applyFill="1" applyBorder="1" applyAlignment="1" applyProtection="1">
      <alignment horizontal="center" vertical="center" shrinkToFit="1"/>
      <protection locked="0"/>
    </xf>
    <xf numFmtId="181" fontId="45" fillId="0" borderId="18" xfId="0" applyNumberFormat="1" applyFont="1" applyFill="1" applyBorder="1" applyAlignment="1" applyProtection="1">
      <alignment horizontal="center" vertical="center" shrinkToFit="1"/>
      <protection locked="0"/>
    </xf>
    <xf numFmtId="181" fontId="45" fillId="0" borderId="109" xfId="0" applyNumberFormat="1" applyFont="1" applyFill="1" applyBorder="1" applyAlignment="1" applyProtection="1">
      <alignment horizontal="center" vertical="center" shrinkToFit="1"/>
      <protection locked="0"/>
    </xf>
    <xf numFmtId="180" fontId="45" fillId="0" borderId="127" xfId="0" applyNumberFormat="1" applyFont="1" applyFill="1" applyBorder="1" applyAlignment="1" applyProtection="1">
      <alignment horizontal="center" vertical="center" shrinkToFit="1"/>
      <protection locked="0"/>
    </xf>
    <xf numFmtId="0" fontId="46" fillId="0" borderId="111" xfId="0" applyFont="1" applyBorder="1" applyAlignment="1" applyProtection="1">
      <alignment horizontal="center" vertical="center" shrinkToFit="1"/>
    </xf>
    <xf numFmtId="0" fontId="46" fillId="0" borderId="14" xfId="0" applyFont="1" applyBorder="1" applyAlignment="1" applyProtection="1">
      <alignment horizontal="center" vertical="center" shrinkToFit="1"/>
    </xf>
    <xf numFmtId="0" fontId="46" fillId="0" borderId="92" xfId="0" applyFont="1" applyBorder="1" applyAlignment="1" applyProtection="1">
      <alignment horizontal="center" vertical="center" shrinkToFit="1"/>
    </xf>
    <xf numFmtId="0" fontId="46" fillId="0" borderId="23" xfId="0" applyFont="1" applyBorder="1" applyAlignment="1" applyProtection="1">
      <alignment horizontal="left" vertical="center" shrinkToFit="1"/>
    </xf>
    <xf numFmtId="0" fontId="46" fillId="0" borderId="24" xfId="0" applyFont="1" applyBorder="1" applyAlignment="1" applyProtection="1">
      <alignment horizontal="left" vertical="center" shrinkToFit="1"/>
    </xf>
    <xf numFmtId="0" fontId="46" fillId="0" borderId="26" xfId="0" applyFont="1" applyBorder="1" applyAlignment="1" applyProtection="1">
      <alignment horizontal="left" vertical="center" shrinkToFit="1"/>
    </xf>
    <xf numFmtId="0" fontId="46" fillId="0" borderId="77" xfId="0" applyFont="1" applyFill="1" applyBorder="1" applyAlignment="1" applyProtection="1">
      <alignment horizontal="left" vertical="center"/>
    </xf>
    <xf numFmtId="0" fontId="46" fillId="0" borderId="78" xfId="0" applyFont="1" applyFill="1" applyBorder="1" applyAlignment="1" applyProtection="1">
      <alignment horizontal="left" vertical="center"/>
    </xf>
    <xf numFmtId="0" fontId="46" fillId="0" borderId="148" xfId="0" applyFont="1" applyFill="1" applyBorder="1" applyAlignment="1" applyProtection="1">
      <alignment horizontal="left" vertical="center"/>
    </xf>
    <xf numFmtId="180" fontId="46" fillId="0" borderId="150" xfId="0" applyNumberFormat="1" applyFont="1" applyFill="1" applyBorder="1" applyAlignment="1" applyProtection="1">
      <alignment horizontal="center" vertical="center" shrinkToFit="1"/>
      <protection locked="0"/>
    </xf>
    <xf numFmtId="180" fontId="46" fillId="0" borderId="67" xfId="0" applyNumberFormat="1" applyFont="1" applyFill="1" applyBorder="1" applyAlignment="1" applyProtection="1">
      <alignment horizontal="center" vertical="center" shrinkToFit="1"/>
      <protection locked="0"/>
    </xf>
    <xf numFmtId="180" fontId="46" fillId="0" borderId="81" xfId="0" applyNumberFormat="1" applyFont="1" applyFill="1" applyBorder="1" applyAlignment="1" applyProtection="1">
      <alignment horizontal="center" vertical="center" shrinkToFit="1"/>
      <protection locked="0"/>
    </xf>
    <xf numFmtId="180" fontId="46" fillId="0" borderId="8" xfId="0" applyNumberFormat="1" applyFont="1" applyFill="1" applyBorder="1" applyAlignment="1" applyProtection="1">
      <alignment horizontal="center" vertical="center" shrinkToFit="1"/>
      <protection locked="0"/>
    </xf>
    <xf numFmtId="0" fontId="45" fillId="0" borderId="15" xfId="0" applyFont="1" applyFill="1" applyBorder="1" applyAlignment="1" applyProtection="1">
      <alignment horizontal="center" vertical="center" shrinkToFit="1"/>
      <protection locked="0"/>
    </xf>
    <xf numFmtId="0" fontId="45" fillId="0" borderId="37" xfId="0" applyFont="1" applyFill="1" applyBorder="1" applyAlignment="1" applyProtection="1">
      <alignment horizontal="center" vertical="center" shrinkToFit="1"/>
      <protection locked="0"/>
    </xf>
    <xf numFmtId="0" fontId="45" fillId="0" borderId="151" xfId="0" applyFont="1" applyFill="1" applyBorder="1" applyAlignment="1" applyProtection="1">
      <alignment horizontal="center" vertical="center" shrinkToFit="1"/>
      <protection locked="0"/>
    </xf>
    <xf numFmtId="0" fontId="45" fillId="0" borderId="135" xfId="0" applyFont="1" applyFill="1" applyBorder="1" applyAlignment="1" applyProtection="1">
      <alignment horizontal="center" vertical="center" shrinkToFit="1"/>
      <protection locked="0"/>
    </xf>
    <xf numFmtId="0" fontId="45" fillId="0" borderId="38" xfId="0" applyFont="1" applyFill="1" applyBorder="1" applyAlignment="1" applyProtection="1">
      <alignment horizontal="center" vertical="center" shrinkToFit="1"/>
      <protection locked="0"/>
    </xf>
    <xf numFmtId="0" fontId="45" fillId="0" borderId="83" xfId="0" applyFont="1" applyFill="1" applyBorder="1" applyAlignment="1" applyProtection="1">
      <alignment horizontal="center" vertical="center" shrinkToFit="1"/>
      <protection locked="0"/>
    </xf>
    <xf numFmtId="0" fontId="45" fillId="0" borderId="78" xfId="0" applyFont="1" applyFill="1" applyBorder="1" applyAlignment="1" applyProtection="1">
      <alignment horizontal="center" vertical="center" shrinkToFit="1"/>
      <protection locked="0"/>
    </xf>
    <xf numFmtId="0" fontId="45" fillId="0" borderId="133" xfId="0" applyFont="1" applyFill="1" applyBorder="1" applyAlignment="1" applyProtection="1">
      <alignment horizontal="center" vertical="center" shrinkToFit="1"/>
      <protection locked="0"/>
    </xf>
    <xf numFmtId="0" fontId="45" fillId="0" borderId="134" xfId="0" applyFont="1" applyFill="1" applyBorder="1" applyAlignment="1" applyProtection="1">
      <alignment horizontal="center" vertical="center" shrinkToFit="1"/>
      <protection locked="0"/>
    </xf>
    <xf numFmtId="0" fontId="45" fillId="0" borderId="79" xfId="0" applyFont="1" applyFill="1" applyBorder="1" applyAlignment="1" applyProtection="1">
      <alignment horizontal="center" vertical="center" shrinkToFit="1"/>
      <protection locked="0"/>
    </xf>
    <xf numFmtId="0" fontId="45" fillId="0" borderId="42" xfId="0" applyFont="1" applyFill="1" applyBorder="1" applyAlignment="1" applyProtection="1">
      <alignment horizontal="center" vertical="center" shrinkToFit="1"/>
      <protection locked="0"/>
    </xf>
    <xf numFmtId="0" fontId="45" fillId="0" borderId="75" xfId="0" applyFont="1" applyFill="1" applyBorder="1" applyAlignment="1" applyProtection="1">
      <alignment horizontal="left" vertical="center" wrapText="1"/>
      <protection locked="0"/>
    </xf>
    <xf numFmtId="0" fontId="45" fillId="0" borderId="67" xfId="0" applyFont="1" applyFill="1" applyBorder="1" applyAlignment="1" applyProtection="1">
      <alignment horizontal="left" vertical="center" wrapText="1"/>
      <protection locked="0"/>
    </xf>
    <xf numFmtId="0" fontId="45" fillId="0" borderId="68" xfId="0" applyFont="1" applyFill="1" applyBorder="1" applyAlignment="1" applyProtection="1">
      <alignment horizontal="left" vertical="center" wrapText="1"/>
      <protection locked="0"/>
    </xf>
    <xf numFmtId="0" fontId="45" fillId="0" borderId="93" xfId="0" applyFont="1" applyFill="1" applyBorder="1" applyAlignment="1" applyProtection="1">
      <alignment horizontal="left" vertical="center" wrapText="1"/>
      <protection locked="0"/>
    </xf>
    <xf numFmtId="0" fontId="45" fillId="0" borderId="76" xfId="0" applyFont="1" applyFill="1" applyBorder="1" applyAlignment="1" applyProtection="1">
      <alignment horizontal="left" vertical="center" wrapText="1"/>
      <protection locked="0"/>
    </xf>
    <xf numFmtId="0" fontId="45" fillId="0" borderId="12" xfId="0" applyFont="1" applyFill="1" applyBorder="1" applyAlignment="1" applyProtection="1">
      <alignment horizontal="left" vertical="center" wrapText="1"/>
      <protection locked="0"/>
    </xf>
    <xf numFmtId="0" fontId="47" fillId="0" borderId="36" xfId="0" applyFont="1" applyFill="1" applyBorder="1" applyAlignment="1">
      <alignment horizontal="center" vertical="center" shrinkToFit="1"/>
    </xf>
    <xf numFmtId="0" fontId="47" fillId="0" borderId="37" xfId="0" applyFont="1" applyFill="1" applyBorder="1" applyAlignment="1">
      <alignment horizontal="center" vertical="center" shrinkToFit="1"/>
    </xf>
    <xf numFmtId="0" fontId="47" fillId="0" borderId="38" xfId="0" applyFont="1" applyFill="1" applyBorder="1" applyAlignment="1">
      <alignment horizontal="center" vertical="center" shrinkToFit="1"/>
    </xf>
    <xf numFmtId="0" fontId="47" fillId="0" borderId="43" xfId="0" applyFont="1" applyFill="1" applyBorder="1" applyAlignment="1">
      <alignment horizontal="center" vertical="center" shrinkToFit="1"/>
    </xf>
    <xf numFmtId="0" fontId="47" fillId="0" borderId="44" xfId="0" applyFont="1" applyFill="1" applyBorder="1" applyAlignment="1">
      <alignment horizontal="center" vertical="center" shrinkToFit="1"/>
    </xf>
    <xf numFmtId="0" fontId="47" fillId="0" borderId="45" xfId="0" applyFont="1" applyFill="1" applyBorder="1" applyAlignment="1">
      <alignment horizontal="center" vertical="center" shrinkToFit="1"/>
    </xf>
    <xf numFmtId="0" fontId="47" fillId="5" borderId="152" xfId="0" applyFont="1" applyFill="1" applyBorder="1" applyAlignment="1">
      <alignment horizontal="center" vertical="center"/>
    </xf>
    <xf numFmtId="0" fontId="47" fillId="5" borderId="140" xfId="0" applyFont="1" applyFill="1" applyBorder="1" applyAlignment="1">
      <alignment horizontal="center" vertical="center"/>
    </xf>
    <xf numFmtId="0" fontId="47" fillId="5" borderId="140" xfId="0" applyFont="1" applyFill="1" applyBorder="1" applyAlignment="1">
      <alignment horizontal="center" vertical="center" shrinkToFit="1"/>
    </xf>
    <xf numFmtId="0" fontId="47" fillId="5" borderId="8" xfId="0" applyFont="1" applyFill="1" applyBorder="1" applyAlignment="1">
      <alignment horizontal="center" vertical="center" shrinkToFit="1"/>
    </xf>
    <xf numFmtId="0" fontId="47" fillId="5" borderId="14" xfId="0" applyFont="1" applyFill="1" applyBorder="1" applyAlignment="1">
      <alignment horizontal="center" vertical="center" shrinkToFit="1"/>
    </xf>
    <xf numFmtId="182" fontId="47" fillId="0" borderId="30" xfId="0" applyNumberFormat="1" applyFont="1" applyFill="1" applyBorder="1" applyAlignment="1">
      <alignment horizontal="right" vertical="center" shrinkToFit="1"/>
    </xf>
    <xf numFmtId="182" fontId="47" fillId="0" borderId="31" xfId="0" applyNumberFormat="1" applyFont="1" applyFill="1" applyBorder="1" applyAlignment="1">
      <alignment horizontal="right" vertical="center" shrinkToFit="1"/>
    </xf>
    <xf numFmtId="182" fontId="47" fillId="0" borderId="32" xfId="0" applyNumberFormat="1" applyFont="1" applyFill="1" applyBorder="1" applyAlignment="1">
      <alignment horizontal="right" vertical="center" shrinkToFit="1"/>
    </xf>
    <xf numFmtId="182" fontId="47" fillId="0" borderId="39" xfId="0" applyNumberFormat="1" applyFont="1" applyFill="1" applyBorder="1" applyAlignment="1">
      <alignment horizontal="right" vertical="center" shrinkToFit="1"/>
    </xf>
    <xf numFmtId="182" fontId="47" fillId="0" borderId="40" xfId="0" applyNumberFormat="1" applyFont="1" applyFill="1" applyBorder="1" applyAlignment="1">
      <alignment horizontal="right" vertical="center" shrinkToFit="1"/>
    </xf>
    <xf numFmtId="182" fontId="47" fillId="0" borderId="15" xfId="0" applyNumberFormat="1" applyFont="1" applyFill="1" applyBorder="1" applyAlignment="1">
      <alignment horizontal="right" vertical="center" shrinkToFit="1"/>
    </xf>
    <xf numFmtId="182" fontId="47" fillId="0" borderId="46" xfId="0" applyNumberFormat="1" applyFont="1" applyFill="1" applyBorder="1" applyAlignment="1">
      <alignment horizontal="right" vertical="center" shrinkToFit="1"/>
    </xf>
    <xf numFmtId="182" fontId="47" fillId="0" borderId="47" xfId="0" applyNumberFormat="1" applyFont="1" applyFill="1" applyBorder="1" applyAlignment="1">
      <alignment horizontal="right" vertical="center" shrinkToFit="1"/>
    </xf>
    <xf numFmtId="182" fontId="47" fillId="0" borderId="48" xfId="0" applyNumberFormat="1" applyFont="1" applyFill="1" applyBorder="1" applyAlignment="1">
      <alignment horizontal="right" vertical="center" shrinkToFit="1"/>
    </xf>
    <xf numFmtId="182" fontId="47" fillId="5" borderId="55" xfId="0" applyNumberFormat="1" applyFont="1" applyFill="1" applyBorder="1" applyAlignment="1">
      <alignment horizontal="right" vertical="center" shrinkToFit="1"/>
    </xf>
    <xf numFmtId="182" fontId="47" fillId="5" borderId="53" xfId="0" applyNumberFormat="1" applyFont="1" applyFill="1" applyBorder="1" applyAlignment="1">
      <alignment horizontal="right" vertical="center" shrinkToFit="1"/>
    </xf>
    <xf numFmtId="182" fontId="47" fillId="5" borderId="54" xfId="0" applyNumberFormat="1" applyFont="1" applyFill="1" applyBorder="1" applyAlignment="1">
      <alignment horizontal="right" vertical="center" shrinkToFit="1"/>
    </xf>
    <xf numFmtId="176" fontId="47" fillId="5" borderId="28" xfId="0" applyNumberFormat="1" applyFont="1" applyFill="1" applyBorder="1" applyAlignment="1">
      <alignment horizontal="right" vertical="center" shrinkToFit="1"/>
    </xf>
    <xf numFmtId="176" fontId="47" fillId="5" borderId="37" xfId="0" applyNumberFormat="1" applyFont="1" applyFill="1" applyBorder="1" applyAlignment="1">
      <alignment horizontal="right" vertical="center" shrinkToFit="1"/>
    </xf>
    <xf numFmtId="176" fontId="47" fillId="5" borderId="44" xfId="0" applyNumberFormat="1" applyFont="1" applyFill="1" applyBorder="1" applyAlignment="1">
      <alignment horizontal="right" vertical="center" shrinkToFit="1"/>
    </xf>
    <xf numFmtId="176" fontId="47" fillId="5" borderId="55" xfId="0" applyNumberFormat="1" applyFont="1" applyFill="1" applyBorder="1" applyAlignment="1">
      <alignment horizontal="right" vertical="center" shrinkToFit="1"/>
    </xf>
    <xf numFmtId="176" fontId="47" fillId="5" borderId="53" xfId="0" applyNumberFormat="1" applyFont="1" applyFill="1" applyBorder="1" applyAlignment="1">
      <alignment horizontal="right" vertical="center" shrinkToFit="1"/>
    </xf>
    <xf numFmtId="176" fontId="47" fillId="5" borderId="54" xfId="0" applyNumberFormat="1" applyFont="1" applyFill="1" applyBorder="1" applyAlignment="1">
      <alignment horizontal="right" vertical="center" shrinkToFit="1"/>
    </xf>
    <xf numFmtId="176" fontId="47" fillId="5" borderId="34" xfId="0" applyNumberFormat="1" applyFont="1" applyFill="1" applyBorder="1" applyAlignment="1">
      <alignment horizontal="right" vertical="center" shrinkToFit="1"/>
    </xf>
    <xf numFmtId="176" fontId="47" fillId="5" borderId="31" xfId="0" applyNumberFormat="1" applyFont="1" applyFill="1" applyBorder="1" applyAlignment="1">
      <alignment horizontal="right" vertical="center" shrinkToFit="1"/>
    </xf>
    <xf numFmtId="176" fontId="47" fillId="5" borderId="32" xfId="0" applyNumberFormat="1" applyFont="1" applyFill="1" applyBorder="1" applyAlignment="1">
      <alignment horizontal="right" vertical="center" shrinkToFit="1"/>
    </xf>
    <xf numFmtId="176" fontId="47" fillId="5" borderId="16" xfId="0" applyNumberFormat="1" applyFont="1" applyFill="1" applyBorder="1" applyAlignment="1">
      <alignment horizontal="right" vertical="center" shrinkToFit="1"/>
    </xf>
    <xf numFmtId="176" fontId="47" fillId="5" borderId="40" xfId="0" applyNumberFormat="1" applyFont="1" applyFill="1" applyBorder="1" applyAlignment="1">
      <alignment horizontal="right" vertical="center" shrinkToFit="1"/>
    </xf>
    <xf numFmtId="176" fontId="47" fillId="5" borderId="15" xfId="0" applyNumberFormat="1" applyFont="1" applyFill="1" applyBorder="1" applyAlignment="1">
      <alignment horizontal="right" vertical="center" shrinkToFit="1"/>
    </xf>
    <xf numFmtId="176" fontId="47" fillId="5" borderId="50" xfId="0" applyNumberFormat="1" applyFont="1" applyFill="1" applyBorder="1" applyAlignment="1">
      <alignment horizontal="right" vertical="center" shrinkToFit="1"/>
    </xf>
    <xf numFmtId="176" fontId="47" fillId="5" borderId="47" xfId="0" applyNumberFormat="1" applyFont="1" applyFill="1" applyBorder="1" applyAlignment="1">
      <alignment horizontal="right" vertical="center" shrinkToFit="1"/>
    </xf>
    <xf numFmtId="176" fontId="47" fillId="5" borderId="48" xfId="0" applyNumberFormat="1" applyFont="1" applyFill="1" applyBorder="1" applyAlignment="1">
      <alignment horizontal="right" vertical="center" shrinkToFit="1"/>
    </xf>
    <xf numFmtId="176" fontId="47" fillId="5" borderId="57" xfId="0" applyNumberFormat="1" applyFont="1" applyFill="1" applyBorder="1" applyAlignment="1">
      <alignment horizontal="right" vertical="center" shrinkToFit="1"/>
    </xf>
    <xf numFmtId="182" fontId="47" fillId="5" borderId="33" xfId="0" applyNumberFormat="1" applyFont="1" applyFill="1" applyBorder="1" applyAlignment="1">
      <alignment horizontal="right" vertical="center" shrinkToFit="1"/>
    </xf>
    <xf numFmtId="182" fontId="47" fillId="5" borderId="28" xfId="0" applyNumberFormat="1" applyFont="1" applyFill="1" applyBorder="1" applyAlignment="1">
      <alignment horizontal="right" vertical="center" shrinkToFit="1"/>
    </xf>
    <xf numFmtId="176" fontId="47" fillId="5" borderId="89" xfId="0" applyNumberFormat="1" applyFont="1" applyFill="1" applyBorder="1" applyAlignment="1">
      <alignment horizontal="right" vertical="center" shrinkToFit="1"/>
    </xf>
    <xf numFmtId="176" fontId="47" fillId="5" borderId="88" xfId="0" applyNumberFormat="1" applyFont="1" applyFill="1" applyBorder="1" applyAlignment="1">
      <alignment horizontal="right" vertical="center" shrinkToFit="1"/>
    </xf>
    <xf numFmtId="0" fontId="47" fillId="5" borderId="41" xfId="0" applyFont="1" applyFill="1" applyBorder="1" applyAlignment="1">
      <alignment horizontal="center" vertical="center" shrinkToFit="1"/>
    </xf>
    <xf numFmtId="0" fontId="47" fillId="5" borderId="37" xfId="0" applyFont="1" applyFill="1" applyBorder="1" applyAlignment="1">
      <alignment horizontal="center" vertical="center" shrinkToFit="1"/>
    </xf>
    <xf numFmtId="0" fontId="47" fillId="5" borderId="38" xfId="0" applyFont="1" applyFill="1" applyBorder="1" applyAlignment="1">
      <alignment horizontal="center" vertical="center" shrinkToFit="1"/>
    </xf>
    <xf numFmtId="0" fontId="47" fillId="0" borderId="15" xfId="0" applyFont="1" applyFill="1" applyBorder="1" applyAlignment="1">
      <alignment horizontal="center" vertical="center" shrinkToFit="1"/>
    </xf>
    <xf numFmtId="0" fontId="47" fillId="0" borderId="41" xfId="0" applyFont="1" applyFill="1" applyBorder="1" applyAlignment="1">
      <alignment horizontal="center" vertical="center" shrinkToFit="1"/>
    </xf>
    <xf numFmtId="176" fontId="47" fillId="5" borderId="41" xfId="0" applyNumberFormat="1" applyFont="1" applyFill="1" applyBorder="1" applyAlignment="1">
      <alignment horizontal="right" vertical="center" shrinkToFit="1"/>
    </xf>
    <xf numFmtId="0" fontId="47" fillId="0" borderId="48" xfId="0" applyFont="1" applyFill="1" applyBorder="1" applyAlignment="1">
      <alignment horizontal="center" vertical="center" shrinkToFit="1"/>
    </xf>
    <xf numFmtId="0" fontId="47" fillId="0" borderId="49" xfId="0" applyFont="1" applyFill="1" applyBorder="1" applyAlignment="1">
      <alignment horizontal="center" vertical="center" shrinkToFit="1"/>
    </xf>
    <xf numFmtId="0" fontId="47" fillId="5" borderId="15" xfId="0" applyFont="1" applyFill="1" applyBorder="1" applyAlignment="1">
      <alignment horizontal="center" vertical="center" shrinkToFit="1"/>
    </xf>
    <xf numFmtId="176" fontId="47" fillId="0" borderId="41" xfId="0" applyNumberFormat="1" applyFont="1" applyFill="1" applyBorder="1" applyAlignment="1">
      <alignment horizontal="right" vertical="center" shrinkToFit="1"/>
    </xf>
    <xf numFmtId="176" fontId="47" fillId="0" borderId="37" xfId="0" applyNumberFormat="1" applyFont="1" applyFill="1" applyBorder="1" applyAlignment="1">
      <alignment horizontal="right" vertical="center" shrinkToFit="1"/>
    </xf>
    <xf numFmtId="176" fontId="47" fillId="0" borderId="49" xfId="0" applyNumberFormat="1" applyFont="1" applyFill="1" applyBorder="1" applyAlignment="1">
      <alignment horizontal="right" vertical="center" shrinkToFit="1"/>
    </xf>
    <xf numFmtId="176" fontId="47" fillId="0" borderId="44" xfId="0" applyNumberFormat="1" applyFont="1" applyFill="1" applyBorder="1" applyAlignment="1">
      <alignment horizontal="right" vertical="center" shrinkToFit="1"/>
    </xf>
    <xf numFmtId="176" fontId="47" fillId="0" borderId="33" xfId="0" applyNumberFormat="1" applyFont="1" applyFill="1" applyBorder="1" applyAlignment="1">
      <alignment horizontal="right" vertical="center" shrinkToFit="1"/>
    </xf>
    <xf numFmtId="176" fontId="47" fillId="0" borderId="28" xfId="0" applyNumberFormat="1" applyFont="1" applyFill="1" applyBorder="1" applyAlignment="1">
      <alignment horizontal="right" vertical="center" shrinkToFit="1"/>
    </xf>
    <xf numFmtId="177" fontId="47" fillId="5" borderId="39" xfId="0" applyNumberFormat="1" applyFont="1" applyFill="1" applyBorder="1" applyAlignment="1" applyProtection="1">
      <alignment horizontal="center" vertical="center" shrinkToFit="1"/>
    </xf>
    <xf numFmtId="177" fontId="47" fillId="5" borderId="40" xfId="0" applyNumberFormat="1" applyFont="1" applyFill="1" applyBorder="1" applyAlignment="1" applyProtection="1">
      <alignment horizontal="center" vertical="center" shrinkToFit="1"/>
    </xf>
    <xf numFmtId="177" fontId="47" fillId="0" borderId="40" xfId="0" applyNumberFormat="1" applyFont="1" applyFill="1" applyBorder="1" applyAlignment="1" applyProtection="1">
      <alignment horizontal="center" vertical="center" shrinkToFit="1"/>
      <protection locked="0"/>
    </xf>
    <xf numFmtId="177" fontId="47" fillId="0" borderId="154" xfId="0" applyNumberFormat="1" applyFont="1" applyFill="1" applyBorder="1" applyAlignment="1" applyProtection="1">
      <alignment horizontal="center" vertical="center" shrinkToFit="1"/>
      <protection locked="0"/>
    </xf>
    <xf numFmtId="176" fontId="47" fillId="0" borderId="15" xfId="0" applyNumberFormat="1" applyFont="1" applyFill="1" applyBorder="1" applyAlignment="1">
      <alignment horizontal="center" vertical="center" shrinkToFit="1"/>
    </xf>
    <xf numFmtId="177" fontId="47" fillId="4" borderId="41" xfId="0" applyNumberFormat="1" applyFont="1" applyFill="1" applyBorder="1" applyAlignment="1" applyProtection="1">
      <alignment horizontal="center" vertical="center" shrinkToFit="1"/>
      <protection locked="0"/>
    </xf>
    <xf numFmtId="177" fontId="47" fillId="4" borderId="37" xfId="0" applyNumberFormat="1" applyFont="1" applyFill="1" applyBorder="1" applyAlignment="1" applyProtection="1">
      <alignment horizontal="center" vertical="center" shrinkToFit="1"/>
      <protection locked="0"/>
    </xf>
    <xf numFmtId="177" fontId="47" fillId="4" borderId="42" xfId="0" applyNumberFormat="1" applyFont="1" applyFill="1" applyBorder="1" applyAlignment="1" applyProtection="1">
      <alignment horizontal="center" vertical="center" shrinkToFit="1"/>
      <protection locked="0"/>
    </xf>
    <xf numFmtId="0" fontId="45" fillId="0" borderId="24" xfId="0" applyFont="1" applyFill="1" applyBorder="1" applyAlignment="1">
      <alignment horizontal="center" vertical="center" shrinkToFit="1"/>
    </xf>
    <xf numFmtId="0" fontId="45" fillId="0" borderId="25" xfId="0" applyFont="1" applyFill="1" applyBorder="1" applyAlignment="1">
      <alignment horizontal="center" vertical="center" shrinkToFit="1"/>
    </xf>
    <xf numFmtId="0" fontId="45" fillId="0" borderId="23" xfId="1" applyFont="1" applyFill="1" applyBorder="1" applyAlignment="1">
      <alignment horizontal="center" vertical="center" shrinkToFit="1"/>
    </xf>
    <xf numFmtId="0" fontId="45" fillId="0" borderId="24" xfId="1" applyFont="1" applyFill="1" applyBorder="1" applyAlignment="1">
      <alignment horizontal="center" vertical="center" shrinkToFit="1"/>
    </xf>
    <xf numFmtId="0" fontId="45" fillId="0" borderId="25" xfId="1" applyFont="1" applyFill="1" applyBorder="1" applyAlignment="1">
      <alignment horizontal="center" vertical="center" shrinkToFit="1"/>
    </xf>
    <xf numFmtId="184" fontId="45" fillId="0" borderId="23" xfId="0" applyNumberFormat="1" applyFont="1" applyFill="1" applyBorder="1" applyAlignment="1">
      <alignment horizontal="center" vertical="center" shrinkToFit="1"/>
    </xf>
    <xf numFmtId="184" fontId="45" fillId="0" borderId="24" xfId="0" applyNumberFormat="1" applyFont="1" applyFill="1" applyBorder="1" applyAlignment="1">
      <alignment horizontal="center" vertical="center" shrinkToFit="1"/>
    </xf>
    <xf numFmtId="184" fontId="45" fillId="0" borderId="25" xfId="0" applyNumberFormat="1" applyFont="1" applyFill="1" applyBorder="1" applyAlignment="1">
      <alignment horizontal="center" vertical="center" shrinkToFit="1"/>
    </xf>
    <xf numFmtId="176" fontId="45" fillId="0" borderId="23" xfId="0" applyNumberFormat="1" applyFont="1" applyFill="1" applyBorder="1" applyAlignment="1">
      <alignment horizontal="center" vertical="center" shrinkToFit="1"/>
    </xf>
    <xf numFmtId="176" fontId="45" fillId="0" borderId="24" xfId="0" applyNumberFormat="1" applyFont="1" applyFill="1" applyBorder="1" applyAlignment="1">
      <alignment horizontal="center" vertical="center" shrinkToFit="1"/>
    </xf>
    <xf numFmtId="176" fontId="45" fillId="0" borderId="62" xfId="0" applyNumberFormat="1" applyFont="1" applyFill="1" applyBorder="1" applyAlignment="1">
      <alignment horizontal="center" vertical="center" shrinkToFit="1"/>
    </xf>
    <xf numFmtId="176" fontId="45" fillId="0" borderId="22" xfId="0" applyNumberFormat="1" applyFont="1" applyFill="1" applyBorder="1" applyAlignment="1">
      <alignment horizontal="center" vertical="center" shrinkToFit="1"/>
    </xf>
    <xf numFmtId="0" fontId="45" fillId="0" borderId="37" xfId="0" applyFont="1" applyFill="1" applyBorder="1" applyAlignment="1">
      <alignment horizontal="center" vertical="center" shrinkToFit="1"/>
    </xf>
    <xf numFmtId="0" fontId="45" fillId="0" borderId="38" xfId="0" applyFont="1" applyFill="1" applyBorder="1" applyAlignment="1">
      <alignment horizontal="center" vertical="center" shrinkToFit="1"/>
    </xf>
    <xf numFmtId="0" fontId="45" fillId="0" borderId="41" xfId="1" applyFont="1" applyFill="1" applyBorder="1" applyAlignment="1">
      <alignment horizontal="center" vertical="center" shrinkToFit="1"/>
    </xf>
    <xf numFmtId="0" fontId="45" fillId="0" borderId="37" xfId="1" applyFont="1" applyFill="1" applyBorder="1" applyAlignment="1">
      <alignment horizontal="center" vertical="center" shrinkToFit="1"/>
    </xf>
    <xf numFmtId="0" fontId="45" fillId="0" borderId="38" xfId="1" applyFont="1" applyFill="1" applyBorder="1" applyAlignment="1">
      <alignment horizontal="center" vertical="center" shrinkToFit="1"/>
    </xf>
    <xf numFmtId="184" fontId="45" fillId="0" borderId="41" xfId="0" applyNumberFormat="1" applyFont="1" applyFill="1" applyBorder="1" applyAlignment="1">
      <alignment horizontal="center" vertical="center" shrinkToFit="1"/>
    </xf>
    <xf numFmtId="184" fontId="45" fillId="0" borderId="37" xfId="0" applyNumberFormat="1" applyFont="1" applyFill="1" applyBorder="1" applyAlignment="1">
      <alignment horizontal="center" vertical="center" shrinkToFit="1"/>
    </xf>
    <xf numFmtId="184" fontId="45" fillId="0" borderId="38" xfId="0" applyNumberFormat="1" applyFont="1" applyFill="1" applyBorder="1" applyAlignment="1">
      <alignment horizontal="center" vertical="center" shrinkToFit="1"/>
    </xf>
    <xf numFmtId="176" fontId="45" fillId="0" borderId="41" xfId="0" applyNumberFormat="1" applyFont="1" applyFill="1" applyBorder="1" applyAlignment="1">
      <alignment horizontal="center" vertical="center" shrinkToFit="1"/>
    </xf>
    <xf numFmtId="176" fontId="45" fillId="0" borderId="37" xfId="0" applyNumberFormat="1" applyFont="1" applyFill="1" applyBorder="1" applyAlignment="1">
      <alignment horizontal="center" vertical="center" shrinkToFit="1"/>
    </xf>
    <xf numFmtId="176" fontId="45" fillId="0" borderId="16" xfId="0" applyNumberFormat="1" applyFont="1" applyFill="1" applyBorder="1" applyAlignment="1">
      <alignment horizontal="center" vertical="center" shrinkToFit="1"/>
    </xf>
    <xf numFmtId="176" fontId="45" fillId="0" borderId="15" xfId="0" applyNumberFormat="1" applyFont="1" applyFill="1" applyBorder="1" applyAlignment="1">
      <alignment horizontal="center" vertical="center" shrinkToFit="1"/>
    </xf>
    <xf numFmtId="0" fontId="45" fillId="0" borderId="23" xfId="0" applyFont="1" applyFill="1" applyBorder="1" applyAlignment="1">
      <alignment horizontal="center" vertical="center" shrinkToFit="1"/>
    </xf>
    <xf numFmtId="0" fontId="45" fillId="0" borderId="41" xfId="0" applyFont="1" applyFill="1" applyBorder="1" applyAlignment="1">
      <alignment horizontal="center" vertical="center" shrinkToFit="1"/>
    </xf>
    <xf numFmtId="178" fontId="45" fillId="0" borderId="61" xfId="0" applyNumberFormat="1" applyFont="1" applyFill="1" applyBorder="1" applyAlignment="1">
      <alignment horizontal="center" vertical="center" shrinkToFit="1"/>
    </xf>
    <xf numFmtId="178" fontId="45" fillId="0" borderId="25" xfId="0" applyNumberFormat="1" applyFont="1" applyFill="1" applyBorder="1" applyAlignment="1">
      <alignment horizontal="center" vertical="center" shrinkToFit="1"/>
    </xf>
    <xf numFmtId="183" fontId="45" fillId="5" borderId="23" xfId="0" applyNumberFormat="1" applyFont="1" applyFill="1" applyBorder="1" applyAlignment="1">
      <alignment horizontal="center" vertical="center" shrinkToFit="1"/>
    </xf>
    <xf numFmtId="183" fontId="45" fillId="5" borderId="25" xfId="0" applyNumberFormat="1" applyFont="1" applyFill="1" applyBorder="1" applyAlignment="1">
      <alignment horizontal="center" vertical="center" shrinkToFit="1"/>
    </xf>
    <xf numFmtId="178" fontId="45" fillId="0" borderId="36" xfId="0" applyNumberFormat="1" applyFont="1" applyFill="1" applyBorder="1" applyAlignment="1">
      <alignment horizontal="center" vertical="center" shrinkToFit="1"/>
    </xf>
    <xf numFmtId="178" fontId="45" fillId="0" borderId="38" xfId="0" applyNumberFormat="1" applyFont="1" applyFill="1" applyBorder="1" applyAlignment="1">
      <alignment horizontal="center" vertical="center" shrinkToFit="1"/>
    </xf>
    <xf numFmtId="183" fontId="45" fillId="5" borderId="41" xfId="0" applyNumberFormat="1" applyFont="1" applyFill="1" applyBorder="1" applyAlignment="1">
      <alignment horizontal="center" vertical="center" shrinkToFit="1"/>
    </xf>
    <xf numFmtId="183" fontId="45" fillId="5" borderId="38" xfId="0" applyNumberFormat="1" applyFont="1" applyFill="1" applyBorder="1" applyAlignment="1">
      <alignment horizontal="center" vertical="center" shrinkToFit="1"/>
    </xf>
    <xf numFmtId="176" fontId="45" fillId="5" borderId="22" xfId="0" applyNumberFormat="1" applyFont="1" applyFill="1" applyBorder="1" applyAlignment="1">
      <alignment vertical="center" shrinkToFit="1"/>
    </xf>
    <xf numFmtId="176" fontId="45" fillId="5" borderId="24" xfId="0" applyNumberFormat="1" applyFont="1" applyFill="1" applyBorder="1" applyAlignment="1">
      <alignment vertical="center" shrinkToFit="1"/>
    </xf>
    <xf numFmtId="176" fontId="45" fillId="5" borderId="25" xfId="0" applyNumberFormat="1" applyFont="1" applyFill="1" applyBorder="1" applyAlignment="1">
      <alignment vertical="center" shrinkToFit="1"/>
    </xf>
    <xf numFmtId="176" fontId="45" fillId="5" borderId="15" xfId="0" applyNumberFormat="1" applyFont="1" applyFill="1" applyBorder="1" applyAlignment="1">
      <alignment vertical="center" shrinkToFit="1"/>
    </xf>
    <xf numFmtId="176" fontId="45" fillId="5" borderId="37" xfId="0" applyNumberFormat="1" applyFont="1" applyFill="1" applyBorder="1" applyAlignment="1">
      <alignment vertical="center" shrinkToFit="1"/>
    </xf>
    <xf numFmtId="176" fontId="45" fillId="5" borderId="38" xfId="0" applyNumberFormat="1" applyFont="1" applyFill="1" applyBorder="1" applyAlignment="1">
      <alignment vertical="center" shrinkToFit="1"/>
    </xf>
    <xf numFmtId="38" fontId="45" fillId="0" borderId="23" xfId="2" applyFont="1" applyFill="1" applyBorder="1" applyAlignment="1">
      <alignment horizontal="right" vertical="center" shrinkToFit="1"/>
    </xf>
    <xf numFmtId="38" fontId="45" fillId="0" borderId="24" xfId="2" applyFont="1" applyFill="1" applyBorder="1" applyAlignment="1">
      <alignment horizontal="right" vertical="center" shrinkToFit="1"/>
    </xf>
    <xf numFmtId="38" fontId="45" fillId="0" borderId="25" xfId="2" applyFont="1" applyFill="1" applyBorder="1" applyAlignment="1">
      <alignment horizontal="right" vertical="center" shrinkToFit="1"/>
    </xf>
    <xf numFmtId="38" fontId="45" fillId="0" borderId="62" xfId="2" applyFont="1" applyFill="1" applyBorder="1" applyAlignment="1">
      <alignment horizontal="right" vertical="center" shrinkToFit="1"/>
    </xf>
    <xf numFmtId="0" fontId="45" fillId="0" borderId="22" xfId="0" applyFont="1" applyFill="1" applyBorder="1" applyAlignment="1">
      <alignment horizontal="center" vertical="center" shrinkToFit="1"/>
    </xf>
    <xf numFmtId="176" fontId="45" fillId="5" borderId="23" xfId="0" applyNumberFormat="1" applyFont="1" applyFill="1" applyBorder="1" applyAlignment="1">
      <alignment horizontal="right" vertical="center" shrinkToFit="1"/>
    </xf>
    <xf numFmtId="176" fontId="45" fillId="5" borderId="24" xfId="0" applyNumberFormat="1" applyFont="1" applyFill="1" applyBorder="1" applyAlignment="1">
      <alignment horizontal="right" vertical="center" shrinkToFit="1"/>
    </xf>
    <xf numFmtId="176" fontId="45" fillId="5" borderId="26" xfId="0" applyNumberFormat="1" applyFont="1" applyFill="1" applyBorder="1" applyAlignment="1">
      <alignment horizontal="right" vertical="center" shrinkToFit="1"/>
    </xf>
    <xf numFmtId="38" fontId="45" fillId="0" borderId="41" xfId="2" applyFont="1" applyFill="1" applyBorder="1" applyAlignment="1">
      <alignment horizontal="right" vertical="center" shrinkToFit="1"/>
    </xf>
    <xf numFmtId="38" fontId="45" fillId="0" borderId="37" xfId="2" applyFont="1" applyFill="1" applyBorder="1" applyAlignment="1">
      <alignment horizontal="right" vertical="center" shrinkToFit="1"/>
    </xf>
    <xf numFmtId="38" fontId="45" fillId="0" borderId="38" xfId="2" applyFont="1" applyFill="1" applyBorder="1" applyAlignment="1">
      <alignment horizontal="right" vertical="center" shrinkToFit="1"/>
    </xf>
    <xf numFmtId="38" fontId="45" fillId="0" borderId="16" xfId="2" applyFont="1" applyFill="1" applyBorder="1" applyAlignment="1">
      <alignment horizontal="right" vertical="center" shrinkToFit="1"/>
    </xf>
    <xf numFmtId="0" fontId="45" fillId="0" borderId="15" xfId="0" applyFont="1" applyFill="1" applyBorder="1" applyAlignment="1">
      <alignment horizontal="center" vertical="center" shrinkToFit="1"/>
    </xf>
    <xf numFmtId="176" fontId="45" fillId="5" borderId="41" xfId="0" applyNumberFormat="1" applyFont="1" applyFill="1" applyBorder="1" applyAlignment="1">
      <alignment horizontal="right" vertical="center" shrinkToFit="1"/>
    </xf>
    <xf numFmtId="176" fontId="45" fillId="5" borderId="37" xfId="0" applyNumberFormat="1" applyFont="1" applyFill="1" applyBorder="1" applyAlignment="1">
      <alignment horizontal="right" vertical="center" shrinkToFit="1"/>
    </xf>
    <xf numFmtId="176" fontId="45" fillId="5" borderId="42" xfId="0" applyNumberFormat="1" applyFont="1" applyFill="1" applyBorder="1" applyAlignment="1">
      <alignment horizontal="right" vertical="center" shrinkToFit="1"/>
    </xf>
    <xf numFmtId="176" fontId="47" fillId="5" borderId="49" xfId="0" applyNumberFormat="1" applyFont="1" applyFill="1" applyBorder="1" applyAlignment="1">
      <alignment horizontal="right" vertical="center" shrinkToFit="1"/>
    </xf>
    <xf numFmtId="176" fontId="47" fillId="0" borderId="41" xfId="0" applyNumberFormat="1" applyFont="1" applyFill="1" applyBorder="1" applyAlignment="1">
      <alignment horizontal="center" vertical="center" shrinkToFit="1"/>
    </xf>
    <xf numFmtId="176" fontId="47" fillId="0" borderId="37" xfId="0" applyNumberFormat="1" applyFont="1" applyFill="1" applyBorder="1" applyAlignment="1">
      <alignment horizontal="center" vertical="center" shrinkToFit="1"/>
    </xf>
    <xf numFmtId="176" fontId="47" fillId="0" borderId="16" xfId="0" applyNumberFormat="1" applyFont="1" applyFill="1" applyBorder="1" applyAlignment="1">
      <alignment horizontal="center" vertical="center" shrinkToFit="1"/>
    </xf>
    <xf numFmtId="176" fontId="47" fillId="0" borderId="15" xfId="0" applyNumberFormat="1" applyFont="1" applyFill="1" applyBorder="1" applyAlignment="1">
      <alignment horizontal="center" vertical="center" shrinkToFit="1"/>
    </xf>
    <xf numFmtId="176" fontId="47" fillId="0" borderId="38" xfId="0" applyNumberFormat="1" applyFont="1" applyFill="1" applyBorder="1" applyAlignment="1">
      <alignment horizontal="center" vertical="center" shrinkToFit="1"/>
    </xf>
    <xf numFmtId="179" fontId="47" fillId="0" borderId="41" xfId="0" applyNumberFormat="1" applyFont="1" applyFill="1" applyBorder="1" applyAlignment="1">
      <alignment horizontal="center" vertical="center" shrinkToFit="1"/>
    </xf>
    <xf numFmtId="179" fontId="47" fillId="0" borderId="37" xfId="0" applyNumberFormat="1" applyFont="1" applyFill="1" applyBorder="1" applyAlignment="1">
      <alignment horizontal="center" vertical="center" shrinkToFit="1"/>
    </xf>
    <xf numFmtId="179" fontId="47" fillId="0" borderId="38" xfId="0" applyNumberFormat="1" applyFont="1" applyFill="1" applyBorder="1" applyAlignment="1">
      <alignment horizontal="center" vertical="center" shrinkToFit="1"/>
    </xf>
    <xf numFmtId="176" fontId="47" fillId="0" borderId="49" xfId="0" applyNumberFormat="1" applyFont="1" applyFill="1" applyBorder="1" applyAlignment="1">
      <alignment horizontal="center" vertical="center" shrinkToFit="1"/>
    </xf>
    <xf numFmtId="176" fontId="47" fillId="0" borderId="44" xfId="0" applyNumberFormat="1" applyFont="1" applyFill="1" applyBorder="1" applyAlignment="1">
      <alignment horizontal="center" vertical="center" shrinkToFit="1"/>
    </xf>
    <xf numFmtId="176" fontId="47" fillId="0" borderId="50" xfId="0" applyNumberFormat="1" applyFont="1" applyFill="1" applyBorder="1" applyAlignment="1">
      <alignment horizontal="center" vertical="center" shrinkToFit="1"/>
    </xf>
    <xf numFmtId="176" fontId="47" fillId="0" borderId="48" xfId="0" applyNumberFormat="1" applyFont="1" applyFill="1" applyBorder="1" applyAlignment="1">
      <alignment horizontal="center" vertical="center" shrinkToFit="1"/>
    </xf>
    <xf numFmtId="176" fontId="47" fillId="0" borderId="45" xfId="0" applyNumberFormat="1" applyFont="1" applyFill="1" applyBorder="1" applyAlignment="1">
      <alignment horizontal="center" vertical="center" shrinkToFit="1"/>
    </xf>
    <xf numFmtId="179" fontId="47" fillId="0" borderId="49" xfId="0" applyNumberFormat="1" applyFont="1" applyFill="1" applyBorder="1" applyAlignment="1">
      <alignment horizontal="center" vertical="center" shrinkToFit="1"/>
    </xf>
    <xf numFmtId="179" fontId="47" fillId="0" borderId="44" xfId="0" applyNumberFormat="1" applyFont="1" applyFill="1" applyBorder="1" applyAlignment="1">
      <alignment horizontal="center" vertical="center" shrinkToFit="1"/>
    </xf>
    <xf numFmtId="179" fontId="47" fillId="0" borderId="45" xfId="0" applyNumberFormat="1" applyFont="1" applyFill="1" applyBorder="1" applyAlignment="1">
      <alignment horizontal="center" vertical="center" shrinkToFit="1"/>
    </xf>
    <xf numFmtId="186" fontId="45" fillId="0" borderId="23" xfId="0" applyNumberFormat="1" applyFont="1" applyFill="1" applyBorder="1" applyAlignment="1">
      <alignment horizontal="center" vertical="center" shrinkToFit="1"/>
    </xf>
    <xf numFmtId="186" fontId="45" fillId="0" borderId="24" xfId="0" applyNumberFormat="1" applyFont="1" applyFill="1" applyBorder="1" applyAlignment="1">
      <alignment horizontal="center" vertical="center" shrinkToFit="1"/>
    </xf>
    <xf numFmtId="186" fontId="45" fillId="0" borderId="25" xfId="0" applyNumberFormat="1" applyFont="1" applyFill="1" applyBorder="1" applyAlignment="1">
      <alignment horizontal="center" vertical="center" shrinkToFit="1"/>
    </xf>
    <xf numFmtId="186" fontId="45" fillId="0" borderId="41" xfId="0" applyNumberFormat="1" applyFont="1" applyFill="1" applyBorder="1" applyAlignment="1">
      <alignment horizontal="center" vertical="center" shrinkToFit="1"/>
    </xf>
    <xf numFmtId="186" fontId="45" fillId="0" borderId="37" xfId="0" applyNumberFormat="1" applyFont="1" applyFill="1" applyBorder="1" applyAlignment="1">
      <alignment horizontal="center" vertical="center" shrinkToFit="1"/>
    </xf>
    <xf numFmtId="186" fontId="45" fillId="0" borderId="38" xfId="0" applyNumberFormat="1" applyFont="1" applyFill="1" applyBorder="1" applyAlignment="1">
      <alignment horizontal="center" vertical="center" shrinkToFit="1"/>
    </xf>
    <xf numFmtId="186" fontId="8" fillId="0" borderId="41" xfId="0" applyNumberFormat="1" applyFont="1" applyFill="1" applyBorder="1" applyAlignment="1">
      <alignment horizontal="center" vertical="center" shrinkToFit="1"/>
    </xf>
    <xf numFmtId="186" fontId="8" fillId="0" borderId="37" xfId="0" applyNumberFormat="1" applyFont="1" applyFill="1" applyBorder="1" applyAlignment="1">
      <alignment horizontal="center" vertical="center" shrinkToFit="1"/>
    </xf>
    <xf numFmtId="186" fontId="8" fillId="0" borderId="38" xfId="0" applyNumberFormat="1" applyFont="1" applyFill="1" applyBorder="1" applyAlignment="1">
      <alignment horizontal="center" vertical="center" shrinkToFit="1"/>
    </xf>
    <xf numFmtId="186" fontId="8" fillId="0" borderId="104" xfId="0" applyNumberFormat="1" applyFont="1" applyFill="1" applyBorder="1" applyAlignment="1">
      <alignment horizontal="center" vertical="center" shrinkToFit="1"/>
    </xf>
    <xf numFmtId="186" fontId="8" fillId="0" borderId="105" xfId="0" applyNumberFormat="1" applyFont="1" applyFill="1" applyBorder="1" applyAlignment="1">
      <alignment horizontal="center" vertical="center" shrinkToFit="1"/>
    </xf>
    <xf numFmtId="186" fontId="8" fillId="0" borderId="103" xfId="0" applyNumberFormat="1" applyFont="1" applyFill="1" applyBorder="1" applyAlignment="1">
      <alignment horizontal="center" vertical="center" shrinkToFit="1"/>
    </xf>
    <xf numFmtId="186" fontId="8" fillId="0" borderId="23" xfId="0" applyNumberFormat="1" applyFont="1" applyFill="1" applyBorder="1" applyAlignment="1">
      <alignment horizontal="center" vertical="center" shrinkToFit="1"/>
    </xf>
    <xf numFmtId="186" fontId="8" fillId="0" borderId="24" xfId="0" applyNumberFormat="1" applyFont="1" applyFill="1" applyBorder="1" applyAlignment="1">
      <alignment horizontal="center" vertical="center" shrinkToFit="1"/>
    </xf>
    <xf numFmtId="186" fontId="8" fillId="0" borderId="25" xfId="0" applyNumberFormat="1" applyFont="1" applyFill="1" applyBorder="1" applyAlignment="1">
      <alignment horizontal="center" vertical="center" shrinkToFit="1"/>
    </xf>
  </cellXfs>
  <cellStyles count="5">
    <cellStyle name="桁区切り 2" xfId="2"/>
    <cellStyle name="標準" xfId="0" builtinId="0"/>
    <cellStyle name="標準 2" xfId="1"/>
    <cellStyle name="標準 2 3" xfId="4"/>
    <cellStyle name="標準 3" xfId="3"/>
  </cellStyles>
  <dxfs count="89">
    <dxf>
      <fill>
        <patternFill>
          <bgColor theme="5" tint="0.79998168889431442"/>
        </patternFill>
      </fill>
    </dxf>
    <dxf>
      <fill>
        <patternFill>
          <bgColor rgb="FFFCE4D6"/>
        </patternFill>
      </fill>
    </dxf>
    <dxf>
      <fill>
        <patternFill>
          <bgColor rgb="FFFCE4D6"/>
        </patternFill>
      </fill>
    </dxf>
    <dxf>
      <fill>
        <patternFill>
          <bgColor rgb="FFFCE4D6"/>
        </patternFill>
      </fill>
    </dxf>
    <dxf>
      <fill>
        <patternFill>
          <bgColor rgb="FFFCE4D6"/>
        </patternFill>
      </fill>
    </dxf>
    <dxf>
      <fill>
        <patternFill>
          <bgColor theme="9" tint="0.79998168889431442"/>
        </patternFill>
      </fill>
    </dxf>
    <dxf>
      <fill>
        <patternFill>
          <bgColor rgb="FFFFFFCC"/>
        </patternFill>
      </fill>
    </dxf>
    <dxf>
      <fill>
        <patternFill>
          <bgColor rgb="FFFCE4D6"/>
        </patternFill>
      </fill>
    </dxf>
    <dxf>
      <fill>
        <patternFill>
          <bgColor rgb="FFFFFFCC"/>
        </patternFill>
      </fill>
    </dxf>
    <dxf>
      <fill>
        <patternFill>
          <bgColor rgb="FFFCE4D6"/>
        </patternFill>
      </fill>
    </dxf>
    <dxf>
      <fill>
        <patternFill>
          <bgColor rgb="FFFFFFCC"/>
        </patternFill>
      </fill>
    </dxf>
    <dxf>
      <fill>
        <patternFill>
          <bgColor rgb="FFFCE4D6"/>
        </patternFill>
      </fill>
    </dxf>
    <dxf>
      <fill>
        <patternFill>
          <bgColor rgb="FFFFFFCC"/>
        </patternFill>
      </fill>
    </dxf>
    <dxf>
      <fill>
        <patternFill>
          <bgColor rgb="FFFCE4D6"/>
        </patternFill>
      </fill>
    </dxf>
    <dxf>
      <fill>
        <patternFill>
          <bgColor rgb="FFFFFFCC"/>
        </patternFill>
      </fill>
    </dxf>
    <dxf>
      <fill>
        <patternFill>
          <bgColor rgb="FFFCE4D6"/>
        </patternFill>
      </fill>
    </dxf>
    <dxf>
      <fill>
        <patternFill>
          <bgColor rgb="FFFFFFCC"/>
        </patternFill>
      </fill>
    </dxf>
    <dxf>
      <fill>
        <patternFill>
          <bgColor rgb="FFFCE4D6"/>
        </patternFill>
      </fill>
    </dxf>
    <dxf>
      <fill>
        <patternFill>
          <bgColor rgb="FFFFFFCC"/>
        </patternFill>
      </fill>
    </dxf>
    <dxf>
      <fill>
        <patternFill>
          <bgColor rgb="FFFCE4D6"/>
        </patternFill>
      </fill>
    </dxf>
    <dxf>
      <fill>
        <patternFill>
          <bgColor rgb="FFFFFFCC"/>
        </patternFill>
      </fill>
    </dxf>
    <dxf>
      <fill>
        <patternFill>
          <bgColor rgb="FFFCE4D6"/>
        </patternFill>
      </fill>
    </dxf>
    <dxf>
      <fill>
        <patternFill>
          <bgColor rgb="FFFFFFCC"/>
        </patternFill>
      </fill>
    </dxf>
    <dxf>
      <fill>
        <patternFill>
          <bgColor rgb="FFFCE4D6"/>
        </patternFill>
      </fill>
    </dxf>
    <dxf>
      <fill>
        <patternFill>
          <bgColor rgb="FFFFFFCC"/>
        </patternFill>
      </fill>
    </dxf>
    <dxf>
      <fill>
        <patternFill>
          <bgColor rgb="FFFCE4D6"/>
        </patternFill>
      </fill>
    </dxf>
    <dxf>
      <fill>
        <patternFill>
          <bgColor rgb="FFFFFFCC"/>
        </patternFill>
      </fill>
    </dxf>
    <dxf>
      <fill>
        <patternFill>
          <bgColor rgb="FFFCE4D6"/>
        </patternFill>
      </fill>
    </dxf>
    <dxf>
      <fill>
        <patternFill>
          <bgColor theme="5" tint="0.79998168889431442"/>
        </patternFill>
      </fill>
    </dxf>
    <dxf>
      <fill>
        <patternFill>
          <bgColor rgb="FFFFFFCC"/>
        </patternFill>
      </fill>
    </dxf>
    <dxf>
      <fill>
        <patternFill>
          <bgColor rgb="FFFCE4D6"/>
        </patternFill>
      </fill>
    </dxf>
    <dxf>
      <fill>
        <patternFill>
          <bgColor theme="9" tint="0.79998168889431442"/>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theme="5" tint="0.79998168889431442"/>
        </patternFill>
      </fill>
    </dxf>
    <dxf>
      <fill>
        <patternFill>
          <bgColor rgb="FFFCE4D6"/>
        </patternFill>
      </fill>
    </dxf>
    <dxf>
      <fill>
        <patternFill>
          <bgColor rgb="FFFCE4D6"/>
        </patternFill>
      </fill>
    </dxf>
    <dxf>
      <fill>
        <patternFill>
          <bgColor rgb="FFFCE4D6"/>
        </patternFill>
      </fill>
    </dxf>
    <dxf>
      <fill>
        <patternFill>
          <bgColor rgb="FFFCE4D6"/>
        </patternFill>
      </fill>
    </dxf>
    <dxf>
      <fill>
        <patternFill>
          <bgColor theme="9" tint="0.79998168889431442"/>
        </patternFill>
      </fill>
    </dxf>
    <dxf>
      <fill>
        <patternFill>
          <bgColor rgb="FFFFFFCC"/>
        </patternFill>
      </fill>
    </dxf>
    <dxf>
      <fill>
        <patternFill>
          <bgColor rgb="FFFCE4D6"/>
        </patternFill>
      </fill>
    </dxf>
    <dxf>
      <fill>
        <patternFill>
          <bgColor rgb="FFFFFFCC"/>
        </patternFill>
      </fill>
    </dxf>
    <dxf>
      <fill>
        <patternFill>
          <bgColor rgb="FFFCE4D6"/>
        </patternFill>
      </fill>
    </dxf>
    <dxf>
      <fill>
        <patternFill>
          <bgColor rgb="FFFFFFCC"/>
        </patternFill>
      </fill>
    </dxf>
    <dxf>
      <fill>
        <patternFill>
          <bgColor rgb="FFFCE4D6"/>
        </patternFill>
      </fill>
    </dxf>
    <dxf>
      <fill>
        <patternFill>
          <bgColor rgb="FFFFFFCC"/>
        </patternFill>
      </fill>
    </dxf>
    <dxf>
      <fill>
        <patternFill>
          <bgColor rgb="FFFCE4D6"/>
        </patternFill>
      </fill>
    </dxf>
    <dxf>
      <fill>
        <patternFill>
          <bgColor rgb="FFFFFFCC"/>
        </patternFill>
      </fill>
    </dxf>
    <dxf>
      <fill>
        <patternFill>
          <bgColor rgb="FFFCE4D6"/>
        </patternFill>
      </fill>
    </dxf>
    <dxf>
      <fill>
        <patternFill>
          <bgColor rgb="FFFFFFCC"/>
        </patternFill>
      </fill>
    </dxf>
    <dxf>
      <fill>
        <patternFill>
          <bgColor rgb="FFFCE4D6"/>
        </patternFill>
      </fill>
    </dxf>
    <dxf>
      <fill>
        <patternFill>
          <bgColor rgb="FFFFFFCC"/>
        </patternFill>
      </fill>
    </dxf>
    <dxf>
      <fill>
        <patternFill>
          <bgColor rgb="FFFCE4D6"/>
        </patternFill>
      </fill>
    </dxf>
    <dxf>
      <fill>
        <patternFill>
          <bgColor rgb="FFFFFFCC"/>
        </patternFill>
      </fill>
    </dxf>
    <dxf>
      <fill>
        <patternFill>
          <bgColor rgb="FFFCE4D6"/>
        </patternFill>
      </fill>
    </dxf>
    <dxf>
      <fill>
        <patternFill>
          <bgColor rgb="FFFFFFCC"/>
        </patternFill>
      </fill>
    </dxf>
    <dxf>
      <fill>
        <patternFill>
          <bgColor rgb="FFFCE4D6"/>
        </patternFill>
      </fill>
    </dxf>
    <dxf>
      <fill>
        <patternFill>
          <bgColor rgb="FFFFFFCC"/>
        </patternFill>
      </fill>
    </dxf>
    <dxf>
      <fill>
        <patternFill>
          <bgColor rgb="FFFCE4D6"/>
        </patternFill>
      </fill>
    </dxf>
    <dxf>
      <fill>
        <patternFill>
          <bgColor rgb="FFFFFFCC"/>
        </patternFill>
      </fill>
    </dxf>
    <dxf>
      <fill>
        <patternFill>
          <bgColor rgb="FFFCE4D6"/>
        </patternFill>
      </fill>
    </dxf>
    <dxf>
      <fill>
        <patternFill>
          <bgColor theme="5" tint="0.79998168889431442"/>
        </patternFill>
      </fill>
    </dxf>
    <dxf>
      <fill>
        <patternFill>
          <bgColor rgb="FFFFFFCC"/>
        </patternFill>
      </fill>
    </dxf>
    <dxf>
      <fill>
        <patternFill>
          <bgColor rgb="FFFCE4D6"/>
        </patternFill>
      </fill>
    </dxf>
    <dxf>
      <fill>
        <patternFill>
          <bgColor theme="9" tint="0.79998168889431442"/>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D9FFD9"/>
      <color rgb="FFFFFFCC"/>
      <color rgb="FFFFFF99"/>
      <color rgb="FFFFFFFF"/>
      <color rgb="FFCCECFF"/>
      <color rgb="FFCCFFCC"/>
      <color rgb="FFE1FFE1"/>
      <color rgb="FFFFBDFF"/>
      <color rgb="FFBDFFDE"/>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28</xdr:col>
      <xdr:colOff>66453</xdr:colOff>
      <xdr:row>2</xdr:row>
      <xdr:rowOff>143982</xdr:rowOff>
    </xdr:from>
    <xdr:to>
      <xdr:col>35</xdr:col>
      <xdr:colOff>15284</xdr:colOff>
      <xdr:row>3</xdr:row>
      <xdr:rowOff>189392</xdr:rowOff>
    </xdr:to>
    <xdr:sp macro="" textlink="">
      <xdr:nvSpPr>
        <xdr:cNvPr id="2" name="テキスト ボックス 1"/>
        <xdr:cNvSpPr txBox="1"/>
      </xdr:nvSpPr>
      <xdr:spPr>
        <a:xfrm>
          <a:off x="5836831" y="719912"/>
          <a:ext cx="1266825" cy="3333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171450</xdr:colOff>
      <xdr:row>2</xdr:row>
      <xdr:rowOff>0</xdr:rowOff>
    </xdr:from>
    <xdr:to>
      <xdr:col>34</xdr:col>
      <xdr:colOff>104775</xdr:colOff>
      <xdr:row>3</xdr:row>
      <xdr:rowOff>9525</xdr:rowOff>
    </xdr:to>
    <xdr:sp macro="" textlink="">
      <xdr:nvSpPr>
        <xdr:cNvPr id="2" name="テキスト ボックス 1"/>
        <xdr:cNvSpPr txBox="1"/>
      </xdr:nvSpPr>
      <xdr:spPr>
        <a:xfrm>
          <a:off x="5810250" y="647700"/>
          <a:ext cx="1266825" cy="3333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114300</xdr:colOff>
      <xdr:row>0</xdr:row>
      <xdr:rowOff>228600</xdr:rowOff>
    </xdr:from>
    <xdr:to>
      <xdr:col>39</xdr:col>
      <xdr:colOff>66675</xdr:colOff>
      <xdr:row>1</xdr:row>
      <xdr:rowOff>276225</xdr:rowOff>
    </xdr:to>
    <xdr:sp macro="" textlink="">
      <xdr:nvSpPr>
        <xdr:cNvPr id="2" name="テキスト ボックス 1"/>
        <xdr:cNvSpPr txBox="1"/>
      </xdr:nvSpPr>
      <xdr:spPr>
        <a:xfrm>
          <a:off x="7810500" y="228600"/>
          <a:ext cx="1266825" cy="3333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0.10.10\tyo\Users\84161299\Downloads\&#21517;&#31807;&#30331;&#37682;&#31080;%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分野"/>
    </sheetNames>
    <sheetDataSet>
      <sheetData sheetId="0"/>
      <sheetData sheetId="1">
        <row r="3">
          <cell r="B3" t="str">
            <v>音楽</v>
          </cell>
        </row>
        <row r="4">
          <cell r="B4" t="str">
            <v>演劇</v>
          </cell>
        </row>
        <row r="5">
          <cell r="B5" t="str">
            <v>舞踊</v>
          </cell>
        </row>
        <row r="6">
          <cell r="B6" t="str">
            <v>大衆芸能</v>
          </cell>
        </row>
        <row r="7">
          <cell r="B7" t="str">
            <v>美術</v>
          </cell>
        </row>
        <row r="8">
          <cell r="B8" t="str">
            <v>伝統芸能</v>
          </cell>
        </row>
        <row r="9">
          <cell r="B9" t="str">
            <v>文学</v>
          </cell>
        </row>
        <row r="10">
          <cell r="B10" t="str">
            <v>生活文化</v>
          </cell>
        </row>
        <row r="11">
          <cell r="B11" t="str">
            <v>メディア芸術</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D9FFD9"/>
        </a:solidFill>
        <a:ln w="15875">
          <a:solidFill>
            <a:srgbClr val="FF0000"/>
          </a:solidFill>
        </a:ln>
      </a:spPr>
      <a:bodyPr vertOverflow="clip" rtlCol="0" anchor="t"/>
      <a:lstStyle>
        <a:defPPr>
          <a:defRPr kumimoji="1" sz="900" b="1">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topLeftCell="A28" workbookViewId="0">
      <selection activeCell="D15" sqref="D15"/>
    </sheetView>
  </sheetViews>
  <sheetFormatPr defaultRowHeight="13.5"/>
  <sheetData>
    <row r="1" spans="1:2">
      <c r="A1" s="177" t="s">
        <v>177</v>
      </c>
      <c r="B1" s="178" t="s">
        <v>63</v>
      </c>
    </row>
    <row r="2" spans="1:2">
      <c r="A2" s="179">
        <v>1</v>
      </c>
      <c r="B2" s="180" t="s">
        <v>178</v>
      </c>
    </row>
    <row r="3" spans="1:2">
      <c r="A3" s="179">
        <v>2</v>
      </c>
      <c r="B3" s="180" t="s">
        <v>179</v>
      </c>
    </row>
    <row r="4" spans="1:2">
      <c r="A4" s="179">
        <v>3</v>
      </c>
      <c r="B4" s="180" t="s">
        <v>180</v>
      </c>
    </row>
    <row r="5" spans="1:2">
      <c r="A5" s="179">
        <v>4</v>
      </c>
      <c r="B5" s="180" t="s">
        <v>181</v>
      </c>
    </row>
    <row r="6" spans="1:2">
      <c r="A6" s="179">
        <v>5</v>
      </c>
      <c r="B6" s="180" t="s">
        <v>182</v>
      </c>
    </row>
    <row r="7" spans="1:2">
      <c r="A7" s="179">
        <v>6</v>
      </c>
      <c r="B7" s="180" t="s">
        <v>183</v>
      </c>
    </row>
    <row r="8" spans="1:2">
      <c r="A8" s="179">
        <v>7</v>
      </c>
      <c r="B8" s="180" t="s">
        <v>184</v>
      </c>
    </row>
    <row r="9" spans="1:2">
      <c r="A9" s="179">
        <v>8</v>
      </c>
      <c r="B9" s="180" t="s">
        <v>185</v>
      </c>
    </row>
    <row r="10" spans="1:2">
      <c r="A10" s="179">
        <v>9</v>
      </c>
      <c r="B10" s="180" t="s">
        <v>186</v>
      </c>
    </row>
    <row r="11" spans="1:2">
      <c r="A11" s="179">
        <v>10</v>
      </c>
      <c r="B11" s="180" t="s">
        <v>187</v>
      </c>
    </row>
    <row r="12" spans="1:2">
      <c r="A12" s="179">
        <v>11</v>
      </c>
      <c r="B12" s="180" t="s">
        <v>188</v>
      </c>
    </row>
    <row r="13" spans="1:2">
      <c r="A13" s="179">
        <v>12</v>
      </c>
      <c r="B13" s="180" t="s">
        <v>189</v>
      </c>
    </row>
    <row r="14" spans="1:2">
      <c r="A14" s="179">
        <v>13</v>
      </c>
      <c r="B14" s="180" t="s">
        <v>190</v>
      </c>
    </row>
    <row r="15" spans="1:2">
      <c r="A15" s="179">
        <v>14</v>
      </c>
      <c r="B15" s="180" t="s">
        <v>191</v>
      </c>
    </row>
    <row r="16" spans="1:2">
      <c r="A16" s="179">
        <v>15</v>
      </c>
      <c r="B16" s="180" t="s">
        <v>192</v>
      </c>
    </row>
    <row r="17" spans="1:2">
      <c r="A17" s="179">
        <v>16</v>
      </c>
      <c r="B17" s="180" t="s">
        <v>193</v>
      </c>
    </row>
    <row r="18" spans="1:2">
      <c r="A18" s="179">
        <v>17</v>
      </c>
      <c r="B18" s="180" t="s">
        <v>194</v>
      </c>
    </row>
    <row r="19" spans="1:2">
      <c r="A19" s="179">
        <v>18</v>
      </c>
      <c r="B19" s="180" t="s">
        <v>195</v>
      </c>
    </row>
    <row r="20" spans="1:2">
      <c r="A20" s="179">
        <v>19</v>
      </c>
      <c r="B20" s="180" t="s">
        <v>196</v>
      </c>
    </row>
    <row r="21" spans="1:2">
      <c r="A21" s="179">
        <v>20</v>
      </c>
      <c r="B21" s="180" t="s">
        <v>197</v>
      </c>
    </row>
    <row r="22" spans="1:2">
      <c r="A22" s="179">
        <v>21</v>
      </c>
      <c r="B22" s="180" t="s">
        <v>198</v>
      </c>
    </row>
    <row r="23" spans="1:2">
      <c r="A23" s="179">
        <v>22</v>
      </c>
      <c r="B23" s="180" t="s">
        <v>199</v>
      </c>
    </row>
    <row r="24" spans="1:2">
      <c r="A24" s="179">
        <v>23</v>
      </c>
      <c r="B24" s="180" t="s">
        <v>200</v>
      </c>
    </row>
    <row r="25" spans="1:2">
      <c r="A25" s="179">
        <v>24</v>
      </c>
      <c r="B25" s="180" t="s">
        <v>201</v>
      </c>
    </row>
    <row r="26" spans="1:2">
      <c r="A26" s="179">
        <v>25</v>
      </c>
      <c r="B26" s="180" t="s">
        <v>202</v>
      </c>
    </row>
    <row r="27" spans="1:2">
      <c r="A27" s="179">
        <v>26</v>
      </c>
      <c r="B27" s="180" t="s">
        <v>203</v>
      </c>
    </row>
    <row r="28" spans="1:2">
      <c r="A28" s="179">
        <v>27</v>
      </c>
      <c r="B28" s="180" t="s">
        <v>204</v>
      </c>
    </row>
    <row r="29" spans="1:2">
      <c r="A29" s="179">
        <v>28</v>
      </c>
      <c r="B29" s="180" t="s">
        <v>205</v>
      </c>
    </row>
    <row r="30" spans="1:2">
      <c r="A30" s="179">
        <v>29</v>
      </c>
      <c r="B30" s="180" t="s">
        <v>206</v>
      </c>
    </row>
    <row r="31" spans="1:2">
      <c r="A31" s="179">
        <v>30</v>
      </c>
      <c r="B31" s="180" t="s">
        <v>207</v>
      </c>
    </row>
    <row r="32" spans="1:2">
      <c r="A32" s="179">
        <v>31</v>
      </c>
      <c r="B32" s="180" t="s">
        <v>208</v>
      </c>
    </row>
    <row r="33" spans="1:2">
      <c r="A33" s="179">
        <v>32</v>
      </c>
      <c r="B33" s="180" t="s">
        <v>209</v>
      </c>
    </row>
    <row r="34" spans="1:2">
      <c r="A34" s="179">
        <v>33</v>
      </c>
      <c r="B34" s="180" t="s">
        <v>210</v>
      </c>
    </row>
    <row r="35" spans="1:2">
      <c r="A35" s="179">
        <v>34</v>
      </c>
      <c r="B35" s="180" t="s">
        <v>211</v>
      </c>
    </row>
    <row r="36" spans="1:2">
      <c r="A36" s="179">
        <v>35</v>
      </c>
      <c r="B36" s="180" t="s">
        <v>212</v>
      </c>
    </row>
    <row r="37" spans="1:2">
      <c r="A37" s="179">
        <v>36</v>
      </c>
      <c r="B37" s="180" t="s">
        <v>213</v>
      </c>
    </row>
    <row r="38" spans="1:2">
      <c r="A38" s="179">
        <v>37</v>
      </c>
      <c r="B38" s="180" t="s">
        <v>214</v>
      </c>
    </row>
    <row r="39" spans="1:2">
      <c r="A39" s="179">
        <v>38</v>
      </c>
      <c r="B39" s="180" t="s">
        <v>215</v>
      </c>
    </row>
    <row r="40" spans="1:2">
      <c r="A40" s="179">
        <v>39</v>
      </c>
      <c r="B40" s="180" t="s">
        <v>216</v>
      </c>
    </row>
    <row r="41" spans="1:2">
      <c r="A41" s="179">
        <v>40</v>
      </c>
      <c r="B41" s="180" t="s">
        <v>217</v>
      </c>
    </row>
    <row r="42" spans="1:2">
      <c r="A42" s="179">
        <v>41</v>
      </c>
      <c r="B42" s="180" t="s">
        <v>218</v>
      </c>
    </row>
    <row r="43" spans="1:2">
      <c r="A43" s="179">
        <v>42</v>
      </c>
      <c r="B43" s="180" t="s">
        <v>219</v>
      </c>
    </row>
    <row r="44" spans="1:2">
      <c r="A44" s="179">
        <v>43</v>
      </c>
      <c r="B44" s="180" t="s">
        <v>220</v>
      </c>
    </row>
    <row r="45" spans="1:2">
      <c r="A45" s="179">
        <v>44</v>
      </c>
      <c r="B45" s="180" t="s">
        <v>221</v>
      </c>
    </row>
    <row r="46" spans="1:2">
      <c r="A46" s="179">
        <v>45</v>
      </c>
      <c r="B46" s="180" t="s">
        <v>222</v>
      </c>
    </row>
    <row r="47" spans="1:2">
      <c r="A47" s="179">
        <v>46</v>
      </c>
      <c r="B47" s="180" t="s">
        <v>223</v>
      </c>
    </row>
    <row r="48" spans="1:2">
      <c r="A48" s="179">
        <v>47</v>
      </c>
      <c r="B48" s="180" t="s">
        <v>224</v>
      </c>
    </row>
    <row r="49" spans="1:2">
      <c r="A49" s="179">
        <v>48</v>
      </c>
      <c r="B49" s="180" t="s">
        <v>225</v>
      </c>
    </row>
    <row r="50" spans="1:2">
      <c r="A50" s="179">
        <v>49</v>
      </c>
      <c r="B50" s="180" t="s">
        <v>226</v>
      </c>
    </row>
    <row r="51" spans="1:2">
      <c r="A51" s="179">
        <v>50</v>
      </c>
      <c r="B51" s="180" t="s">
        <v>227</v>
      </c>
    </row>
    <row r="52" spans="1:2">
      <c r="A52" s="179">
        <v>51</v>
      </c>
      <c r="B52" s="180" t="s">
        <v>228</v>
      </c>
    </row>
    <row r="53" spans="1:2">
      <c r="A53" s="179">
        <v>52</v>
      </c>
      <c r="B53" s="180" t="s">
        <v>229</v>
      </c>
    </row>
    <row r="54" spans="1:2">
      <c r="A54" s="179">
        <v>53</v>
      </c>
      <c r="B54" s="180" t="s">
        <v>230</v>
      </c>
    </row>
    <row r="55" spans="1:2">
      <c r="A55" s="179">
        <v>54</v>
      </c>
      <c r="B55" s="180" t="s">
        <v>231</v>
      </c>
    </row>
    <row r="56" spans="1:2">
      <c r="A56" s="179">
        <v>55</v>
      </c>
      <c r="B56" s="180" t="s">
        <v>232</v>
      </c>
    </row>
    <row r="57" spans="1:2">
      <c r="A57" s="179">
        <v>56</v>
      </c>
      <c r="B57" s="180" t="s">
        <v>233</v>
      </c>
    </row>
    <row r="58" spans="1:2">
      <c r="A58" s="179">
        <v>57</v>
      </c>
      <c r="B58" s="180" t="s">
        <v>234</v>
      </c>
    </row>
    <row r="59" spans="1:2">
      <c r="A59" s="179">
        <v>58</v>
      </c>
      <c r="B59" s="180" t="s">
        <v>235</v>
      </c>
    </row>
    <row r="60" spans="1:2">
      <c r="A60" s="179">
        <v>59</v>
      </c>
      <c r="B60" s="180" t="s">
        <v>236</v>
      </c>
    </row>
    <row r="61" spans="1:2">
      <c r="A61" s="179">
        <v>60</v>
      </c>
      <c r="B61" s="180" t="s">
        <v>237</v>
      </c>
    </row>
    <row r="62" spans="1:2">
      <c r="A62" s="179">
        <v>61</v>
      </c>
      <c r="B62" s="180" t="s">
        <v>238</v>
      </c>
    </row>
    <row r="63" spans="1:2">
      <c r="A63" s="179">
        <v>62</v>
      </c>
      <c r="B63" s="180" t="s">
        <v>239</v>
      </c>
    </row>
    <row r="64" spans="1:2">
      <c r="A64" s="179">
        <v>63</v>
      </c>
      <c r="B64" s="180" t="s">
        <v>240</v>
      </c>
    </row>
    <row r="65" spans="1:2">
      <c r="A65" s="179">
        <v>64</v>
      </c>
      <c r="B65" s="180" t="s">
        <v>241</v>
      </c>
    </row>
    <row r="66" spans="1:2">
      <c r="A66" s="179">
        <v>65</v>
      </c>
      <c r="B66" s="180" t="s">
        <v>242</v>
      </c>
    </row>
    <row r="67" spans="1:2">
      <c r="A67" s="179">
        <v>66</v>
      </c>
      <c r="B67" s="180" t="s">
        <v>243</v>
      </c>
    </row>
    <row r="68" spans="1:2">
      <c r="A68" s="179">
        <v>67</v>
      </c>
      <c r="B68" s="180" t="s">
        <v>244</v>
      </c>
    </row>
    <row r="82" spans="2:2" ht="21">
      <c r="B82" ph="1"/>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L43"/>
  <sheetViews>
    <sheetView showGridLines="0" tabSelected="1" view="pageBreakPreview" zoomScale="86" zoomScaleNormal="85" zoomScaleSheetLayoutView="86" workbookViewId="0">
      <selection activeCell="W20" sqref="W20"/>
    </sheetView>
  </sheetViews>
  <sheetFormatPr defaultColWidth="2.5" defaultRowHeight="15" customHeight="1"/>
  <cols>
    <col min="1" max="1" width="9" style="55" customWidth="1"/>
    <col min="2" max="16384" width="2.5" style="55"/>
  </cols>
  <sheetData>
    <row r="1" spans="1:38" ht="22.5" customHeight="1">
      <c r="A1" s="121" t="s">
        <v>133</v>
      </c>
      <c r="B1" s="122"/>
      <c r="C1" s="122"/>
      <c r="D1" s="122"/>
      <c r="E1" s="122"/>
      <c r="F1" s="122"/>
      <c r="G1" s="122"/>
      <c r="H1" s="122"/>
      <c r="I1" s="122"/>
      <c r="J1" s="122"/>
      <c r="K1" s="122"/>
      <c r="L1" s="122"/>
      <c r="M1" s="123"/>
      <c r="N1" s="123"/>
      <c r="O1" s="123"/>
      <c r="P1" s="123"/>
      <c r="Q1" s="123"/>
      <c r="R1" s="123"/>
      <c r="S1" s="123"/>
      <c r="T1" s="123"/>
      <c r="U1" s="123"/>
      <c r="V1" s="123"/>
      <c r="W1" s="123"/>
      <c r="X1" s="123"/>
      <c r="Y1" s="123"/>
      <c r="Z1" s="123"/>
      <c r="AA1" s="123"/>
      <c r="AB1" s="123"/>
      <c r="AC1" s="123"/>
      <c r="AD1" s="123"/>
      <c r="AE1" s="123"/>
      <c r="AF1" s="123"/>
      <c r="AG1" s="123"/>
      <c r="AH1" s="123"/>
      <c r="AI1" s="123"/>
      <c r="AJ1" s="123"/>
    </row>
    <row r="2" spans="1:38" ht="22.5" customHeight="1">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205" t="s">
        <v>150</v>
      </c>
      <c r="AA2" s="205"/>
      <c r="AB2" s="206"/>
      <c r="AC2" s="206"/>
      <c r="AD2" s="123" t="s">
        <v>58</v>
      </c>
      <c r="AE2" s="206"/>
      <c r="AF2" s="206"/>
      <c r="AG2" s="123" t="s">
        <v>145</v>
      </c>
      <c r="AH2" s="206"/>
      <c r="AI2" s="206"/>
      <c r="AJ2" s="123" t="s">
        <v>59</v>
      </c>
    </row>
    <row r="3" spans="1:38" s="56" customFormat="1" ht="22.5" customHeight="1">
      <c r="A3" s="209" t="s">
        <v>149</v>
      </c>
      <c r="B3" s="209"/>
      <c r="C3" s="209"/>
      <c r="D3" s="209"/>
      <c r="E3" s="209"/>
      <c r="F3" s="209"/>
      <c r="G3" s="209"/>
      <c r="H3" s="209"/>
      <c r="I3" s="209"/>
      <c r="J3" s="209"/>
      <c r="K3" s="209"/>
      <c r="L3" s="209"/>
      <c r="M3" s="209"/>
      <c r="N3" s="209" t="s">
        <v>60</v>
      </c>
      <c r="O3" s="209"/>
      <c r="P3" s="124"/>
      <c r="Q3" s="124"/>
      <c r="R3" s="124"/>
      <c r="S3" s="124"/>
      <c r="T3" s="124"/>
      <c r="U3" s="124"/>
      <c r="V3" s="124"/>
      <c r="W3" s="124"/>
      <c r="X3" s="124"/>
      <c r="Y3" s="124"/>
      <c r="Z3" s="124"/>
      <c r="AA3" s="124"/>
      <c r="AB3" s="124"/>
      <c r="AC3" s="124"/>
      <c r="AD3" s="124"/>
      <c r="AE3" s="124"/>
      <c r="AF3" s="124"/>
      <c r="AG3" s="124"/>
      <c r="AH3" s="124"/>
      <c r="AI3" s="124"/>
      <c r="AJ3" s="124"/>
    </row>
    <row r="4" spans="1:38" s="56" customFormat="1" ht="22.5" customHeight="1">
      <c r="A4" s="207"/>
      <c r="B4" s="207"/>
      <c r="C4" s="207"/>
      <c r="D4" s="207"/>
      <c r="E4" s="207"/>
      <c r="F4" s="207"/>
      <c r="G4" s="207"/>
      <c r="H4" s="207"/>
      <c r="I4" s="207"/>
      <c r="J4" s="207"/>
      <c r="K4" s="207"/>
      <c r="L4" s="207"/>
      <c r="M4" s="207"/>
      <c r="N4" s="208" t="s">
        <v>61</v>
      </c>
      <c r="O4" s="208"/>
      <c r="P4" s="124"/>
      <c r="Q4" s="124"/>
      <c r="R4" s="124"/>
      <c r="S4" s="124"/>
      <c r="T4" s="124"/>
      <c r="U4" s="124"/>
      <c r="V4" s="124"/>
      <c r="W4" s="124"/>
      <c r="X4" s="124"/>
      <c r="Y4" s="124"/>
      <c r="Z4" s="124"/>
      <c r="AA4" s="124"/>
      <c r="AB4" s="124"/>
      <c r="AC4" s="124"/>
      <c r="AD4" s="124"/>
      <c r="AE4" s="124"/>
      <c r="AF4" s="124"/>
      <c r="AG4" s="124"/>
      <c r="AH4" s="124"/>
      <c r="AI4" s="124"/>
      <c r="AJ4" s="124"/>
    </row>
    <row r="5" spans="1:38" ht="15" customHeight="1">
      <c r="A5" s="125" t="s">
        <v>62</v>
      </c>
      <c r="B5" s="125"/>
      <c r="C5" s="125"/>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row>
    <row r="6" spans="1:38" ht="15" customHeight="1">
      <c r="A6" s="123"/>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row>
    <row r="7" spans="1:38" ht="15" customHeight="1">
      <c r="A7" s="123"/>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row>
    <row r="8" spans="1:38" ht="15" customHeight="1">
      <c r="A8" s="123"/>
      <c r="B8" s="123"/>
      <c r="C8" s="123"/>
      <c r="D8" s="123"/>
      <c r="E8" s="123"/>
      <c r="F8" s="123"/>
      <c r="G8" s="123"/>
      <c r="H8" s="123"/>
      <c r="I8" s="123"/>
      <c r="J8" s="123"/>
      <c r="K8" s="123"/>
      <c r="L8" s="123"/>
      <c r="M8" s="123"/>
      <c r="N8" s="123"/>
      <c r="O8" s="123"/>
      <c r="P8" s="123"/>
      <c r="Q8" s="123"/>
      <c r="R8" s="123"/>
      <c r="S8" s="210" t="s">
        <v>63</v>
      </c>
      <c r="T8" s="210"/>
      <c r="U8" s="210"/>
      <c r="V8" s="210"/>
      <c r="W8" s="210"/>
      <c r="X8" s="211"/>
      <c r="Y8" s="211"/>
      <c r="Z8" s="211"/>
      <c r="AA8" s="211"/>
      <c r="AB8" s="211"/>
      <c r="AC8" s="211"/>
      <c r="AD8" s="211"/>
      <c r="AE8" s="211"/>
      <c r="AF8" s="211"/>
      <c r="AG8" s="211"/>
      <c r="AH8" s="211"/>
      <c r="AI8" s="211"/>
      <c r="AJ8" s="211"/>
    </row>
    <row r="9" spans="1:38" ht="15" customHeight="1">
      <c r="A9" s="123"/>
      <c r="B9" s="123"/>
      <c r="C9" s="123"/>
      <c r="D9" s="123"/>
      <c r="E9" s="123"/>
      <c r="F9" s="123"/>
      <c r="G9" s="123"/>
      <c r="H9" s="123"/>
      <c r="I9" s="123"/>
      <c r="J9" s="123"/>
      <c r="K9" s="123"/>
      <c r="L9" s="123"/>
      <c r="M9" s="123"/>
      <c r="N9" s="123"/>
      <c r="O9" s="123"/>
      <c r="P9" s="123"/>
      <c r="Q9" s="123"/>
      <c r="R9" s="123"/>
      <c r="S9" s="213" t="s">
        <v>64</v>
      </c>
      <c r="T9" s="213"/>
      <c r="U9" s="213"/>
      <c r="V9" s="213"/>
      <c r="W9" s="213"/>
      <c r="X9" s="212"/>
      <c r="Y9" s="212"/>
      <c r="Z9" s="212"/>
      <c r="AA9" s="212"/>
      <c r="AB9" s="212"/>
      <c r="AC9" s="212"/>
      <c r="AD9" s="212"/>
      <c r="AE9" s="212"/>
      <c r="AF9" s="212"/>
      <c r="AG9" s="212"/>
      <c r="AH9" s="212"/>
      <c r="AI9" s="212"/>
      <c r="AJ9" s="212"/>
    </row>
    <row r="10" spans="1:38" ht="30" customHeight="1">
      <c r="A10" s="123"/>
      <c r="B10" s="123"/>
      <c r="C10" s="123"/>
      <c r="D10" s="123"/>
      <c r="E10" s="123"/>
      <c r="F10" s="123"/>
      <c r="G10" s="123"/>
      <c r="H10" s="123"/>
      <c r="I10" s="123"/>
      <c r="J10" s="123"/>
      <c r="K10" s="123"/>
      <c r="L10" s="123"/>
      <c r="M10" s="123"/>
      <c r="N10" s="123"/>
      <c r="O10" s="123"/>
      <c r="P10" s="123"/>
      <c r="Q10" s="123"/>
      <c r="R10" s="123"/>
      <c r="S10" s="200" t="s">
        <v>65</v>
      </c>
      <c r="T10" s="200"/>
      <c r="U10" s="200"/>
      <c r="V10" s="200"/>
      <c r="W10" s="200"/>
      <c r="X10" s="201"/>
      <c r="Y10" s="201"/>
      <c r="Z10" s="201"/>
      <c r="AA10" s="201"/>
      <c r="AB10" s="201"/>
      <c r="AC10" s="201"/>
      <c r="AD10" s="201"/>
      <c r="AE10" s="201"/>
      <c r="AF10" s="201"/>
      <c r="AG10" s="201"/>
      <c r="AH10" s="201"/>
      <c r="AI10" s="209" t="s">
        <v>66</v>
      </c>
      <c r="AJ10" s="209"/>
    </row>
    <row r="11" spans="1:38" ht="30" customHeight="1">
      <c r="A11" s="123"/>
      <c r="B11" s="123"/>
      <c r="C11" s="123"/>
      <c r="D11" s="123"/>
      <c r="E11" s="123"/>
      <c r="F11" s="123"/>
      <c r="G11" s="123"/>
      <c r="H11" s="123"/>
      <c r="I11" s="123"/>
      <c r="J11" s="123"/>
      <c r="K11" s="123"/>
      <c r="L11" s="123"/>
      <c r="M11" s="123"/>
      <c r="N11" s="123"/>
      <c r="O11" s="123"/>
      <c r="P11" s="123"/>
      <c r="Q11" s="123"/>
      <c r="R11" s="123"/>
      <c r="S11" s="200" t="s">
        <v>67</v>
      </c>
      <c r="T11" s="200"/>
      <c r="U11" s="200"/>
      <c r="V11" s="200"/>
      <c r="W11" s="200"/>
      <c r="X11" s="201"/>
      <c r="Y11" s="201"/>
      <c r="Z11" s="201"/>
      <c r="AA11" s="201"/>
      <c r="AB11" s="201"/>
      <c r="AC11" s="201"/>
      <c r="AD11" s="201"/>
      <c r="AE11" s="201"/>
      <c r="AF11" s="201"/>
      <c r="AG11" s="201"/>
      <c r="AH11" s="201"/>
      <c r="AI11" s="201"/>
      <c r="AJ11" s="201"/>
    </row>
    <row r="12" spans="1:38" ht="30" customHeight="1">
      <c r="A12" s="123"/>
      <c r="B12" s="123"/>
      <c r="C12" s="123"/>
      <c r="D12" s="123"/>
      <c r="E12" s="123"/>
      <c r="F12" s="123"/>
      <c r="G12" s="123"/>
      <c r="H12" s="123"/>
      <c r="I12" s="123"/>
      <c r="J12" s="123"/>
      <c r="K12" s="123"/>
      <c r="L12" s="123"/>
      <c r="M12" s="123"/>
      <c r="N12" s="123"/>
      <c r="O12" s="123"/>
      <c r="P12" s="123"/>
      <c r="Q12" s="123"/>
      <c r="R12" s="123"/>
      <c r="S12" s="200" t="s">
        <v>68</v>
      </c>
      <c r="T12" s="200"/>
      <c r="U12" s="200"/>
      <c r="V12" s="200"/>
      <c r="W12" s="200"/>
      <c r="X12" s="201"/>
      <c r="Y12" s="201"/>
      <c r="Z12" s="201"/>
      <c r="AA12" s="201"/>
      <c r="AB12" s="201"/>
      <c r="AC12" s="201"/>
      <c r="AD12" s="201"/>
      <c r="AE12" s="201"/>
      <c r="AF12" s="201"/>
      <c r="AG12" s="201"/>
      <c r="AH12" s="201"/>
      <c r="AI12" s="201"/>
      <c r="AJ12" s="201"/>
    </row>
    <row r="13" spans="1:38" ht="15" customHeight="1">
      <c r="A13" s="123"/>
      <c r="B13" s="123"/>
      <c r="C13" s="123"/>
      <c r="D13" s="123"/>
      <c r="E13" s="123"/>
      <c r="F13" s="123"/>
      <c r="G13" s="123"/>
      <c r="H13" s="123"/>
      <c r="I13" s="123"/>
      <c r="J13" s="123"/>
      <c r="K13" s="123"/>
      <c r="L13" s="123"/>
      <c r="M13" s="123"/>
      <c r="N13" s="123"/>
      <c r="O13" s="123"/>
      <c r="P13" s="123"/>
      <c r="Q13" s="123"/>
      <c r="R13" s="123"/>
      <c r="S13" s="123"/>
      <c r="T13" s="123"/>
      <c r="U13" s="126"/>
      <c r="V13" s="126"/>
      <c r="W13" s="126"/>
      <c r="X13" s="126"/>
      <c r="Y13" s="126"/>
      <c r="Z13" s="127"/>
      <c r="AA13" s="127"/>
      <c r="AB13" s="127"/>
      <c r="AC13" s="127"/>
      <c r="AD13" s="127"/>
      <c r="AE13" s="127"/>
      <c r="AF13" s="127"/>
      <c r="AG13" s="127"/>
      <c r="AH13" s="127"/>
      <c r="AI13" s="127"/>
      <c r="AJ13" s="127"/>
    </row>
    <row r="14" spans="1:38" ht="1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row>
    <row r="15" spans="1:38" ht="1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row>
    <row r="16" spans="1:38" s="57" customFormat="1" ht="22.5" customHeight="1">
      <c r="A16" s="202" t="s">
        <v>157</v>
      </c>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row>
    <row r="17" spans="1:38" s="57" customFormat="1" ht="22.5" customHeight="1">
      <c r="A17" s="202" t="s">
        <v>69</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row>
    <row r="18" spans="1:38" ht="15" customHeight="1">
      <c r="A18" s="123"/>
      <c r="B18" s="123"/>
      <c r="C18" s="123"/>
      <c r="D18" s="123"/>
      <c r="E18" s="123"/>
      <c r="F18" s="123"/>
      <c r="G18" s="123"/>
      <c r="H18" s="123"/>
      <c r="I18" s="123"/>
      <c r="J18" s="123"/>
      <c r="K18" s="123"/>
      <c r="L18" s="123"/>
      <c r="M18" s="123"/>
      <c r="N18" s="123"/>
      <c r="O18" s="123"/>
      <c r="P18" s="123"/>
      <c r="Q18" s="123"/>
      <c r="R18" s="123"/>
      <c r="S18" s="123"/>
      <c r="U18" s="123"/>
      <c r="V18" s="123"/>
      <c r="W18" s="56"/>
      <c r="X18" s="123"/>
      <c r="Y18" s="123"/>
      <c r="Z18" s="123"/>
      <c r="AA18" s="123"/>
      <c r="AB18" s="123"/>
      <c r="AC18" s="123"/>
      <c r="AD18" s="123"/>
      <c r="AE18" s="123"/>
      <c r="AF18" s="123"/>
      <c r="AG18" s="123"/>
      <c r="AH18" s="123"/>
      <c r="AI18" s="123"/>
      <c r="AJ18" s="123"/>
    </row>
    <row r="19" spans="1:38" ht="15" customHeight="1">
      <c r="A19" s="123"/>
      <c r="B19" s="123"/>
      <c r="C19" s="123"/>
      <c r="D19" s="123"/>
      <c r="E19" s="123"/>
      <c r="F19" s="123"/>
      <c r="G19" s="123"/>
      <c r="H19" s="123"/>
      <c r="I19" s="123"/>
      <c r="J19" s="123"/>
      <c r="AG19" s="123"/>
      <c r="AH19" s="123"/>
      <c r="AI19" s="123"/>
      <c r="AJ19" s="123"/>
    </row>
    <row r="20" spans="1:38" s="56" customFormat="1" ht="22.5" customHeight="1">
      <c r="B20" s="204" t="s">
        <v>158</v>
      </c>
      <c r="C20" s="204"/>
      <c r="D20" s="204"/>
      <c r="E20" s="204"/>
      <c r="F20" s="203"/>
      <c r="G20" s="203"/>
      <c r="H20" s="171" t="s">
        <v>153</v>
      </c>
      <c r="I20" s="123"/>
      <c r="J20" s="203"/>
      <c r="K20" s="203"/>
      <c r="L20" s="173" t="s">
        <v>152</v>
      </c>
      <c r="M20" s="173"/>
      <c r="N20" s="55"/>
      <c r="O20" s="203"/>
      <c r="P20" s="203"/>
      <c r="Q20" s="173" t="s">
        <v>154</v>
      </c>
      <c r="R20" s="173"/>
      <c r="S20" s="173"/>
      <c r="T20" s="55"/>
      <c r="U20" s="203"/>
      <c r="V20" s="203"/>
      <c r="W20" s="171" t="s">
        <v>155</v>
      </c>
      <c r="X20" s="171"/>
      <c r="Y20" s="171"/>
      <c r="Z20" s="171"/>
      <c r="AA20" s="171"/>
      <c r="AB20" s="171"/>
      <c r="AC20" s="171"/>
      <c r="AD20" s="171"/>
      <c r="AE20" s="171"/>
      <c r="AF20" s="171"/>
    </row>
    <row r="21" spans="1:38" s="56" customFormat="1" ht="22.5" customHeight="1">
      <c r="A21" s="124"/>
      <c r="B21" s="198" t="s">
        <v>156</v>
      </c>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row>
    <row r="22" spans="1:38" s="56" customFormat="1" ht="15" customHeight="1">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row>
    <row r="23" spans="1:38" ht="15" customHeight="1">
      <c r="A23" s="123"/>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row>
    <row r="24" spans="1:38" s="56" customFormat="1" ht="22.5" customHeight="1">
      <c r="A24" s="199" t="s">
        <v>70</v>
      </c>
      <c r="B24" s="199"/>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row>
    <row r="25" spans="1:38" ht="15" customHeight="1">
      <c r="A25" s="123"/>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row>
    <row r="26" spans="1:38" ht="15" customHeight="1">
      <c r="A26" s="123"/>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row>
    <row r="27" spans="1:38" ht="15" customHeight="1">
      <c r="A27" s="123"/>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row>
    <row r="28" spans="1:38" s="56" customFormat="1" ht="22.5" customHeight="1">
      <c r="A28" s="124"/>
      <c r="B28" s="124"/>
      <c r="C28" s="124"/>
      <c r="D28" s="124"/>
      <c r="E28" s="124"/>
      <c r="F28" s="124"/>
      <c r="G28" s="124"/>
      <c r="H28" s="124" t="s">
        <v>71</v>
      </c>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row>
    <row r="29" spans="1:38" s="56" customFormat="1" ht="15" customHeight="1">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row>
    <row r="30" spans="1:38" s="56" customFormat="1" ht="22.5" customHeight="1">
      <c r="A30" s="124"/>
      <c r="B30" s="124"/>
      <c r="C30" s="124"/>
      <c r="D30" s="124"/>
      <c r="E30" s="124"/>
      <c r="F30" s="124"/>
      <c r="G30" s="124"/>
      <c r="H30" s="124"/>
      <c r="I30" s="124" t="s">
        <v>72</v>
      </c>
      <c r="J30" s="124" t="s">
        <v>130</v>
      </c>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row>
    <row r="31" spans="1:38" s="56" customFormat="1" ht="22.5" customHeight="1">
      <c r="A31" s="124"/>
      <c r="B31" s="124"/>
      <c r="C31" s="124"/>
      <c r="D31" s="124"/>
      <c r="E31" s="124"/>
      <c r="F31" s="124"/>
      <c r="G31" s="124"/>
      <c r="H31" s="124"/>
      <c r="I31" s="124" t="s">
        <v>73</v>
      </c>
      <c r="J31" s="124" t="s">
        <v>131</v>
      </c>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row>
    <row r="32" spans="1:38" s="56" customFormat="1" ht="22.5" customHeight="1">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row>
    <row r="33" spans="1:36" s="56" customFormat="1" ht="22.5" customHeight="1">
      <c r="A33" s="124"/>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row>
    <row r="34" spans="1:36" s="56" customFormat="1" ht="22.5" customHeight="1">
      <c r="A34" s="12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row>
    <row r="35" spans="1:36" ht="1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row>
    <row r="36" spans="1:36" ht="1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row>
    <row r="37" spans="1:36" ht="1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row>
    <row r="38" spans="1:36" ht="1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row>
    <row r="39" spans="1:36" ht="1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t="s">
        <v>74</v>
      </c>
      <c r="AG39" s="123"/>
      <c r="AH39" s="123"/>
      <c r="AI39" s="123"/>
      <c r="AJ39" s="123"/>
    </row>
    <row r="40" spans="1:36" ht="1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row>
    <row r="41" spans="1:36" ht="1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row>
    <row r="42" spans="1:36" ht="1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row>
    <row r="43" spans="1:36" ht="1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row>
  </sheetData>
  <mergeCells count="27">
    <mergeCell ref="S10:W10"/>
    <mergeCell ref="X10:AH10"/>
    <mergeCell ref="AI10:AJ10"/>
    <mergeCell ref="S8:W8"/>
    <mergeCell ref="X8:AJ9"/>
    <mergeCell ref="S9:W9"/>
    <mergeCell ref="Z2:AA2"/>
    <mergeCell ref="AB2:AC2"/>
    <mergeCell ref="AE2:AF2"/>
    <mergeCell ref="AH2:AI2"/>
    <mergeCell ref="A4:M4"/>
    <mergeCell ref="N4:O4"/>
    <mergeCell ref="A3:M3"/>
    <mergeCell ref="N3:O3"/>
    <mergeCell ref="B21:AJ21"/>
    <mergeCell ref="A24:AJ24"/>
    <mergeCell ref="S11:W11"/>
    <mergeCell ref="X11:AJ11"/>
    <mergeCell ref="S12:W12"/>
    <mergeCell ref="X12:AJ12"/>
    <mergeCell ref="A16:AJ16"/>
    <mergeCell ref="A17:AJ17"/>
    <mergeCell ref="U20:V20"/>
    <mergeCell ref="J20:K20"/>
    <mergeCell ref="B20:E20"/>
    <mergeCell ref="F20:G20"/>
    <mergeCell ref="O20:P20"/>
  </mergeCells>
  <phoneticPr fontId="3"/>
  <conditionalFormatting sqref="A4 AB2 AE2 AH2 X10:X12 F20">
    <cfRule type="expression" dxfId="88" priority="6">
      <formula>ISBLANK(A2)</formula>
    </cfRule>
  </conditionalFormatting>
  <conditionalFormatting sqref="J20">
    <cfRule type="expression" dxfId="87" priority="3">
      <formula>ISBLANK(J20)</formula>
    </cfRule>
  </conditionalFormatting>
  <conditionalFormatting sqref="U20 O20">
    <cfRule type="expression" dxfId="86" priority="2">
      <formula>ISBLANK(O20)</formula>
    </cfRule>
  </conditionalFormatting>
  <conditionalFormatting sqref="X8:AJ9">
    <cfRule type="containsBlanks" dxfId="85" priority="1">
      <formula>LEN(TRIM(X8))=0</formula>
    </cfRule>
  </conditionalFormatting>
  <printOptions horizontalCentered="1"/>
  <pageMargins left="0.59055118110236227" right="0.59055118110236227" top="0.78740157480314965" bottom="0.59055118110236227" header="0.15748031496062992" footer="0.15748031496062992"/>
  <pageSetup paperSize="9" scale="91" orientation="portrait" horizontalDpi="300" verticalDpi="3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都道府県リスト!$B$2:$B$68</xm:f>
          </x14:formula1>
          <xm:sqref>X8:AJ9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P74"/>
  <sheetViews>
    <sheetView showGridLines="0" view="pageBreakPreview" zoomScaleNormal="100" zoomScaleSheetLayoutView="100" workbookViewId="0">
      <selection activeCell="K46" sqref="K46:AI46"/>
    </sheetView>
  </sheetViews>
  <sheetFormatPr defaultColWidth="2.5" defaultRowHeight="18.75" customHeight="1"/>
  <cols>
    <col min="1" max="1" width="9" style="102" customWidth="1"/>
    <col min="2" max="16384" width="2.5" style="102"/>
  </cols>
  <sheetData>
    <row r="1" spans="1:42" s="60" customFormat="1" ht="25.5" customHeight="1">
      <c r="A1" s="317" t="s">
        <v>132</v>
      </c>
      <c r="B1" s="317"/>
      <c r="C1" s="317"/>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9" t="s">
        <v>75</v>
      </c>
      <c r="AG1" s="318" t="s">
        <v>76</v>
      </c>
      <c r="AH1" s="318"/>
      <c r="AI1" s="318"/>
    </row>
    <row r="2" spans="1:42" s="60" customFormat="1" ht="25.5" customHeight="1">
      <c r="A2" s="319" t="s">
        <v>157</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row>
    <row r="3" spans="1:42" s="60" customFormat="1" ht="25.5" customHeight="1">
      <c r="A3" s="319" t="s">
        <v>77</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44"/>
      <c r="AK3" s="344"/>
      <c r="AL3" s="344"/>
      <c r="AM3" s="344"/>
      <c r="AN3" s="344"/>
      <c r="AO3" s="344"/>
      <c r="AP3" s="344"/>
    </row>
    <row r="4" spans="1:42" s="63" customFormat="1" ht="9" customHeight="1" thickBot="1">
      <c r="A4" s="61" t="s">
        <v>78</v>
      </c>
      <c r="B4" s="61" t="s">
        <v>78</v>
      </c>
      <c r="C4" s="61" t="s">
        <v>78</v>
      </c>
      <c r="D4" s="61" t="s">
        <v>78</v>
      </c>
      <c r="E4" s="61" t="s">
        <v>78</v>
      </c>
      <c r="F4" s="61" t="s">
        <v>78</v>
      </c>
      <c r="G4" s="61" t="s">
        <v>78</v>
      </c>
      <c r="H4" s="61" t="s">
        <v>78</v>
      </c>
      <c r="I4" s="61" t="s">
        <v>78</v>
      </c>
      <c r="J4" s="61" t="s">
        <v>78</v>
      </c>
      <c r="K4" s="61" t="s">
        <v>78</v>
      </c>
      <c r="L4" s="61" t="s">
        <v>78</v>
      </c>
      <c r="M4" s="61" t="s">
        <v>78</v>
      </c>
      <c r="N4" s="61" t="s">
        <v>78</v>
      </c>
      <c r="O4" s="61" t="s">
        <v>78</v>
      </c>
      <c r="P4" s="61" t="s">
        <v>78</v>
      </c>
      <c r="Q4" s="61" t="s">
        <v>78</v>
      </c>
      <c r="R4" s="61" t="s">
        <v>78</v>
      </c>
      <c r="S4" s="61" t="s">
        <v>78</v>
      </c>
      <c r="T4" s="61" t="s">
        <v>78</v>
      </c>
      <c r="U4" s="61" t="s">
        <v>78</v>
      </c>
      <c r="V4" s="61" t="s">
        <v>78</v>
      </c>
      <c r="W4" s="61" t="s">
        <v>78</v>
      </c>
      <c r="X4" s="61" t="s">
        <v>78</v>
      </c>
      <c r="Y4" s="61" t="s">
        <v>78</v>
      </c>
      <c r="Z4" s="61" t="s">
        <v>78</v>
      </c>
      <c r="AA4" s="61" t="s">
        <v>78</v>
      </c>
      <c r="AB4" s="61" t="s">
        <v>78</v>
      </c>
      <c r="AC4" s="61" t="s">
        <v>78</v>
      </c>
      <c r="AD4" s="61" t="s">
        <v>78</v>
      </c>
      <c r="AE4" s="61" t="s">
        <v>78</v>
      </c>
      <c r="AF4" s="61" t="s">
        <v>78</v>
      </c>
      <c r="AG4" s="61" t="s">
        <v>78</v>
      </c>
      <c r="AH4" s="61" t="s">
        <v>78</v>
      </c>
      <c r="AI4" s="61" t="s">
        <v>78</v>
      </c>
      <c r="AJ4" s="62"/>
    </row>
    <row r="5" spans="1:42" s="63" customFormat="1" ht="25.5" customHeight="1" thickBot="1">
      <c r="A5" s="64"/>
      <c r="B5" s="64"/>
      <c r="C5" s="64"/>
      <c r="D5" s="64"/>
      <c r="E5" s="64"/>
      <c r="F5" s="64"/>
      <c r="G5" s="64"/>
      <c r="H5" s="64"/>
      <c r="I5" s="64"/>
      <c r="J5" s="64"/>
      <c r="K5" s="64"/>
      <c r="L5" s="64"/>
      <c r="M5" s="64"/>
      <c r="N5" s="64"/>
      <c r="O5" s="64"/>
      <c r="P5" s="64"/>
      <c r="Q5" s="64"/>
      <c r="R5" s="64"/>
      <c r="S5" s="64"/>
      <c r="T5" s="64"/>
      <c r="U5" s="345" t="s">
        <v>79</v>
      </c>
      <c r="V5" s="346"/>
      <c r="W5" s="346"/>
      <c r="X5" s="346"/>
      <c r="Y5" s="347"/>
      <c r="Z5" s="348" t="str">
        <f>IF(【様式5】実施報告書!X8="", "", 【様式5】実施報告書!X8)</f>
        <v/>
      </c>
      <c r="AA5" s="349"/>
      <c r="AB5" s="349"/>
      <c r="AC5" s="349"/>
      <c r="AD5" s="349"/>
      <c r="AE5" s="349"/>
      <c r="AF5" s="349"/>
      <c r="AG5" s="349"/>
      <c r="AH5" s="349"/>
      <c r="AI5" s="350"/>
    </row>
    <row r="6" spans="1:42" s="63" customFormat="1" ht="25.5" customHeight="1">
      <c r="A6" s="351" t="s">
        <v>80</v>
      </c>
      <c r="B6" s="352"/>
      <c r="C6" s="352"/>
      <c r="D6" s="352"/>
      <c r="E6" s="353"/>
      <c r="F6" s="348" t="str">
        <f>IF(【様式5】実施報告書!X10="", "", 【様式5】実施報告書!X10)</f>
        <v/>
      </c>
      <c r="G6" s="349"/>
      <c r="H6" s="349"/>
      <c r="I6" s="349"/>
      <c r="J6" s="349"/>
      <c r="K6" s="349"/>
      <c r="L6" s="349"/>
      <c r="M6" s="349"/>
      <c r="N6" s="349"/>
      <c r="O6" s="349"/>
      <c r="P6" s="349"/>
      <c r="Q6" s="349"/>
      <c r="R6" s="349"/>
      <c r="S6" s="349"/>
      <c r="T6" s="354"/>
      <c r="U6" s="355" t="s">
        <v>81</v>
      </c>
      <c r="V6" s="356"/>
      <c r="W6" s="356"/>
      <c r="X6" s="356"/>
      <c r="Y6" s="357"/>
      <c r="Z6" s="358" t="str">
        <f>IF(【様式5】実施報告書!X12="", "", 【様式5】実施報告書!X12)</f>
        <v/>
      </c>
      <c r="AA6" s="359"/>
      <c r="AB6" s="359"/>
      <c r="AC6" s="359"/>
      <c r="AD6" s="359"/>
      <c r="AE6" s="359"/>
      <c r="AF6" s="359"/>
      <c r="AG6" s="359"/>
      <c r="AH6" s="359"/>
      <c r="AI6" s="360"/>
    </row>
    <row r="7" spans="1:42" s="63" customFormat="1" ht="25.5" customHeight="1">
      <c r="A7" s="323" t="s">
        <v>82</v>
      </c>
      <c r="B7" s="324"/>
      <c r="C7" s="324"/>
      <c r="D7" s="324"/>
      <c r="E7" s="325"/>
      <c r="F7" s="361"/>
      <c r="G7" s="362"/>
      <c r="H7" s="362"/>
      <c r="I7" s="362"/>
      <c r="J7" s="362"/>
      <c r="K7" s="362"/>
      <c r="L7" s="362"/>
      <c r="M7" s="362"/>
      <c r="N7" s="362"/>
      <c r="O7" s="335" t="s">
        <v>83</v>
      </c>
      <c r="P7" s="335"/>
      <c r="Q7" s="335"/>
      <c r="R7" s="335"/>
      <c r="S7" s="335"/>
      <c r="T7" s="363"/>
      <c r="U7" s="329" t="s">
        <v>84</v>
      </c>
      <c r="V7" s="330"/>
      <c r="W7" s="330"/>
      <c r="X7" s="330"/>
      <c r="Y7" s="331"/>
      <c r="Z7" s="338"/>
      <c r="AA7" s="339"/>
      <c r="AB7" s="339"/>
      <c r="AC7" s="339"/>
      <c r="AD7" s="339"/>
      <c r="AE7" s="339"/>
      <c r="AF7" s="339"/>
      <c r="AG7" s="339"/>
      <c r="AH7" s="339"/>
      <c r="AI7" s="340"/>
      <c r="AJ7" s="62"/>
    </row>
    <row r="8" spans="1:42" s="63" customFormat="1" ht="25.5" customHeight="1">
      <c r="A8" s="323" t="s">
        <v>85</v>
      </c>
      <c r="B8" s="324"/>
      <c r="C8" s="324"/>
      <c r="D8" s="324"/>
      <c r="E8" s="325"/>
      <c r="F8" s="326"/>
      <c r="G8" s="327"/>
      <c r="H8" s="327"/>
      <c r="I8" s="327"/>
      <c r="J8" s="327"/>
      <c r="K8" s="327"/>
      <c r="L8" s="327"/>
      <c r="M8" s="327"/>
      <c r="N8" s="327"/>
      <c r="O8" s="327"/>
      <c r="P8" s="327"/>
      <c r="Q8" s="327"/>
      <c r="R8" s="327"/>
      <c r="S8" s="327"/>
      <c r="T8" s="328"/>
      <c r="U8" s="329" t="s">
        <v>86</v>
      </c>
      <c r="V8" s="330"/>
      <c r="W8" s="330"/>
      <c r="X8" s="330"/>
      <c r="Y8" s="331"/>
      <c r="Z8" s="332"/>
      <c r="AA8" s="333"/>
      <c r="AB8" s="333"/>
      <c r="AC8" s="333"/>
      <c r="AD8" s="333"/>
      <c r="AE8" s="333"/>
      <c r="AF8" s="333"/>
      <c r="AG8" s="333"/>
      <c r="AH8" s="333"/>
      <c r="AI8" s="334"/>
    </row>
    <row r="9" spans="1:42" s="63" customFormat="1" ht="25.5" customHeight="1">
      <c r="A9" s="323" t="s">
        <v>87</v>
      </c>
      <c r="B9" s="324"/>
      <c r="C9" s="324"/>
      <c r="D9" s="324"/>
      <c r="E9" s="325"/>
      <c r="F9" s="335" t="s">
        <v>88</v>
      </c>
      <c r="G9" s="335"/>
      <c r="H9" s="335"/>
      <c r="I9" s="327"/>
      <c r="J9" s="327"/>
      <c r="K9" s="327"/>
      <c r="L9" s="327"/>
      <c r="M9" s="327"/>
      <c r="N9" s="327"/>
      <c r="O9" s="327"/>
      <c r="P9" s="327"/>
      <c r="Q9" s="327"/>
      <c r="R9" s="327"/>
      <c r="S9" s="327"/>
      <c r="T9" s="328"/>
      <c r="U9" s="329" t="s">
        <v>146</v>
      </c>
      <c r="V9" s="336"/>
      <c r="W9" s="336"/>
      <c r="X9" s="336"/>
      <c r="Y9" s="337"/>
      <c r="Z9" s="338"/>
      <c r="AA9" s="339"/>
      <c r="AB9" s="339"/>
      <c r="AC9" s="339"/>
      <c r="AD9" s="339"/>
      <c r="AE9" s="339"/>
      <c r="AF9" s="339"/>
      <c r="AG9" s="339"/>
      <c r="AH9" s="339"/>
      <c r="AI9" s="340"/>
    </row>
    <row r="10" spans="1:42" s="63" customFormat="1" ht="25.5" customHeight="1" thickBot="1">
      <c r="A10" s="314" t="s">
        <v>89</v>
      </c>
      <c r="B10" s="315"/>
      <c r="C10" s="315"/>
      <c r="D10" s="315"/>
      <c r="E10" s="316"/>
      <c r="F10" s="341"/>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3"/>
      <c r="AJ10" s="62"/>
    </row>
    <row r="11" spans="1:42" s="63" customFormat="1" ht="26.25" customHeight="1">
      <c r="A11" s="320" t="s">
        <v>90</v>
      </c>
      <c r="B11" s="321"/>
      <c r="C11" s="321"/>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2"/>
    </row>
    <row r="12" spans="1:42" s="68" customFormat="1" ht="7.5" customHeight="1">
      <c r="A12" s="65"/>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7"/>
    </row>
    <row r="13" spans="1:42" s="63" customFormat="1" ht="19.5" customHeight="1">
      <c r="A13" s="69"/>
      <c r="B13" s="70">
        <v>1</v>
      </c>
      <c r="C13" s="71" t="s">
        <v>91</v>
      </c>
      <c r="D13" s="137"/>
      <c r="E13" s="71" t="s">
        <v>92</v>
      </c>
      <c r="F13" s="72" t="s">
        <v>93</v>
      </c>
      <c r="G13" s="73"/>
      <c r="H13" s="73"/>
      <c r="I13" s="73"/>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5"/>
    </row>
    <row r="14" spans="1:42" s="63" customFormat="1" ht="19.5" customHeight="1">
      <c r="A14" s="76"/>
      <c r="B14" s="77">
        <v>2</v>
      </c>
      <c r="C14" s="77" t="s">
        <v>91</v>
      </c>
      <c r="D14" s="137"/>
      <c r="E14" s="77" t="s">
        <v>92</v>
      </c>
      <c r="F14" s="78" t="s">
        <v>94</v>
      </c>
      <c r="G14" s="79"/>
      <c r="H14" s="79"/>
      <c r="I14" s="79"/>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1"/>
    </row>
    <row r="15" spans="1:42" s="63" customFormat="1" ht="19.5" customHeight="1">
      <c r="A15" s="76"/>
      <c r="B15" s="77">
        <v>3</v>
      </c>
      <c r="C15" s="77" t="s">
        <v>91</v>
      </c>
      <c r="D15" s="137"/>
      <c r="E15" s="77" t="s">
        <v>92</v>
      </c>
      <c r="F15" s="78" t="s">
        <v>95</v>
      </c>
      <c r="G15" s="79"/>
      <c r="H15" s="79"/>
      <c r="I15" s="79"/>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1"/>
    </row>
    <row r="16" spans="1:42" s="63" customFormat="1" ht="19.5" customHeight="1">
      <c r="A16" s="76"/>
      <c r="B16" s="77">
        <v>4</v>
      </c>
      <c r="C16" s="77" t="s">
        <v>91</v>
      </c>
      <c r="D16" s="137"/>
      <c r="E16" s="77" t="s">
        <v>92</v>
      </c>
      <c r="F16" s="78" t="s">
        <v>96</v>
      </c>
      <c r="G16" s="79"/>
      <c r="H16" s="79"/>
      <c r="I16" s="79"/>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1"/>
    </row>
    <row r="17" spans="1:39" s="63" customFormat="1" ht="19.5" customHeight="1">
      <c r="A17" s="76"/>
      <c r="B17" s="77">
        <v>5</v>
      </c>
      <c r="C17" s="77" t="s">
        <v>91</v>
      </c>
      <c r="D17" s="137"/>
      <c r="E17" s="77" t="s">
        <v>92</v>
      </c>
      <c r="F17" s="78" t="s">
        <v>97</v>
      </c>
      <c r="G17" s="79"/>
      <c r="H17" s="79"/>
      <c r="I17" s="79"/>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1"/>
    </row>
    <row r="18" spans="1:39" s="63" customFormat="1" ht="19.5" customHeight="1">
      <c r="A18" s="76"/>
      <c r="B18" s="77">
        <v>6</v>
      </c>
      <c r="C18" s="77" t="s">
        <v>91</v>
      </c>
      <c r="D18" s="137"/>
      <c r="E18" s="77" t="s">
        <v>92</v>
      </c>
      <c r="F18" s="78" t="s">
        <v>98</v>
      </c>
      <c r="G18" s="79"/>
      <c r="H18" s="79"/>
      <c r="I18" s="79"/>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1"/>
    </row>
    <row r="19" spans="1:39" s="63" customFormat="1" ht="19.5" customHeight="1">
      <c r="A19" s="82"/>
      <c r="B19" s="83">
        <v>7</v>
      </c>
      <c r="C19" s="71" t="s">
        <v>91</v>
      </c>
      <c r="D19" s="137"/>
      <c r="E19" s="71" t="s">
        <v>92</v>
      </c>
      <c r="F19" s="72" t="s">
        <v>99</v>
      </c>
      <c r="G19" s="73"/>
      <c r="H19" s="73"/>
      <c r="I19" s="73"/>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5"/>
    </row>
    <row r="20" spans="1:39" s="63" customFormat="1" ht="7.5" customHeight="1">
      <c r="A20" s="84"/>
      <c r="B20" s="74"/>
      <c r="C20" s="72"/>
      <c r="D20" s="72"/>
      <c r="E20" s="72"/>
      <c r="F20" s="72"/>
      <c r="G20" s="73"/>
      <c r="H20" s="73"/>
      <c r="I20" s="73"/>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5"/>
    </row>
    <row r="21" spans="1:39" s="63" customFormat="1" ht="21" customHeight="1">
      <c r="A21" s="304" t="s">
        <v>100</v>
      </c>
      <c r="B21" s="305"/>
      <c r="C21" s="305"/>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6"/>
    </row>
    <row r="22" spans="1:39" s="63" customFormat="1" ht="15" customHeight="1">
      <c r="A22" s="307" t="s">
        <v>101</v>
      </c>
      <c r="B22" s="308"/>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9"/>
    </row>
    <row r="23" spans="1:39" s="68" customFormat="1" ht="7.5" customHeight="1">
      <c r="A23" s="65"/>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7"/>
    </row>
    <row r="24" spans="1:39" s="63" customFormat="1" ht="19.5" customHeight="1">
      <c r="A24" s="85"/>
      <c r="B24" s="71">
        <v>1</v>
      </c>
      <c r="C24" s="71" t="s">
        <v>91</v>
      </c>
      <c r="D24" s="138"/>
      <c r="E24" s="71" t="s">
        <v>92</v>
      </c>
      <c r="F24" s="73" t="s">
        <v>102</v>
      </c>
      <c r="G24" s="73"/>
      <c r="H24" s="73"/>
      <c r="I24" s="73"/>
      <c r="J24" s="72"/>
      <c r="K24" s="71">
        <v>2</v>
      </c>
      <c r="L24" s="71" t="s">
        <v>91</v>
      </c>
      <c r="M24" s="138"/>
      <c r="N24" s="71" t="s">
        <v>92</v>
      </c>
      <c r="O24" s="74" t="s">
        <v>103</v>
      </c>
      <c r="P24" s="86"/>
      <c r="Q24" s="87"/>
      <c r="R24" s="120">
        <v>3</v>
      </c>
      <c r="S24" s="71" t="s">
        <v>91</v>
      </c>
      <c r="T24" s="138"/>
      <c r="U24" s="71" t="s">
        <v>92</v>
      </c>
      <c r="V24" s="88" t="s">
        <v>104</v>
      </c>
      <c r="W24" s="120"/>
      <c r="X24" s="74"/>
      <c r="Y24" s="86"/>
      <c r="Z24" s="89">
        <v>4</v>
      </c>
      <c r="AA24" s="71" t="s">
        <v>91</v>
      </c>
      <c r="AB24" s="138"/>
      <c r="AC24" s="71" t="s">
        <v>92</v>
      </c>
      <c r="AD24" s="90" t="s">
        <v>105</v>
      </c>
      <c r="AE24" s="89"/>
      <c r="AF24" s="86"/>
      <c r="AG24" s="74"/>
      <c r="AH24" s="74"/>
      <c r="AI24" s="75"/>
    </row>
    <row r="25" spans="1:39" s="63" customFormat="1" ht="7.5" customHeight="1">
      <c r="A25" s="91"/>
      <c r="B25" s="92"/>
      <c r="C25" s="92"/>
      <c r="D25" s="92"/>
      <c r="E25" s="92"/>
      <c r="F25" s="93"/>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75"/>
    </row>
    <row r="26" spans="1:39" s="63" customFormat="1" ht="19.5" customHeight="1">
      <c r="A26" s="296"/>
      <c r="B26" s="230"/>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1"/>
    </row>
    <row r="27" spans="1:39" s="63" customFormat="1" ht="19.5" customHeight="1">
      <c r="A27" s="296"/>
      <c r="B27" s="230"/>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1"/>
    </row>
    <row r="28" spans="1:39" s="63" customFormat="1" ht="19.5" customHeight="1">
      <c r="A28" s="296"/>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1"/>
    </row>
    <row r="29" spans="1:39" s="63" customFormat="1" ht="19.5" customHeight="1">
      <c r="A29" s="296"/>
      <c r="B29" s="230"/>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1"/>
    </row>
    <row r="30" spans="1:39" s="63" customFormat="1" ht="19.5" customHeight="1">
      <c r="A30" s="310"/>
      <c r="B30" s="255"/>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6"/>
    </row>
    <row r="31" spans="1:39" s="63" customFormat="1" ht="25.5" customHeight="1">
      <c r="A31" s="311" t="s">
        <v>106</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3"/>
    </row>
    <row r="32" spans="1:39" s="63" customFormat="1" ht="19.5" customHeight="1">
      <c r="A32" s="296"/>
      <c r="B32" s="230"/>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1"/>
    </row>
    <row r="33" spans="1:35" s="63" customFormat="1" ht="19.5" customHeight="1">
      <c r="A33" s="296"/>
      <c r="B33" s="230"/>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1"/>
    </row>
    <row r="34" spans="1:35" s="63" customFormat="1" ht="19.5" customHeight="1">
      <c r="A34" s="296"/>
      <c r="B34" s="230"/>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1"/>
    </row>
    <row r="35" spans="1:35" s="63" customFormat="1" ht="19.5" customHeight="1">
      <c r="A35" s="310"/>
      <c r="B35" s="255"/>
      <c r="C35" s="255"/>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6"/>
    </row>
    <row r="36" spans="1:35" s="63" customFormat="1" ht="25.5" customHeight="1">
      <c r="A36" s="311" t="s">
        <v>143</v>
      </c>
      <c r="B36" s="312"/>
      <c r="C36" s="312"/>
      <c r="D36" s="312"/>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3"/>
    </row>
    <row r="37" spans="1:35" s="63" customFormat="1" ht="19.5" customHeight="1">
      <c r="A37" s="296"/>
      <c r="B37" s="230"/>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1"/>
    </row>
    <row r="38" spans="1:35" s="63" customFormat="1" ht="19.5" customHeight="1">
      <c r="A38" s="296"/>
      <c r="B38" s="230"/>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1"/>
    </row>
    <row r="39" spans="1:35" s="63" customFormat="1" ht="19.5" customHeight="1">
      <c r="A39" s="296"/>
      <c r="B39" s="230"/>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1"/>
    </row>
    <row r="40" spans="1:35" s="63" customFormat="1" ht="19.5" customHeight="1" thickBot="1">
      <c r="A40" s="297"/>
      <c r="B40" s="233"/>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4"/>
    </row>
    <row r="41" spans="1:35" s="63" customFormat="1" ht="24" customHeight="1">
      <c r="A41" s="298" t="s">
        <v>1</v>
      </c>
      <c r="B41" s="298"/>
      <c r="C41" s="298"/>
      <c r="D41" s="298"/>
      <c r="E41" s="298"/>
      <c r="F41" s="298"/>
      <c r="G41" s="298"/>
      <c r="H41" s="299" t="str">
        <f>IF(【様式5】実施報告書!X8="","",【様式5】実施報告書!X8)</f>
        <v/>
      </c>
      <c r="I41" s="299"/>
      <c r="J41" s="299"/>
      <c r="K41" s="299"/>
      <c r="L41" s="299"/>
      <c r="M41" s="299"/>
      <c r="N41" s="299"/>
      <c r="O41" s="300" t="s">
        <v>80</v>
      </c>
      <c r="P41" s="300"/>
      <c r="Q41" s="300"/>
      <c r="R41" s="300"/>
      <c r="S41" s="300"/>
      <c r="T41" s="299" t="str">
        <f>IF(【様式5】実施報告書!X10="","",【様式5】実施報告書!X10)</f>
        <v/>
      </c>
      <c r="U41" s="299"/>
      <c r="V41" s="299"/>
      <c r="W41" s="299"/>
      <c r="X41" s="299"/>
      <c r="Y41" s="299"/>
      <c r="Z41" s="299"/>
      <c r="AA41" s="299"/>
      <c r="AB41" s="299"/>
      <c r="AC41" s="299"/>
      <c r="AD41" s="299"/>
      <c r="AE41" s="299"/>
      <c r="AF41" s="300" t="s">
        <v>107</v>
      </c>
      <c r="AG41" s="300"/>
      <c r="AH41" s="300"/>
      <c r="AI41" s="74"/>
    </row>
    <row r="42" spans="1:35" s="100" customFormat="1" ht="22.5" customHeight="1" thickBot="1">
      <c r="A42" s="95"/>
      <c r="B42" s="96"/>
      <c r="C42" s="95"/>
      <c r="D42" s="95"/>
      <c r="E42" s="97"/>
      <c r="F42" s="97"/>
      <c r="G42" s="97"/>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9"/>
      <c r="AH42" s="170" t="s">
        <v>108</v>
      </c>
    </row>
    <row r="43" spans="1:35" ht="18.75" customHeight="1">
      <c r="A43" s="301" t="s">
        <v>109</v>
      </c>
      <c r="B43" s="302"/>
      <c r="C43" s="302"/>
      <c r="D43" s="302"/>
      <c r="E43" s="303"/>
      <c r="F43" s="271" t="s">
        <v>151</v>
      </c>
      <c r="G43" s="272"/>
      <c r="H43" s="275"/>
      <c r="I43" s="275"/>
      <c r="J43" s="128" t="s">
        <v>110</v>
      </c>
      <c r="K43" s="275"/>
      <c r="L43" s="275"/>
      <c r="M43" s="128" t="s">
        <v>2</v>
      </c>
      <c r="N43" s="275"/>
      <c r="O43" s="275"/>
      <c r="P43" s="172" t="s">
        <v>3</v>
      </c>
      <c r="Q43" s="268"/>
      <c r="R43" s="269"/>
      <c r="S43" s="172" t="s">
        <v>159</v>
      </c>
      <c r="T43" s="269"/>
      <c r="U43" s="269"/>
      <c r="V43" s="172" t="s">
        <v>160</v>
      </c>
      <c r="W43" s="268"/>
      <c r="X43" s="269"/>
      <c r="Y43" s="172" t="s">
        <v>161</v>
      </c>
      <c r="Z43" s="269"/>
      <c r="AA43" s="270"/>
      <c r="AB43" s="271" t="s">
        <v>111</v>
      </c>
      <c r="AC43" s="272"/>
      <c r="AD43" s="272"/>
      <c r="AE43" s="273"/>
      <c r="AF43" s="274"/>
      <c r="AG43" s="275"/>
      <c r="AH43" s="275"/>
      <c r="AI43" s="129" t="s">
        <v>112</v>
      </c>
    </row>
    <row r="44" spans="1:35" ht="18.75" customHeight="1">
      <c r="A44" s="284" t="s">
        <v>113</v>
      </c>
      <c r="B44" s="285"/>
      <c r="C44" s="285"/>
      <c r="D44" s="285"/>
      <c r="E44" s="286"/>
      <c r="F44" s="287"/>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9"/>
    </row>
    <row r="45" spans="1:35" ht="18.75" customHeight="1">
      <c r="A45" s="245" t="s">
        <v>114</v>
      </c>
      <c r="B45" s="246"/>
      <c r="C45" s="246"/>
      <c r="D45" s="246"/>
      <c r="E45" s="247"/>
      <c r="F45" s="276" t="s">
        <v>21</v>
      </c>
      <c r="G45" s="278"/>
      <c r="H45" s="279"/>
      <c r="I45" s="279"/>
      <c r="J45" s="282" t="s">
        <v>115</v>
      </c>
      <c r="K45" s="290"/>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2"/>
    </row>
    <row r="46" spans="1:35" ht="18.75" customHeight="1">
      <c r="A46" s="251"/>
      <c r="B46" s="252"/>
      <c r="C46" s="252"/>
      <c r="D46" s="252"/>
      <c r="E46" s="253"/>
      <c r="F46" s="277"/>
      <c r="G46" s="280"/>
      <c r="H46" s="281"/>
      <c r="I46" s="281"/>
      <c r="J46" s="283"/>
      <c r="K46" s="293"/>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5"/>
    </row>
    <row r="47" spans="1:35" ht="18.75" customHeight="1">
      <c r="A47" s="245" t="s">
        <v>31</v>
      </c>
      <c r="B47" s="246"/>
      <c r="C47" s="246"/>
      <c r="D47" s="246"/>
      <c r="E47" s="247"/>
      <c r="F47" s="257" t="s">
        <v>162</v>
      </c>
      <c r="G47" s="258"/>
      <c r="H47" s="258"/>
      <c r="I47" s="258"/>
      <c r="J47" s="258"/>
      <c r="K47" s="258"/>
      <c r="L47" s="258"/>
      <c r="M47" s="258"/>
      <c r="N47" s="259"/>
      <c r="O47" s="260" t="s">
        <v>116</v>
      </c>
      <c r="P47" s="258"/>
      <c r="Q47" s="258"/>
      <c r="R47" s="258"/>
      <c r="S47" s="258"/>
      <c r="T47" s="261"/>
      <c r="U47" s="257" t="s">
        <v>163</v>
      </c>
      <c r="V47" s="258"/>
      <c r="W47" s="258"/>
      <c r="X47" s="258"/>
      <c r="Y47" s="258"/>
      <c r="Z47" s="258"/>
      <c r="AA47" s="258"/>
      <c r="AB47" s="258"/>
      <c r="AC47" s="259"/>
      <c r="AD47" s="260" t="s">
        <v>116</v>
      </c>
      <c r="AE47" s="258"/>
      <c r="AF47" s="258"/>
      <c r="AG47" s="258"/>
      <c r="AH47" s="258"/>
      <c r="AI47" s="262"/>
    </row>
    <row r="48" spans="1:35" ht="18.75" customHeight="1">
      <c r="A48" s="248"/>
      <c r="B48" s="249"/>
      <c r="C48" s="249"/>
      <c r="D48" s="249"/>
      <c r="E48" s="250"/>
      <c r="F48" s="263">
        <v>1</v>
      </c>
      <c r="G48" s="264"/>
      <c r="H48" s="265"/>
      <c r="I48" s="215"/>
      <c r="J48" s="215"/>
      <c r="K48" s="215"/>
      <c r="L48" s="215"/>
      <c r="M48" s="215"/>
      <c r="N48" s="266"/>
      <c r="O48" s="214"/>
      <c r="P48" s="215"/>
      <c r="Q48" s="215"/>
      <c r="R48" s="215"/>
      <c r="S48" s="215"/>
      <c r="T48" s="267"/>
      <c r="U48" s="263">
        <v>4</v>
      </c>
      <c r="V48" s="264"/>
      <c r="W48" s="265"/>
      <c r="X48" s="215"/>
      <c r="Y48" s="215"/>
      <c r="Z48" s="215"/>
      <c r="AA48" s="215"/>
      <c r="AB48" s="215"/>
      <c r="AC48" s="266"/>
      <c r="AD48" s="214"/>
      <c r="AE48" s="215"/>
      <c r="AF48" s="215"/>
      <c r="AG48" s="215"/>
      <c r="AH48" s="215"/>
      <c r="AI48" s="216"/>
    </row>
    <row r="49" spans="1:38" ht="18.75" customHeight="1">
      <c r="A49" s="248"/>
      <c r="B49" s="249"/>
      <c r="C49" s="249"/>
      <c r="D49" s="249"/>
      <c r="E49" s="250"/>
      <c r="F49" s="263">
        <v>2</v>
      </c>
      <c r="G49" s="264"/>
      <c r="H49" s="265"/>
      <c r="I49" s="215"/>
      <c r="J49" s="215"/>
      <c r="K49" s="215"/>
      <c r="L49" s="215"/>
      <c r="M49" s="215"/>
      <c r="N49" s="266"/>
      <c r="O49" s="214"/>
      <c r="P49" s="215"/>
      <c r="Q49" s="215"/>
      <c r="R49" s="215"/>
      <c r="S49" s="215"/>
      <c r="T49" s="267"/>
      <c r="U49" s="263">
        <v>5</v>
      </c>
      <c r="V49" s="264"/>
      <c r="W49" s="265"/>
      <c r="X49" s="215"/>
      <c r="Y49" s="215"/>
      <c r="Z49" s="215"/>
      <c r="AA49" s="215"/>
      <c r="AB49" s="215"/>
      <c r="AC49" s="266"/>
      <c r="AD49" s="214"/>
      <c r="AE49" s="215"/>
      <c r="AF49" s="215"/>
      <c r="AG49" s="215"/>
      <c r="AH49" s="215"/>
      <c r="AI49" s="216"/>
    </row>
    <row r="50" spans="1:38" ht="18.75" customHeight="1">
      <c r="A50" s="251"/>
      <c r="B50" s="252"/>
      <c r="C50" s="252"/>
      <c r="D50" s="252"/>
      <c r="E50" s="253"/>
      <c r="F50" s="235">
        <v>3</v>
      </c>
      <c r="G50" s="236"/>
      <c r="H50" s="237"/>
      <c r="I50" s="238"/>
      <c r="J50" s="238"/>
      <c r="K50" s="238"/>
      <c r="L50" s="238"/>
      <c r="M50" s="238"/>
      <c r="N50" s="239"/>
      <c r="O50" s="240"/>
      <c r="P50" s="238"/>
      <c r="Q50" s="238"/>
      <c r="R50" s="238"/>
      <c r="S50" s="238"/>
      <c r="T50" s="241"/>
      <c r="U50" s="242"/>
      <c r="V50" s="243"/>
      <c r="W50" s="243"/>
      <c r="X50" s="243"/>
      <c r="Y50" s="243"/>
      <c r="Z50" s="243"/>
      <c r="AA50" s="243"/>
      <c r="AB50" s="243"/>
      <c r="AC50" s="243"/>
      <c r="AD50" s="243"/>
      <c r="AE50" s="243"/>
      <c r="AF50" s="243"/>
      <c r="AG50" s="243"/>
      <c r="AH50" s="243"/>
      <c r="AI50" s="244"/>
    </row>
    <row r="51" spans="1:38" ht="27.95" customHeight="1">
      <c r="A51" s="245" t="s">
        <v>117</v>
      </c>
      <c r="B51" s="246"/>
      <c r="C51" s="246"/>
      <c r="D51" s="246"/>
      <c r="E51" s="247"/>
      <c r="F51" s="226"/>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8"/>
    </row>
    <row r="52" spans="1:38" ht="27.95" customHeight="1">
      <c r="A52" s="248"/>
      <c r="B52" s="249"/>
      <c r="C52" s="249"/>
      <c r="D52" s="249"/>
      <c r="E52" s="250"/>
      <c r="F52" s="229"/>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1"/>
    </row>
    <row r="53" spans="1:38" ht="27.95" customHeight="1">
      <c r="A53" s="251"/>
      <c r="B53" s="252"/>
      <c r="C53" s="252"/>
      <c r="D53" s="252"/>
      <c r="E53" s="253"/>
      <c r="F53" s="254"/>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6"/>
    </row>
    <row r="54" spans="1:38" ht="27.95" customHeight="1">
      <c r="A54" s="217" t="s">
        <v>118</v>
      </c>
      <c r="B54" s="218"/>
      <c r="C54" s="218"/>
      <c r="D54" s="218"/>
      <c r="E54" s="219"/>
      <c r="F54" s="226"/>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8"/>
    </row>
    <row r="55" spans="1:38" ht="27.95" customHeight="1">
      <c r="A55" s="220"/>
      <c r="B55" s="221"/>
      <c r="C55" s="221"/>
      <c r="D55" s="221"/>
      <c r="E55" s="222"/>
      <c r="F55" s="229"/>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1"/>
    </row>
    <row r="56" spans="1:38" ht="27.95" customHeight="1" thickBot="1">
      <c r="A56" s="223"/>
      <c r="B56" s="224"/>
      <c r="C56" s="224"/>
      <c r="D56" s="224"/>
      <c r="E56" s="225"/>
      <c r="F56" s="232"/>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4"/>
    </row>
    <row r="57" spans="1:38" ht="18.75" customHeight="1">
      <c r="A57" s="101"/>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row>
    <row r="58" spans="1:38" ht="18.75" customHeight="1">
      <c r="A58" s="101"/>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row>
    <row r="59" spans="1:38" ht="18.75" customHeight="1">
      <c r="A59" s="10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row>
    <row r="60" spans="1:38" ht="18.75" customHeight="1">
      <c r="A60" s="10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row>
    <row r="61" spans="1:38" ht="18.75" customHeight="1">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row>
    <row r="62" spans="1:38" ht="18.75" customHeight="1">
      <c r="A62" s="101"/>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row>
    <row r="63" spans="1:38" ht="18.75" customHeight="1">
      <c r="A63" s="101"/>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row>
    <row r="64" spans="1:38" ht="18.75" customHeight="1">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row>
    <row r="65" spans="1:35" ht="18.75" customHeight="1">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row>
    <row r="66" spans="1:35" ht="18.75" customHeight="1">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row>
    <row r="67" spans="1:35" ht="18.75" customHeight="1">
      <c r="A67" s="101"/>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row>
    <row r="68" spans="1:35" ht="18.75" customHeight="1">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row>
    <row r="69" spans="1:35" ht="18.75" customHeight="1">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row>
    <row r="70" spans="1:35" ht="18.75" customHeight="1">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row>
    <row r="71" spans="1:35" ht="18.75" customHeight="1">
      <c r="A71" s="101"/>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row>
    <row r="72" spans="1:35" ht="18.75" customHeight="1">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row>
    <row r="73" spans="1:35" ht="18.75" customHeight="1">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row>
    <row r="74" spans="1:35" ht="18.75" customHeight="1">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row>
  </sheetData>
  <mergeCells count="84">
    <mergeCell ref="AJ3:AP3"/>
    <mergeCell ref="U5:Y5"/>
    <mergeCell ref="Z5:AI5"/>
    <mergeCell ref="A6:E6"/>
    <mergeCell ref="F6:T6"/>
    <mergeCell ref="U6:Y6"/>
    <mergeCell ref="Z6:AI6"/>
    <mergeCell ref="A11:AI11"/>
    <mergeCell ref="A8:E8"/>
    <mergeCell ref="F8:T8"/>
    <mergeCell ref="U8:Y8"/>
    <mergeCell ref="Z8:AI8"/>
    <mergeCell ref="A9:E9"/>
    <mergeCell ref="F9:H9"/>
    <mergeCell ref="I9:T9"/>
    <mergeCell ref="U9:Y9"/>
    <mergeCell ref="Z9:AI9"/>
    <mergeCell ref="F10:AI10"/>
    <mergeCell ref="A10:E10"/>
    <mergeCell ref="A1:C1"/>
    <mergeCell ref="AG1:AI1"/>
    <mergeCell ref="A2:AI2"/>
    <mergeCell ref="A3:AI3"/>
    <mergeCell ref="A7:E7"/>
    <mergeCell ref="F7:N7"/>
    <mergeCell ref="O7:T7"/>
    <mergeCell ref="U7:Y7"/>
    <mergeCell ref="Z7:AI7"/>
    <mergeCell ref="K43:L43"/>
    <mergeCell ref="N43:O43"/>
    <mergeCell ref="T43:U43"/>
    <mergeCell ref="A21:AI21"/>
    <mergeCell ref="A22:AI22"/>
    <mergeCell ref="A26:AI30"/>
    <mergeCell ref="A31:AI31"/>
    <mergeCell ref="A32:AI35"/>
    <mergeCell ref="A36:AI36"/>
    <mergeCell ref="A37:AI40"/>
    <mergeCell ref="A41:G41"/>
    <mergeCell ref="H41:N41"/>
    <mergeCell ref="O41:S41"/>
    <mergeCell ref="T41:AE41"/>
    <mergeCell ref="AF41:AH41"/>
    <mergeCell ref="W43:X43"/>
    <mergeCell ref="Z43:AA43"/>
    <mergeCell ref="AB43:AE43"/>
    <mergeCell ref="AF43:AH43"/>
    <mergeCell ref="A45:E46"/>
    <mergeCell ref="F45:F46"/>
    <mergeCell ref="G45:I46"/>
    <mergeCell ref="J45:J46"/>
    <mergeCell ref="A44:E44"/>
    <mergeCell ref="Q43:R43"/>
    <mergeCell ref="F44:AI44"/>
    <mergeCell ref="K45:AI45"/>
    <mergeCell ref="K46:AI46"/>
    <mergeCell ref="A43:E43"/>
    <mergeCell ref="F43:G43"/>
    <mergeCell ref="H43:I43"/>
    <mergeCell ref="O48:T48"/>
    <mergeCell ref="U48:V48"/>
    <mergeCell ref="W48:AC48"/>
    <mergeCell ref="AD48:AI48"/>
    <mergeCell ref="F49:G49"/>
    <mergeCell ref="H49:N49"/>
    <mergeCell ref="O49:T49"/>
    <mergeCell ref="U49:V49"/>
    <mergeCell ref="W49:AC49"/>
    <mergeCell ref="AD49:AI49"/>
    <mergeCell ref="A54:E56"/>
    <mergeCell ref="F54:AI56"/>
    <mergeCell ref="F50:G50"/>
    <mergeCell ref="H50:N50"/>
    <mergeCell ref="O50:T50"/>
    <mergeCell ref="U50:AI50"/>
    <mergeCell ref="A51:E53"/>
    <mergeCell ref="F51:AI53"/>
    <mergeCell ref="A47:E50"/>
    <mergeCell ref="F47:N47"/>
    <mergeCell ref="O47:T47"/>
    <mergeCell ref="U47:AC47"/>
    <mergeCell ref="AD47:AI47"/>
    <mergeCell ref="F48:G48"/>
    <mergeCell ref="H48:N48"/>
  </mergeCells>
  <phoneticPr fontId="3"/>
  <conditionalFormatting sqref="F7:F8 Z7:Z9 F10 A26 A32 A37">
    <cfRule type="expression" dxfId="84" priority="9">
      <formula>ISBLANK(A7)</formula>
    </cfRule>
  </conditionalFormatting>
  <conditionalFormatting sqref="K43 N43 Q43 T43 W43 Z43 AF43 G45 H48:T50 W48:AI49 F51 F54">
    <cfRule type="expression" dxfId="83" priority="4">
      <formula>ISBLANK(F43)</formula>
    </cfRule>
  </conditionalFormatting>
  <conditionalFormatting sqref="D13:D19 D24 M24 T24 AB24">
    <cfRule type="containsBlanks" dxfId="82" priority="5">
      <formula>LEN(TRIM(D13))=0</formula>
    </cfRule>
  </conditionalFormatting>
  <conditionalFormatting sqref="H43">
    <cfRule type="expression" dxfId="81" priority="3">
      <formula>ISBLANK(H43)</formula>
    </cfRule>
  </conditionalFormatting>
  <conditionalFormatting sqref="F44:AI44 K45:AI46">
    <cfRule type="containsBlanks" dxfId="80" priority="2">
      <formula>LEN(TRIM(F44))=0</formula>
    </cfRule>
  </conditionalFormatting>
  <conditionalFormatting sqref="I9:T9">
    <cfRule type="expression" dxfId="79" priority="1">
      <formula>ISBLANK(I9)</formula>
    </cfRule>
  </conditionalFormatting>
  <dataValidations count="14">
    <dataValidation type="textLength" operator="lessThanOrEqual" allowBlank="1" showInputMessage="1" showErrorMessage="1" errorTitle="確認" error="文字数250文字以下で入力してください" sqref="A26:AI30 A37:AI40 A32:AI35">
      <formula1>250</formula1>
    </dataValidation>
    <dataValidation type="list" allowBlank="1" showInputMessage="1" showErrorMessage="1" sqref="D24 M24 T24 AB24">
      <formula1>"○"</formula1>
    </dataValidation>
    <dataValidation type="list" allowBlank="1" showInputMessage="1" showErrorMessage="1" sqref="D13:D19">
      <formula1>"A,B,C,D,E"</formula1>
    </dataValidation>
    <dataValidation type="whole" allowBlank="1" showInputMessage="1" showErrorMessage="1" sqref="F7:N7 G45:I46">
      <formula1>0</formula1>
      <formula2>5000</formula2>
    </dataValidation>
    <dataValidation type="whole" allowBlank="1" showInputMessage="1" showErrorMessage="1" sqref="K43:L43 H43:I43">
      <formula1>1</formula1>
      <formula2>12</formula2>
    </dataValidation>
    <dataValidation type="whole" allowBlank="1" showInputMessage="1" showErrorMessage="1" sqref="Q43:R43 W43:X43">
      <formula1>0</formula1>
      <formula2>23</formula2>
    </dataValidation>
    <dataValidation type="whole" allowBlank="1" showInputMessage="1" showErrorMessage="1" sqref="T43:U43 Z43:AA43">
      <formula1>0</formula1>
      <formula2>59</formula2>
    </dataValidation>
    <dataValidation type="whole" allowBlank="1" showInputMessage="1" showErrorMessage="1" sqref="AF43:AH43">
      <formula1>0</formula1>
      <formula2>800</formula2>
    </dataValidation>
    <dataValidation type="textLength" allowBlank="1" showInputMessage="1" showErrorMessage="1" errorTitle="確認" error="文字数100文字以上250文字以下で入力してください" sqref="F54:AI56">
      <formula1>100</formula1>
      <formula2>250</formula2>
    </dataValidation>
    <dataValidation type="list" errorStyle="warning" allowBlank="1" showInputMessage="1" showErrorMessage="1" error="「全校児童/生徒」以外であることを確認してください。" prompt="内訳を記入" sqref="K46:AI46">
      <formula1>"学年単位（　　　）年生, その他（　　）"</formula1>
    </dataValidation>
    <dataValidation type="list" errorStyle="warning" allowBlank="1" showInputMessage="1" showErrorMessage="1" error="「学年単位」「その他」を選択する場合や複合の場合は、必ず下段に詳しい内容を記入してください。" promptTitle="参加児童/生徒" prompt="合同開催など「全校児童＋その他」のような、複合の場合は手入力してください。_x000a_「学年単位」「その他」を選択する場合や複合の場合は、必ず下段（　）内に内訳を記入してください。" sqref="K45:AI45">
      <formula1>"全校児童/生徒, 学年単位, その他"</formula1>
    </dataValidation>
    <dataValidation type="list" errorStyle="warning" allowBlank="1" showInputMessage="1" showErrorMessage="1" error="「特別活動」「必修教科」「その他」を選択している場合は，詳しい内容を記入しているか確認してください。" promptTitle="教科の位置付けについて" prompt="「特別活動」_x000a_「必修教科」_x000a_「その他」を_x000a_選択する場合は必ず（　）内に詳しい内容を記入してください。" sqref="F44:AI44">
      <formula1>"総合的な学習, 特別活動（　　）, 必須教科（　　）, その他（　　）"</formula1>
    </dataValidation>
    <dataValidation type="textLength" allowBlank="1" showInputMessage="1" showErrorMessage="1" errorTitle="確認" error="文字数100字以上250文字以下で入力してください" sqref="F51:AI53">
      <formula1>100</formula1>
      <formula2>250</formula2>
    </dataValidation>
    <dataValidation type="whole" allowBlank="1" showInputMessage="1" showErrorMessage="1" sqref="N43:O43">
      <formula1>1</formula1>
      <formula2>31</formula2>
    </dataValidation>
  </dataValidations>
  <printOptions horizontalCentered="1"/>
  <pageMargins left="0.78740157480314965" right="0.78740157480314965" top="0.74803149606299213" bottom="0.74803149606299213" header="0.31496062992125984" footer="0.31496062992125984"/>
  <pageSetup paperSize="9" scale="92" orientation="portrait" horizontalDpi="300" verticalDpi="300" r:id="rId1"/>
  <rowBreaks count="1" manualBreakCount="1">
    <brk id="40"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Z84"/>
  <sheetViews>
    <sheetView showGridLines="0" zoomScaleNormal="100" zoomScaleSheetLayoutView="100" workbookViewId="0">
      <selection activeCell="M54" sqref="M54:O54"/>
    </sheetView>
  </sheetViews>
  <sheetFormatPr defaultColWidth="2.875" defaultRowHeight="16.5" customHeight="1"/>
  <cols>
    <col min="1" max="1" width="9" style="1" customWidth="1"/>
    <col min="2" max="39" width="2.875" style="1"/>
    <col min="40" max="40" width="3.125" style="1" customWidth="1"/>
    <col min="41" max="16384" width="2.875" style="1"/>
  </cols>
  <sheetData>
    <row r="1" spans="1:49" ht="22.5" customHeight="1">
      <c r="A1" s="103" t="s">
        <v>128</v>
      </c>
      <c r="B1" s="538" t="s">
        <v>157</v>
      </c>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G1" s="538"/>
      <c r="AH1" s="538"/>
      <c r="AI1" s="538"/>
      <c r="AJ1" s="538"/>
      <c r="AK1" s="538"/>
      <c r="AL1" s="538"/>
      <c r="AM1" s="538"/>
      <c r="AN1" s="538"/>
      <c r="AO1" s="538"/>
    </row>
    <row r="2" spans="1:49" ht="22.5" customHeight="1">
      <c r="A2" s="104"/>
      <c r="B2" s="539" t="s">
        <v>129</v>
      </c>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539"/>
      <c r="AL2" s="539"/>
      <c r="AM2" s="539"/>
      <c r="AN2" s="539"/>
      <c r="AO2" s="539"/>
    </row>
    <row r="3" spans="1:49" ht="15" customHeight="1">
      <c r="S3" s="2"/>
      <c r="T3" s="2"/>
      <c r="U3" s="2"/>
      <c r="V3" s="2"/>
      <c r="W3" s="2"/>
      <c r="X3" s="2"/>
      <c r="Y3" s="2"/>
      <c r="Z3" s="2"/>
      <c r="AA3" s="2"/>
      <c r="AB3" s="2"/>
      <c r="AC3" s="2"/>
      <c r="AD3" s="2"/>
      <c r="AE3" s="2"/>
      <c r="AF3" s="2"/>
      <c r="AG3" s="2"/>
      <c r="AH3" s="2"/>
      <c r="AI3" s="2"/>
      <c r="AJ3" s="2"/>
      <c r="AL3" s="59"/>
      <c r="AM3" s="318"/>
      <c r="AN3" s="318"/>
      <c r="AO3" s="318"/>
    </row>
    <row r="4" spans="1:49" ht="27.75" customHeight="1" thickBot="1">
      <c r="A4" s="517"/>
      <c r="B4" s="517"/>
      <c r="C4" s="517"/>
      <c r="D4" s="517"/>
      <c r="E4" s="115"/>
      <c r="F4" s="116"/>
      <c r="G4" s="115"/>
      <c r="H4" s="116"/>
      <c r="I4" s="115"/>
      <c r="J4" s="116"/>
      <c r="K4" s="115"/>
      <c r="L4" s="116"/>
      <c r="M4" s="117"/>
      <c r="N4" s="117"/>
      <c r="O4" s="117"/>
      <c r="P4" s="117"/>
      <c r="R4" s="560" t="s">
        <v>1</v>
      </c>
      <c r="S4" s="560"/>
      <c r="T4" s="560"/>
      <c r="U4" s="560"/>
      <c r="V4" s="560"/>
      <c r="W4" s="560"/>
      <c r="X4" s="561" t="str">
        <f>IF(【様式5】実施報告書!X8="","",【様式5】実施報告書!X8)</f>
        <v/>
      </c>
      <c r="Y4" s="561"/>
      <c r="Z4" s="561"/>
      <c r="AA4" s="561"/>
      <c r="AB4" s="561"/>
      <c r="AC4" s="561"/>
      <c r="AD4" s="561"/>
      <c r="AE4" s="561"/>
      <c r="AF4" s="561"/>
      <c r="AG4" s="561"/>
      <c r="AH4" s="561"/>
      <c r="AI4" s="561"/>
      <c r="AJ4" s="561"/>
    </row>
    <row r="5" spans="1:49" ht="26.25" customHeight="1" thickBot="1">
      <c r="A5" s="518" t="s">
        <v>0</v>
      </c>
      <c r="B5" s="519"/>
      <c r="C5" s="519"/>
      <c r="D5" s="520"/>
      <c r="E5" s="528" t="str">
        <f>IF(【様式6】実施状況報告書!K43="","",【様式6】実施状況報告書!K43)</f>
        <v/>
      </c>
      <c r="F5" s="529"/>
      <c r="G5" s="529"/>
      <c r="H5" s="118" t="s">
        <v>2</v>
      </c>
      <c r="I5" s="527" t="str">
        <f>IF(【様式6】実施状況報告書!N43="","",【様式6】実施状況報告書!N43)</f>
        <v/>
      </c>
      <c r="J5" s="527"/>
      <c r="K5" s="527"/>
      <c r="L5" s="119" t="s">
        <v>164</v>
      </c>
      <c r="M5" s="115"/>
      <c r="N5" s="116"/>
      <c r="O5" s="115"/>
      <c r="P5" s="116"/>
      <c r="R5" s="562" t="s">
        <v>4</v>
      </c>
      <c r="S5" s="562"/>
      <c r="T5" s="562"/>
      <c r="U5" s="563" t="str">
        <f>IF(【様式5】実施報告書!X10="","",【様式5】実施報告書!X10)</f>
        <v/>
      </c>
      <c r="V5" s="563"/>
      <c r="W5" s="563"/>
      <c r="X5" s="563"/>
      <c r="Y5" s="563"/>
      <c r="Z5" s="563"/>
      <c r="AA5" s="563"/>
      <c r="AB5" s="563"/>
      <c r="AC5" s="563"/>
      <c r="AD5" s="563"/>
      <c r="AE5" s="563"/>
      <c r="AF5" s="563"/>
      <c r="AG5" s="563"/>
      <c r="AH5" s="563"/>
      <c r="AI5" s="563"/>
      <c r="AJ5" s="563"/>
    </row>
    <row r="6" spans="1:49" ht="9.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59"/>
      <c r="AM6" s="318"/>
      <c r="AN6" s="318"/>
      <c r="AO6" s="318"/>
      <c r="AP6" s="3"/>
    </row>
    <row r="7" spans="1:49" ht="9" customHeight="1" thickBo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5"/>
      <c r="AK7" s="3"/>
      <c r="AL7" s="3"/>
      <c r="AM7" s="3"/>
      <c r="AN7" s="3"/>
      <c r="AO7" s="3"/>
      <c r="AP7" s="3"/>
    </row>
    <row r="8" spans="1:49" ht="16.5" customHeight="1">
      <c r="A8" s="596" t="s">
        <v>5</v>
      </c>
      <c r="B8" s="597"/>
      <c r="C8" s="597"/>
      <c r="D8" s="597"/>
      <c r="E8" s="597"/>
      <c r="F8" s="597"/>
      <c r="G8" s="6" t="s">
        <v>6</v>
      </c>
      <c r="H8" s="7"/>
      <c r="I8" s="7"/>
      <c r="J8" s="7"/>
      <c r="K8" s="7"/>
      <c r="L8" s="7"/>
      <c r="M8" s="7"/>
      <c r="N8" s="7"/>
      <c r="O8" s="7"/>
      <c r="P8" s="7"/>
      <c r="Q8" s="7"/>
      <c r="R8" s="7"/>
      <c r="S8" s="7"/>
      <c r="T8" s="7"/>
      <c r="U8" s="7"/>
      <c r="V8" s="7"/>
      <c r="W8" s="7"/>
      <c r="X8" s="8"/>
      <c r="Y8" s="9"/>
      <c r="Z8" s="46" t="s">
        <v>55</v>
      </c>
      <c r="AA8" s="47"/>
      <c r="AB8" s="564" t="s">
        <v>123</v>
      </c>
      <c r="AC8" s="565"/>
      <c r="AD8" s="565"/>
      <c r="AE8" s="565"/>
      <c r="AF8" s="565"/>
      <c r="AG8" s="565"/>
      <c r="AH8" s="565"/>
      <c r="AI8" s="565"/>
      <c r="AJ8" s="565"/>
      <c r="AK8" s="565"/>
      <c r="AL8" s="565"/>
      <c r="AM8" s="565"/>
      <c r="AN8" s="565"/>
      <c r="AO8" s="565"/>
    </row>
    <row r="9" spans="1:49" ht="18.75" customHeight="1">
      <c r="A9" s="598" t="s">
        <v>7</v>
      </c>
      <c r="B9" s="599"/>
      <c r="C9" s="599"/>
      <c r="D9" s="599"/>
      <c r="E9" s="599"/>
      <c r="F9" s="600"/>
      <c r="G9" s="601" t="s">
        <v>8</v>
      </c>
      <c r="H9" s="602"/>
      <c r="I9" s="602"/>
      <c r="J9" s="602"/>
      <c r="K9" s="602"/>
      <c r="L9" s="603"/>
      <c r="M9" s="601" t="s">
        <v>9</v>
      </c>
      <c r="N9" s="602"/>
      <c r="O9" s="602"/>
      <c r="P9" s="602"/>
      <c r="Q9" s="602"/>
      <c r="R9" s="603"/>
      <c r="S9" s="602" t="s">
        <v>10</v>
      </c>
      <c r="T9" s="602"/>
      <c r="U9" s="602"/>
      <c r="V9" s="602"/>
      <c r="W9" s="602"/>
      <c r="X9" s="604"/>
      <c r="Y9" s="10"/>
      <c r="Z9" s="10" t="s">
        <v>55</v>
      </c>
      <c r="AA9" s="49"/>
      <c r="AB9" s="515" t="s">
        <v>120</v>
      </c>
      <c r="AC9" s="516"/>
      <c r="AD9" s="516"/>
      <c r="AE9" s="516"/>
      <c r="AF9" s="516"/>
      <c r="AG9" s="516"/>
      <c r="AH9" s="516"/>
      <c r="AI9" s="516"/>
      <c r="AJ9" s="516"/>
      <c r="AK9" s="516"/>
      <c r="AL9" s="516"/>
      <c r="AM9" s="516"/>
      <c r="AN9" s="516"/>
      <c r="AO9" s="516"/>
    </row>
    <row r="10" spans="1:49" ht="18.75" customHeight="1">
      <c r="A10" s="11" t="s">
        <v>11</v>
      </c>
      <c r="B10" s="543" t="s">
        <v>12</v>
      </c>
      <c r="C10" s="543"/>
      <c r="D10" s="543"/>
      <c r="E10" s="543"/>
      <c r="F10" s="544"/>
      <c r="G10" s="545"/>
      <c r="H10" s="546"/>
      <c r="I10" s="546"/>
      <c r="J10" s="546"/>
      <c r="K10" s="547"/>
      <c r="L10" s="12" t="s">
        <v>13</v>
      </c>
      <c r="M10" s="13" t="s">
        <v>14</v>
      </c>
      <c r="N10" s="548">
        <f>AE33</f>
        <v>57000</v>
      </c>
      <c r="O10" s="548"/>
      <c r="P10" s="548"/>
      <c r="Q10" s="548"/>
      <c r="R10" s="12" t="s">
        <v>13</v>
      </c>
      <c r="S10" s="549">
        <f>N10-G10</f>
        <v>57000</v>
      </c>
      <c r="T10" s="550"/>
      <c r="U10" s="550"/>
      <c r="V10" s="550"/>
      <c r="W10" s="551"/>
      <c r="X10" s="14" t="s">
        <v>13</v>
      </c>
      <c r="Y10" s="10"/>
      <c r="Z10" s="10" t="s">
        <v>55</v>
      </c>
      <c r="AA10" s="48"/>
      <c r="AB10" s="515" t="s">
        <v>124</v>
      </c>
      <c r="AC10" s="516"/>
      <c r="AD10" s="516"/>
      <c r="AE10" s="516"/>
      <c r="AF10" s="516"/>
      <c r="AG10" s="516"/>
      <c r="AH10" s="516"/>
      <c r="AI10" s="516"/>
      <c r="AJ10" s="516"/>
      <c r="AK10" s="516"/>
      <c r="AL10" s="516"/>
      <c r="AM10" s="516"/>
      <c r="AN10" s="516"/>
      <c r="AO10" s="516"/>
    </row>
    <row r="11" spans="1:49" ht="18.75" customHeight="1">
      <c r="A11" s="15" t="s">
        <v>15</v>
      </c>
      <c r="B11" s="536" t="s">
        <v>16</v>
      </c>
      <c r="C11" s="536"/>
      <c r="D11" s="536"/>
      <c r="E11" s="536"/>
      <c r="F11" s="552"/>
      <c r="G11" s="553"/>
      <c r="H11" s="554"/>
      <c r="I11" s="554"/>
      <c r="J11" s="554"/>
      <c r="K11" s="555"/>
      <c r="L11" s="16" t="s">
        <v>13</v>
      </c>
      <c r="M11" s="17" t="s">
        <v>17</v>
      </c>
      <c r="N11" s="556">
        <f>M43</f>
        <v>0</v>
      </c>
      <c r="O11" s="556"/>
      <c r="P11" s="556"/>
      <c r="Q11" s="556"/>
      <c r="R11" s="16" t="s">
        <v>13</v>
      </c>
      <c r="S11" s="557">
        <f>N11-G11</f>
        <v>0</v>
      </c>
      <c r="T11" s="558"/>
      <c r="U11" s="558"/>
      <c r="V11" s="558"/>
      <c r="W11" s="559"/>
      <c r="X11" s="18" t="s">
        <v>13</v>
      </c>
      <c r="Y11" s="19"/>
      <c r="Z11" s="19"/>
      <c r="AA11" s="19"/>
      <c r="AB11" s="19"/>
      <c r="AC11" s="19"/>
      <c r="AD11" s="19"/>
    </row>
    <row r="12" spans="1:49" ht="18.75" customHeight="1" thickBot="1">
      <c r="A12" s="20" t="s">
        <v>18</v>
      </c>
      <c r="B12" s="576" t="s">
        <v>19</v>
      </c>
      <c r="C12" s="576"/>
      <c r="D12" s="576"/>
      <c r="E12" s="576"/>
      <c r="F12" s="577"/>
      <c r="G12" s="578"/>
      <c r="H12" s="579"/>
      <c r="I12" s="579"/>
      <c r="J12" s="579"/>
      <c r="K12" s="580"/>
      <c r="L12" s="21" t="s">
        <v>13</v>
      </c>
      <c r="M12" s="22" t="s">
        <v>20</v>
      </c>
      <c r="N12" s="581">
        <f>AG80</f>
        <v>0</v>
      </c>
      <c r="O12" s="581"/>
      <c r="P12" s="581"/>
      <c r="Q12" s="581"/>
      <c r="R12" s="21" t="s">
        <v>13</v>
      </c>
      <c r="S12" s="582">
        <f>N12-G12</f>
        <v>0</v>
      </c>
      <c r="T12" s="583"/>
      <c r="U12" s="583"/>
      <c r="V12" s="583"/>
      <c r="W12" s="584"/>
      <c r="X12" s="23" t="s">
        <v>13</v>
      </c>
      <c r="Y12" s="19"/>
      <c r="Z12" s="19"/>
      <c r="AA12" s="19"/>
      <c r="AB12" s="19"/>
      <c r="AC12" s="19"/>
      <c r="AD12" s="19"/>
    </row>
    <row r="13" spans="1:49" ht="18.75" customHeight="1" thickTop="1" thickBot="1">
      <c r="A13" s="540" t="s">
        <v>21</v>
      </c>
      <c r="B13" s="541"/>
      <c r="C13" s="541"/>
      <c r="D13" s="541"/>
      <c r="E13" s="541"/>
      <c r="F13" s="542"/>
      <c r="G13" s="521">
        <f>SUM(G10:K12)</f>
        <v>0</v>
      </c>
      <c r="H13" s="522"/>
      <c r="I13" s="522"/>
      <c r="J13" s="522"/>
      <c r="K13" s="523"/>
      <c r="L13" s="24" t="s">
        <v>13</v>
      </c>
      <c r="M13" s="524">
        <f>SUM(M10:Q12)</f>
        <v>57000</v>
      </c>
      <c r="N13" s="525"/>
      <c r="O13" s="525"/>
      <c r="P13" s="525"/>
      <c r="Q13" s="526"/>
      <c r="R13" s="24" t="s">
        <v>13</v>
      </c>
      <c r="S13" s="566">
        <f>SUM(S10:W12)</f>
        <v>57000</v>
      </c>
      <c r="T13" s="525"/>
      <c r="U13" s="525"/>
      <c r="V13" s="525"/>
      <c r="W13" s="526"/>
      <c r="X13" s="25" t="s">
        <v>13</v>
      </c>
      <c r="Y13" s="19"/>
      <c r="Z13" s="19"/>
      <c r="AA13" s="19"/>
      <c r="AB13" s="19"/>
      <c r="AC13" s="19"/>
      <c r="AD13" s="19"/>
    </row>
    <row r="14" spans="1:49" ht="18.75" customHeight="1">
      <c r="A14" s="131"/>
      <c r="B14" s="115"/>
      <c r="C14" s="115"/>
      <c r="D14" s="115"/>
      <c r="E14" s="115"/>
      <c r="F14" s="115"/>
      <c r="G14" s="130"/>
      <c r="H14" s="130"/>
      <c r="I14" s="130"/>
      <c r="J14" s="130"/>
      <c r="K14" s="130"/>
      <c r="L14" s="115"/>
      <c r="M14" s="130"/>
      <c r="N14" s="130"/>
      <c r="O14" s="130"/>
      <c r="P14" s="130"/>
      <c r="Q14" s="130"/>
      <c r="R14" s="115"/>
      <c r="S14" s="130"/>
      <c r="T14" s="130"/>
      <c r="U14" s="130"/>
      <c r="V14" s="130"/>
      <c r="W14" s="130"/>
      <c r="X14" s="115"/>
      <c r="Y14" s="19"/>
      <c r="Z14" s="19"/>
      <c r="AA14" s="19"/>
      <c r="AB14" s="19"/>
      <c r="AC14" s="19"/>
      <c r="AD14" s="19"/>
    </row>
    <row r="15" spans="1:49" ht="14.25" customHeight="1" thickBot="1">
      <c r="A15" s="618" t="s">
        <v>52</v>
      </c>
      <c r="B15" s="618"/>
      <c r="C15" s="618"/>
      <c r="D15" s="618"/>
      <c r="E15" s="618"/>
      <c r="F15" s="618"/>
      <c r="G15" s="618"/>
      <c r="H15" s="618"/>
      <c r="I15" s="618"/>
      <c r="J15" s="618"/>
      <c r="K15" s="618"/>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Q15" s="113"/>
      <c r="AR15" s="113"/>
      <c r="AS15" s="113"/>
      <c r="AT15" s="113"/>
      <c r="AU15" s="113"/>
      <c r="AV15" s="113"/>
      <c r="AW15" s="113"/>
    </row>
    <row r="16" spans="1:49" ht="14.25" customHeight="1">
      <c r="A16" s="619" t="s">
        <v>22</v>
      </c>
      <c r="B16" s="620"/>
      <c r="C16" s="620"/>
      <c r="D16" s="620"/>
      <c r="E16" s="620"/>
      <c r="F16" s="621"/>
      <c r="G16" s="573" t="s">
        <v>53</v>
      </c>
      <c r="H16" s="574"/>
      <c r="I16" s="574"/>
      <c r="J16" s="574"/>
      <c r="K16" s="574"/>
      <c r="L16" s="677"/>
      <c r="M16" s="678"/>
      <c r="N16" s="43"/>
      <c r="O16" s="43"/>
      <c r="P16" s="43"/>
      <c r="Q16" s="43"/>
      <c r="R16" s="38"/>
      <c r="S16" s="38"/>
      <c r="T16" s="38"/>
      <c r="U16" s="38"/>
      <c r="V16" s="38"/>
      <c r="W16" s="38"/>
      <c r="X16" s="38"/>
      <c r="Y16" s="38"/>
      <c r="Z16" s="38"/>
      <c r="AA16" s="38"/>
      <c r="AB16" s="38"/>
      <c r="AC16" s="38"/>
      <c r="AD16" s="38"/>
      <c r="AE16" s="38"/>
      <c r="AF16" s="38"/>
      <c r="AG16" s="38"/>
      <c r="AH16" s="38"/>
      <c r="AI16" s="38"/>
      <c r="AJ16" s="38"/>
      <c r="AQ16" s="113"/>
      <c r="AR16" s="113"/>
      <c r="AS16" s="113"/>
      <c r="AT16" s="113"/>
      <c r="AU16" s="113"/>
      <c r="AV16" s="113"/>
      <c r="AW16" s="113"/>
    </row>
    <row r="17" spans="1:49" ht="14.25" customHeight="1">
      <c r="A17" s="626"/>
      <c r="B17" s="627"/>
      <c r="C17" s="627"/>
      <c r="D17" s="627"/>
      <c r="E17" s="627"/>
      <c r="F17" s="628"/>
      <c r="G17" s="624">
        <f ca="1">SUMIF($G$27:$L$32,$A17,$AE$27:$AI$32)+SUMIF($C$37:$H$42,$A17,$M$37:$Q$42)</f>
        <v>0</v>
      </c>
      <c r="H17" s="625"/>
      <c r="I17" s="625"/>
      <c r="J17" s="625"/>
      <c r="K17" s="136" t="s">
        <v>13</v>
      </c>
      <c r="L17" s="673" t="s">
        <v>119</v>
      </c>
      <c r="M17" s="674"/>
      <c r="N17" s="132"/>
      <c r="O17" s="38"/>
      <c r="P17" s="38"/>
      <c r="Q17" s="38"/>
      <c r="R17" s="38"/>
      <c r="S17" s="38"/>
      <c r="T17" s="38"/>
      <c r="U17" s="38"/>
      <c r="V17" s="38"/>
      <c r="W17" s="38"/>
      <c r="X17" s="38"/>
      <c r="Y17" s="38"/>
      <c r="Z17" s="38"/>
      <c r="AA17" s="38"/>
      <c r="AB17" s="38"/>
      <c r="AC17" s="38"/>
      <c r="AD17" s="38"/>
      <c r="AE17" s="38"/>
      <c r="AF17" s="38"/>
      <c r="AG17" s="38"/>
      <c r="AH17" s="38"/>
      <c r="AI17" s="38"/>
      <c r="AJ17" s="38"/>
      <c r="AQ17" s="113"/>
      <c r="AR17" s="113"/>
      <c r="AS17" s="113"/>
      <c r="AT17" s="113"/>
      <c r="AU17" s="113"/>
      <c r="AV17" s="113"/>
      <c r="AW17" s="113"/>
    </row>
    <row r="18" spans="1:49" ht="14.25" customHeight="1">
      <c r="A18" s="626"/>
      <c r="B18" s="627"/>
      <c r="C18" s="627"/>
      <c r="D18" s="627"/>
      <c r="E18" s="627"/>
      <c r="F18" s="628"/>
      <c r="G18" s="624">
        <f t="shared" ref="G18:G22" ca="1" si="0">SUMIF($G$27:$L$32,$A18,$AE$27:$AI$32)+SUMIF($C$37:$H$42,$A18,$M$37:$Q$42)</f>
        <v>0</v>
      </c>
      <c r="H18" s="625"/>
      <c r="I18" s="625"/>
      <c r="J18" s="625"/>
      <c r="K18" s="136" t="s">
        <v>54</v>
      </c>
      <c r="L18" s="673" t="s">
        <v>119</v>
      </c>
      <c r="M18" s="674"/>
      <c r="N18" s="132"/>
      <c r="O18" s="38"/>
      <c r="P18" s="38"/>
      <c r="Q18" s="38"/>
      <c r="R18" s="38"/>
      <c r="S18" s="38"/>
      <c r="T18" s="38"/>
      <c r="U18" s="38"/>
      <c r="V18" s="38"/>
      <c r="W18" s="38"/>
      <c r="X18" s="38"/>
      <c r="Y18" s="38"/>
      <c r="Z18" s="38"/>
      <c r="AA18" s="38"/>
      <c r="AB18" s="38"/>
      <c r="AC18" s="38"/>
      <c r="AD18" s="38"/>
      <c r="AE18" s="38"/>
      <c r="AF18" s="38"/>
      <c r="AG18" s="38"/>
      <c r="AH18" s="38"/>
      <c r="AI18" s="38"/>
      <c r="AJ18" s="38"/>
      <c r="AQ18" s="113"/>
      <c r="AR18" s="113"/>
      <c r="AS18" s="113"/>
      <c r="AT18" s="113"/>
      <c r="AU18" s="113"/>
      <c r="AV18" s="113"/>
      <c r="AW18" s="113"/>
    </row>
    <row r="19" spans="1:49" ht="14.25" customHeight="1">
      <c r="A19" s="626"/>
      <c r="B19" s="627"/>
      <c r="C19" s="627"/>
      <c r="D19" s="627"/>
      <c r="E19" s="627"/>
      <c r="F19" s="628"/>
      <c r="G19" s="624">
        <f t="shared" ca="1" si="0"/>
        <v>0</v>
      </c>
      <c r="H19" s="625"/>
      <c r="I19" s="625"/>
      <c r="J19" s="625"/>
      <c r="K19" s="136" t="s">
        <v>54</v>
      </c>
      <c r="L19" s="673" t="s">
        <v>119</v>
      </c>
      <c r="M19" s="674"/>
      <c r="N19" s="132"/>
      <c r="O19" s="38"/>
      <c r="P19" s="38"/>
      <c r="Q19" s="38"/>
      <c r="R19" s="38"/>
      <c r="S19" s="38"/>
      <c r="T19" s="38"/>
      <c r="U19" s="38"/>
      <c r="V19" s="38"/>
      <c r="W19" s="38"/>
      <c r="X19" s="38"/>
      <c r="Y19" s="38"/>
      <c r="Z19" s="38"/>
      <c r="AA19" s="38"/>
      <c r="AB19" s="38"/>
      <c r="AC19" s="38"/>
      <c r="AD19" s="38"/>
      <c r="AE19" s="38"/>
      <c r="AF19" s="38"/>
      <c r="AG19" s="38"/>
      <c r="AH19" s="38"/>
      <c r="AI19" s="38"/>
      <c r="AJ19" s="38"/>
      <c r="AQ19" s="113"/>
      <c r="AR19" s="113"/>
      <c r="AS19" s="113"/>
      <c r="AT19" s="113"/>
      <c r="AU19" s="113"/>
      <c r="AV19" s="113"/>
      <c r="AW19" s="113"/>
    </row>
    <row r="20" spans="1:49" ht="14.25" customHeight="1">
      <c r="A20" s="626"/>
      <c r="B20" s="627"/>
      <c r="C20" s="627"/>
      <c r="D20" s="627"/>
      <c r="E20" s="627"/>
      <c r="F20" s="628"/>
      <c r="G20" s="624">
        <f t="shared" ca="1" si="0"/>
        <v>0</v>
      </c>
      <c r="H20" s="625"/>
      <c r="I20" s="625"/>
      <c r="J20" s="625"/>
      <c r="K20" s="136" t="s">
        <v>54</v>
      </c>
      <c r="L20" s="673" t="s">
        <v>119</v>
      </c>
      <c r="M20" s="674"/>
      <c r="N20" s="132"/>
      <c r="O20" s="38"/>
      <c r="P20" s="38"/>
      <c r="Q20" s="38"/>
      <c r="R20" s="38"/>
      <c r="S20" s="38"/>
      <c r="T20" s="38"/>
      <c r="U20" s="38"/>
      <c r="V20" s="38"/>
      <c r="W20" s="38"/>
      <c r="X20" s="38"/>
      <c r="Y20" s="38"/>
      <c r="Z20" s="38"/>
      <c r="AA20" s="38"/>
      <c r="AB20" s="38"/>
      <c r="AC20" s="38"/>
      <c r="AD20" s="38"/>
      <c r="AE20" s="38"/>
      <c r="AF20" s="38"/>
      <c r="AG20" s="38"/>
      <c r="AH20" s="38"/>
      <c r="AI20" s="38"/>
      <c r="AJ20" s="38"/>
      <c r="AQ20" s="113"/>
      <c r="AR20" s="113"/>
      <c r="AS20" s="113"/>
      <c r="AT20" s="113"/>
      <c r="AU20" s="113"/>
      <c r="AV20" s="113"/>
      <c r="AW20" s="113"/>
    </row>
    <row r="21" spans="1:49" ht="14.25" customHeight="1">
      <c r="A21" s="626"/>
      <c r="B21" s="627"/>
      <c r="C21" s="627"/>
      <c r="D21" s="627"/>
      <c r="E21" s="627"/>
      <c r="F21" s="628"/>
      <c r="G21" s="624">
        <f t="shared" ca="1" si="0"/>
        <v>0</v>
      </c>
      <c r="H21" s="625"/>
      <c r="I21" s="625"/>
      <c r="J21" s="625"/>
      <c r="K21" s="133" t="s">
        <v>13</v>
      </c>
      <c r="L21" s="673" t="s">
        <v>119</v>
      </c>
      <c r="M21" s="674"/>
      <c r="N21" s="132"/>
      <c r="O21" s="38"/>
      <c r="P21" s="38"/>
      <c r="Q21" s="38"/>
      <c r="R21" s="38"/>
      <c r="S21" s="38"/>
      <c r="T21" s="38"/>
      <c r="U21" s="38"/>
      <c r="V21" s="38"/>
      <c r="W21" s="38"/>
      <c r="X21" s="38"/>
      <c r="Y21" s="38"/>
      <c r="Z21" s="38"/>
      <c r="AA21" s="38"/>
      <c r="AB21" s="38"/>
      <c r="AC21" s="38"/>
      <c r="AD21" s="38"/>
      <c r="AE21" s="38"/>
      <c r="AF21" s="38"/>
      <c r="AG21" s="38"/>
      <c r="AH21" s="38"/>
      <c r="AI21" s="38"/>
      <c r="AJ21" s="38"/>
      <c r="AQ21" s="113"/>
      <c r="AR21" s="113"/>
      <c r="AS21" s="113"/>
      <c r="AT21" s="113"/>
      <c r="AU21" s="113"/>
      <c r="AV21" s="113"/>
      <c r="AW21" s="113"/>
    </row>
    <row r="22" spans="1:49" s="4" customFormat="1" ht="14.25" customHeight="1" thickBot="1">
      <c r="A22" s="652"/>
      <c r="B22" s="653"/>
      <c r="C22" s="653"/>
      <c r="D22" s="653"/>
      <c r="E22" s="653"/>
      <c r="F22" s="654"/>
      <c r="G22" s="624">
        <f t="shared" ca="1" si="0"/>
        <v>0</v>
      </c>
      <c r="H22" s="625"/>
      <c r="I22" s="625"/>
      <c r="J22" s="625"/>
      <c r="K22" s="135" t="s">
        <v>13</v>
      </c>
      <c r="L22" s="675" t="s">
        <v>119</v>
      </c>
      <c r="M22" s="676"/>
      <c r="N22" s="132"/>
      <c r="O22" s="38"/>
      <c r="P22" s="38"/>
      <c r="Q22" s="38"/>
      <c r="R22" s="38"/>
      <c r="S22" s="38"/>
      <c r="T22" s="38"/>
      <c r="U22" s="38"/>
      <c r="V22" s="38"/>
      <c r="W22" s="38"/>
      <c r="X22" s="38"/>
      <c r="Y22" s="38"/>
      <c r="Z22" s="38"/>
      <c r="AA22" s="38"/>
      <c r="AB22" s="38"/>
      <c r="AC22" s="38"/>
      <c r="AD22" s="38"/>
      <c r="AE22" s="38"/>
      <c r="AF22" s="38"/>
      <c r="AG22" s="38"/>
      <c r="AH22" s="38"/>
      <c r="AI22" s="38"/>
      <c r="AJ22" s="38"/>
      <c r="AK22" s="1"/>
      <c r="AL22" s="1"/>
      <c r="AM22" s="1"/>
      <c r="AN22" s="1"/>
      <c r="AO22" s="1"/>
      <c r="AP22" s="1"/>
      <c r="AQ22" s="113"/>
      <c r="AR22" s="113"/>
      <c r="AS22" s="113"/>
      <c r="AT22" s="113"/>
      <c r="AU22" s="114"/>
      <c r="AV22" s="114"/>
      <c r="AW22" s="114"/>
    </row>
    <row r="23" spans="1:49" s="4" customFormat="1" ht="14.25" customHeight="1" thickTop="1" thickBot="1">
      <c r="A23" s="540" t="s">
        <v>21</v>
      </c>
      <c r="B23" s="541"/>
      <c r="C23" s="541"/>
      <c r="D23" s="541"/>
      <c r="E23" s="541"/>
      <c r="F23" s="638"/>
      <c r="G23" s="616">
        <f ca="1">SUM(G17:J22)</f>
        <v>0</v>
      </c>
      <c r="H23" s="617"/>
      <c r="I23" s="617"/>
      <c r="J23" s="617"/>
      <c r="K23" s="167" t="s">
        <v>13</v>
      </c>
      <c r="L23" s="45"/>
      <c r="M23" s="169"/>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
      <c r="AL23" s="1"/>
      <c r="AM23" s="1"/>
      <c r="AN23" s="1"/>
      <c r="AO23" s="1"/>
      <c r="AP23" s="1"/>
      <c r="AQ23" s="1"/>
      <c r="AR23" s="1"/>
      <c r="AS23" s="1"/>
      <c r="AT23" s="1"/>
    </row>
    <row r="24" spans="1:49" s="26" customFormat="1" ht="12" customHeight="1">
      <c r="A24" s="41"/>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1"/>
      <c r="AL24" s="1"/>
      <c r="AM24" s="1"/>
      <c r="AN24" s="1"/>
      <c r="AO24" s="1"/>
      <c r="AP24" s="1"/>
      <c r="AQ24" s="1"/>
      <c r="AR24" s="1"/>
      <c r="AS24" s="1"/>
      <c r="AT24" s="1"/>
    </row>
    <row r="25" spans="1:49" s="26" customFormat="1" ht="15" customHeight="1" thickBot="1">
      <c r="A25" s="605" t="s">
        <v>126</v>
      </c>
      <c r="B25" s="605"/>
      <c r="C25" s="605"/>
      <c r="D25" s="605"/>
      <c r="E25" s="605"/>
      <c r="F25" s="605"/>
      <c r="G25" s="606"/>
      <c r="H25" s="606"/>
      <c r="I25" s="606"/>
      <c r="J25" s="606"/>
      <c r="K25" s="606"/>
      <c r="L25" s="606"/>
      <c r="M25" s="606"/>
      <c r="N25" s="606"/>
      <c r="O25" s="606"/>
      <c r="P25" s="606"/>
      <c r="Q25" s="606"/>
      <c r="R25" s="606"/>
      <c r="S25" s="606"/>
      <c r="T25" s="606"/>
      <c r="U25" s="606"/>
      <c r="V25" s="606"/>
      <c r="W25" s="606"/>
      <c r="X25" s="606"/>
      <c r="Y25" s="606"/>
      <c r="Z25" s="606"/>
      <c r="AA25" s="606"/>
      <c r="AB25" s="606"/>
      <c r="AC25" s="606"/>
      <c r="AD25" s="606"/>
      <c r="AE25" s="606"/>
      <c r="AF25" s="606"/>
      <c r="AG25" s="606"/>
      <c r="AH25" s="606"/>
      <c r="AI25" s="606"/>
      <c r="AJ25" s="606"/>
      <c r="AK25" s="1"/>
      <c r="AL25" s="1"/>
      <c r="AM25" s="1"/>
      <c r="AN25" s="1"/>
      <c r="AO25" s="1"/>
      <c r="AP25" s="1"/>
      <c r="AQ25" s="1"/>
      <c r="AR25" s="1"/>
      <c r="AS25" s="1"/>
      <c r="AT25" s="1"/>
    </row>
    <row r="26" spans="1:49" s="26" customFormat="1" ht="17.25" customHeight="1">
      <c r="A26" s="607" t="s">
        <v>7</v>
      </c>
      <c r="B26" s="574"/>
      <c r="C26" s="574"/>
      <c r="D26" s="574"/>
      <c r="E26" s="574"/>
      <c r="F26" s="575"/>
      <c r="G26" s="574" t="s">
        <v>22</v>
      </c>
      <c r="H26" s="574"/>
      <c r="I26" s="574"/>
      <c r="J26" s="574"/>
      <c r="K26" s="574"/>
      <c r="L26" s="574"/>
      <c r="M26" s="573" t="s">
        <v>23</v>
      </c>
      <c r="N26" s="574"/>
      <c r="O26" s="574"/>
      <c r="P26" s="574"/>
      <c r="Q26" s="574"/>
      <c r="R26" s="608"/>
      <c r="S26" s="585" t="s">
        <v>24</v>
      </c>
      <c r="T26" s="574"/>
      <c r="U26" s="608"/>
      <c r="V26" s="585" t="s">
        <v>25</v>
      </c>
      <c r="W26" s="574"/>
      <c r="X26" s="574"/>
      <c r="Y26" s="573" t="s">
        <v>26</v>
      </c>
      <c r="Z26" s="574"/>
      <c r="AA26" s="575"/>
      <c r="AB26" s="573" t="s">
        <v>27</v>
      </c>
      <c r="AC26" s="574"/>
      <c r="AD26" s="575"/>
      <c r="AE26" s="574" t="s">
        <v>28</v>
      </c>
      <c r="AF26" s="574"/>
      <c r="AG26" s="574"/>
      <c r="AH26" s="574"/>
      <c r="AI26" s="574"/>
      <c r="AJ26" s="609"/>
      <c r="AK26" s="2"/>
      <c r="AL26" s="2"/>
      <c r="AM26" s="2"/>
      <c r="AN26" s="2"/>
      <c r="AO26" s="2"/>
    </row>
    <row r="27" spans="1:49" s="26" customFormat="1" ht="16.5" customHeight="1">
      <c r="A27" s="610" t="s">
        <v>29</v>
      </c>
      <c r="B27" s="543"/>
      <c r="C27" s="543"/>
      <c r="D27" s="543"/>
      <c r="E27" s="543"/>
      <c r="F27" s="544"/>
      <c r="G27" s="611" t="str">
        <f>IF(【様式6】実施状況報告書!F10="","",【様式6】実施状況報告書!F10)</f>
        <v/>
      </c>
      <c r="H27" s="612"/>
      <c r="I27" s="612"/>
      <c r="J27" s="612"/>
      <c r="K27" s="612"/>
      <c r="L27" s="613"/>
      <c r="M27" s="614">
        <v>57000</v>
      </c>
      <c r="N27" s="615"/>
      <c r="O27" s="615"/>
      <c r="P27" s="615"/>
      <c r="Q27" s="615"/>
      <c r="R27" s="27" t="s">
        <v>13</v>
      </c>
      <c r="S27" s="589"/>
      <c r="T27" s="590"/>
      <c r="U27" s="591"/>
      <c r="V27" s="592">
        <v>1</v>
      </c>
      <c r="W27" s="593"/>
      <c r="X27" s="27" t="s">
        <v>30</v>
      </c>
      <c r="Y27" s="594"/>
      <c r="Z27" s="587"/>
      <c r="AA27" s="588"/>
      <c r="AB27" s="594"/>
      <c r="AC27" s="587"/>
      <c r="AD27" s="588"/>
      <c r="AE27" s="548">
        <f>M27*V27</f>
        <v>57000</v>
      </c>
      <c r="AF27" s="548"/>
      <c r="AG27" s="548"/>
      <c r="AH27" s="548"/>
      <c r="AI27" s="548"/>
      <c r="AJ27" s="14" t="s">
        <v>13</v>
      </c>
      <c r="AK27" s="2"/>
      <c r="AL27" s="2"/>
      <c r="AM27" s="2"/>
      <c r="AN27" s="2"/>
      <c r="AO27" s="19"/>
    </row>
    <row r="28" spans="1:49" s="26" customFormat="1" ht="16.5" customHeight="1">
      <c r="A28" s="648" t="s">
        <v>31</v>
      </c>
      <c r="B28" s="649"/>
      <c r="C28" s="586"/>
      <c r="D28" s="587"/>
      <c r="E28" s="587"/>
      <c r="F28" s="588"/>
      <c r="G28" s="594"/>
      <c r="H28" s="587"/>
      <c r="I28" s="587"/>
      <c r="J28" s="587"/>
      <c r="K28" s="587"/>
      <c r="L28" s="588"/>
      <c r="M28" s="595" t="str">
        <f>IF(C28="演奏謝金",6400,IF(C28="実技指導謝金",5100,IF(C28="単純労務者",1050,"0")))</f>
        <v>0</v>
      </c>
      <c r="N28" s="556"/>
      <c r="O28" s="556"/>
      <c r="P28" s="556"/>
      <c r="Q28" s="556"/>
      <c r="R28" s="28" t="s">
        <v>13</v>
      </c>
      <c r="S28" s="134"/>
      <c r="T28" s="536" t="s">
        <v>24</v>
      </c>
      <c r="U28" s="537"/>
      <c r="V28" s="465">
        <v>1</v>
      </c>
      <c r="W28" s="466"/>
      <c r="X28" s="28" t="s">
        <v>30</v>
      </c>
      <c r="Y28" s="594"/>
      <c r="Z28" s="587"/>
      <c r="AA28" s="588"/>
      <c r="AB28" s="594"/>
      <c r="AC28" s="587"/>
      <c r="AD28" s="588"/>
      <c r="AE28" s="556">
        <f>M28*S28*V28</f>
        <v>0</v>
      </c>
      <c r="AF28" s="556"/>
      <c r="AG28" s="556"/>
      <c r="AH28" s="556"/>
      <c r="AI28" s="556"/>
      <c r="AJ28" s="18" t="s">
        <v>13</v>
      </c>
      <c r="AK28" s="2"/>
      <c r="AL28" s="2"/>
      <c r="AM28" s="2"/>
      <c r="AN28" s="2"/>
      <c r="AO28" s="19"/>
    </row>
    <row r="29" spans="1:49" s="26" customFormat="1" ht="16.5" customHeight="1">
      <c r="A29" s="648"/>
      <c r="B29" s="649"/>
      <c r="C29" s="586"/>
      <c r="D29" s="587"/>
      <c r="E29" s="587"/>
      <c r="F29" s="588"/>
      <c r="G29" s="594"/>
      <c r="H29" s="587"/>
      <c r="I29" s="587"/>
      <c r="J29" s="587"/>
      <c r="K29" s="587"/>
      <c r="L29" s="588"/>
      <c r="M29" s="595" t="str">
        <f>IF(C29="演奏謝金",6400,IF(C29="実技指導謝金",5100,IF(C29="単純労務者",1050,"0")))</f>
        <v>0</v>
      </c>
      <c r="N29" s="556"/>
      <c r="O29" s="556"/>
      <c r="P29" s="556"/>
      <c r="Q29" s="556"/>
      <c r="R29" s="28" t="s">
        <v>13</v>
      </c>
      <c r="S29" s="139"/>
      <c r="T29" s="536" t="s">
        <v>24</v>
      </c>
      <c r="U29" s="537"/>
      <c r="V29" s="465">
        <v>1</v>
      </c>
      <c r="W29" s="466"/>
      <c r="X29" s="28" t="s">
        <v>30</v>
      </c>
      <c r="Y29" s="594"/>
      <c r="Z29" s="587"/>
      <c r="AA29" s="588"/>
      <c r="AB29" s="594"/>
      <c r="AC29" s="587"/>
      <c r="AD29" s="588"/>
      <c r="AE29" s="556">
        <f>M29*S29*V29</f>
        <v>0</v>
      </c>
      <c r="AF29" s="556"/>
      <c r="AG29" s="556"/>
      <c r="AH29" s="556"/>
      <c r="AI29" s="556"/>
      <c r="AJ29" s="18" t="s">
        <v>13</v>
      </c>
      <c r="AK29" s="2"/>
      <c r="AL29" s="2"/>
      <c r="AM29" s="2"/>
      <c r="AN29" s="2"/>
      <c r="AO29" s="19"/>
    </row>
    <row r="30" spans="1:49" s="26" customFormat="1" ht="16.5" customHeight="1">
      <c r="A30" s="648"/>
      <c r="B30" s="649"/>
      <c r="C30" s="586"/>
      <c r="D30" s="587"/>
      <c r="E30" s="587"/>
      <c r="F30" s="588"/>
      <c r="G30" s="594"/>
      <c r="H30" s="587"/>
      <c r="I30" s="587"/>
      <c r="J30" s="587"/>
      <c r="K30" s="587"/>
      <c r="L30" s="588"/>
      <c r="M30" s="595" t="str">
        <f>IF(C30="演奏謝金",6400,IF(C30="実技指導謝金",5100,IF(C30="単純労務者",1050,"0")))</f>
        <v>0</v>
      </c>
      <c r="N30" s="556"/>
      <c r="O30" s="556"/>
      <c r="P30" s="556"/>
      <c r="Q30" s="556"/>
      <c r="R30" s="28" t="s">
        <v>13</v>
      </c>
      <c r="S30" s="139"/>
      <c r="T30" s="536" t="s">
        <v>24</v>
      </c>
      <c r="U30" s="537"/>
      <c r="V30" s="465">
        <v>1</v>
      </c>
      <c r="W30" s="466"/>
      <c r="X30" s="28" t="s">
        <v>30</v>
      </c>
      <c r="Y30" s="594"/>
      <c r="Z30" s="587"/>
      <c r="AA30" s="588"/>
      <c r="AB30" s="594"/>
      <c r="AC30" s="587"/>
      <c r="AD30" s="588"/>
      <c r="AE30" s="556">
        <f>M30*S30*V30</f>
        <v>0</v>
      </c>
      <c r="AF30" s="556"/>
      <c r="AG30" s="556"/>
      <c r="AH30" s="556"/>
      <c r="AI30" s="556"/>
      <c r="AJ30" s="18" t="s">
        <v>13</v>
      </c>
      <c r="AK30" s="2"/>
      <c r="AL30" s="2"/>
      <c r="AM30" s="2"/>
      <c r="AN30" s="2"/>
      <c r="AO30" s="19"/>
    </row>
    <row r="31" spans="1:49" ht="16.5" customHeight="1">
      <c r="A31" s="648"/>
      <c r="B31" s="649"/>
      <c r="C31" s="586"/>
      <c r="D31" s="587"/>
      <c r="E31" s="587"/>
      <c r="F31" s="588"/>
      <c r="G31" s="594"/>
      <c r="H31" s="587"/>
      <c r="I31" s="587"/>
      <c r="J31" s="587"/>
      <c r="K31" s="587"/>
      <c r="L31" s="588"/>
      <c r="M31" s="595" t="str">
        <f>IF(C31="演奏謝金",6400,IF(C31="実技指導謝金",5100,IF(C31="単純労務者",1050,"0")))</f>
        <v>0</v>
      </c>
      <c r="N31" s="556"/>
      <c r="O31" s="556"/>
      <c r="P31" s="556"/>
      <c r="Q31" s="556"/>
      <c r="R31" s="28" t="s">
        <v>13</v>
      </c>
      <c r="S31" s="139"/>
      <c r="T31" s="536" t="s">
        <v>24</v>
      </c>
      <c r="U31" s="537"/>
      <c r="V31" s="465">
        <v>1</v>
      </c>
      <c r="W31" s="466"/>
      <c r="X31" s="28" t="s">
        <v>30</v>
      </c>
      <c r="Y31" s="594"/>
      <c r="Z31" s="587"/>
      <c r="AA31" s="588"/>
      <c r="AB31" s="594"/>
      <c r="AC31" s="587"/>
      <c r="AD31" s="588"/>
      <c r="AE31" s="556">
        <f>M31*S31*V31</f>
        <v>0</v>
      </c>
      <c r="AF31" s="556"/>
      <c r="AG31" s="556"/>
      <c r="AH31" s="556"/>
      <c r="AI31" s="556"/>
      <c r="AJ31" s="18" t="s">
        <v>13</v>
      </c>
      <c r="AK31" s="2"/>
      <c r="AL31" s="2"/>
      <c r="AM31" s="2"/>
      <c r="AN31" s="2"/>
      <c r="AO31" s="19"/>
      <c r="AP31" s="26"/>
      <c r="AQ31" s="26"/>
      <c r="AR31" s="26"/>
      <c r="AS31" s="26"/>
      <c r="AT31" s="26"/>
    </row>
    <row r="32" spans="1:49" ht="16.5" customHeight="1" thickBot="1">
      <c r="A32" s="650"/>
      <c r="B32" s="651"/>
      <c r="C32" s="664"/>
      <c r="D32" s="665"/>
      <c r="E32" s="665"/>
      <c r="F32" s="666"/>
      <c r="G32" s="667"/>
      <c r="H32" s="665"/>
      <c r="I32" s="665"/>
      <c r="J32" s="665"/>
      <c r="K32" s="665"/>
      <c r="L32" s="666"/>
      <c r="M32" s="595" t="str">
        <f>IF(C32="演奏謝金",6400,IF(C32="実技指導謝金",5100,IF(C32="単純労務者",1050,"0")))</f>
        <v>0</v>
      </c>
      <c r="N32" s="556"/>
      <c r="O32" s="556"/>
      <c r="P32" s="556"/>
      <c r="Q32" s="556"/>
      <c r="R32" s="29" t="s">
        <v>13</v>
      </c>
      <c r="S32" s="139"/>
      <c r="T32" s="576" t="s">
        <v>24</v>
      </c>
      <c r="U32" s="679"/>
      <c r="V32" s="467">
        <v>1</v>
      </c>
      <c r="W32" s="468"/>
      <c r="X32" s="29" t="s">
        <v>30</v>
      </c>
      <c r="Y32" s="667"/>
      <c r="Z32" s="665"/>
      <c r="AA32" s="666"/>
      <c r="AB32" s="667"/>
      <c r="AC32" s="665"/>
      <c r="AD32" s="666"/>
      <c r="AE32" s="581">
        <f>M32*S32*V32</f>
        <v>0</v>
      </c>
      <c r="AF32" s="581"/>
      <c r="AG32" s="581"/>
      <c r="AH32" s="581"/>
      <c r="AI32" s="581"/>
      <c r="AJ32" s="23" t="s">
        <v>13</v>
      </c>
      <c r="AK32" s="2"/>
      <c r="AL32" s="2"/>
      <c r="AM32" s="2"/>
      <c r="AN32" s="2"/>
      <c r="AO32" s="19"/>
      <c r="AP32" s="26"/>
      <c r="AQ32" s="26"/>
      <c r="AR32" s="26"/>
      <c r="AS32" s="26"/>
      <c r="AT32" s="26"/>
    </row>
    <row r="33" spans="1:78" s="26" customFormat="1" ht="16.5" customHeight="1" thickTop="1" thickBot="1">
      <c r="A33" s="567" t="s">
        <v>21</v>
      </c>
      <c r="B33" s="568"/>
      <c r="C33" s="568"/>
      <c r="D33" s="568"/>
      <c r="E33" s="568"/>
      <c r="F33" s="568"/>
      <c r="G33" s="569"/>
      <c r="H33" s="569"/>
      <c r="I33" s="569"/>
      <c r="J33" s="569"/>
      <c r="K33" s="569"/>
      <c r="L33" s="569"/>
      <c r="M33" s="569"/>
      <c r="N33" s="569"/>
      <c r="O33" s="569"/>
      <c r="P33" s="569"/>
      <c r="Q33" s="569"/>
      <c r="R33" s="569"/>
      <c r="S33" s="569"/>
      <c r="T33" s="569"/>
      <c r="U33" s="569"/>
      <c r="V33" s="569"/>
      <c r="W33" s="569"/>
      <c r="X33" s="622" t="s">
        <v>14</v>
      </c>
      <c r="Y33" s="680"/>
      <c r="Z33" s="680"/>
      <c r="AA33" s="680"/>
      <c r="AB33" s="680"/>
      <c r="AC33" s="680"/>
      <c r="AD33" s="681"/>
      <c r="AE33" s="617">
        <f>SUM(AE27:AI32)</f>
        <v>57000</v>
      </c>
      <c r="AF33" s="617"/>
      <c r="AG33" s="617"/>
      <c r="AH33" s="617"/>
      <c r="AI33" s="617"/>
      <c r="AJ33" s="25" t="s">
        <v>13</v>
      </c>
      <c r="AK33" s="30"/>
      <c r="AL33" s="30"/>
      <c r="AM33" s="30"/>
      <c r="AN33" s="30"/>
      <c r="AO33" s="31"/>
      <c r="AP33" s="1"/>
      <c r="AQ33" s="1"/>
      <c r="AR33" s="1"/>
      <c r="AS33" s="1"/>
      <c r="AT33" s="1"/>
    </row>
    <row r="34" spans="1:78" s="26" customFormat="1" ht="12" customHeight="1">
      <c r="A34" s="570" t="s">
        <v>32</v>
      </c>
      <c r="B34" s="570"/>
      <c r="C34" s="570"/>
      <c r="D34" s="570"/>
      <c r="E34" s="570"/>
      <c r="F34" s="570"/>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32"/>
      <c r="AL34" s="1"/>
      <c r="AM34" s="1"/>
      <c r="AN34" s="1"/>
      <c r="AO34" s="1"/>
      <c r="AP34" s="1"/>
      <c r="AQ34" s="1"/>
      <c r="AR34" s="1"/>
      <c r="AS34" s="1"/>
      <c r="AT34" s="1"/>
    </row>
    <row r="35" spans="1:78" s="26" customFormat="1" ht="15" customHeight="1" thickBot="1">
      <c r="A35" s="570"/>
      <c r="B35" s="570"/>
      <c r="C35" s="570"/>
      <c r="D35" s="570"/>
      <c r="E35" s="570"/>
      <c r="F35" s="570"/>
      <c r="G35" s="53"/>
      <c r="H35" s="53"/>
      <c r="I35" s="53"/>
      <c r="J35" s="53"/>
      <c r="K35" s="53"/>
      <c r="L35" s="53"/>
      <c r="M35" s="53"/>
      <c r="N35" s="53"/>
      <c r="O35" s="53"/>
      <c r="P35" s="53"/>
      <c r="Q35" s="53"/>
      <c r="R35" s="53"/>
      <c r="S35" s="53"/>
      <c r="T35" s="53"/>
      <c r="U35" s="53"/>
      <c r="V35" s="53"/>
      <c r="W35" s="53"/>
      <c r="X35" s="53"/>
      <c r="Y35" s="53"/>
      <c r="Z35" s="53"/>
      <c r="AA35" s="53"/>
      <c r="AB35" s="53"/>
      <c r="AC35" s="53"/>
      <c r="AD35" s="53"/>
      <c r="AE35" s="54"/>
      <c r="AF35" s="54"/>
      <c r="AG35" s="54"/>
      <c r="AH35" s="54"/>
      <c r="AI35" s="54"/>
      <c r="AJ35" s="54"/>
      <c r="AK35" s="32"/>
      <c r="AL35" s="1"/>
      <c r="AM35" s="1"/>
      <c r="AN35" s="1"/>
      <c r="AO35" s="1"/>
      <c r="AP35" s="1"/>
      <c r="AQ35" s="1"/>
      <c r="AR35" s="1"/>
      <c r="AS35" s="1"/>
      <c r="AT35" s="1"/>
    </row>
    <row r="36" spans="1:78" s="26" customFormat="1" ht="31.5" customHeight="1">
      <c r="A36" s="607" t="s">
        <v>7</v>
      </c>
      <c r="B36" s="608"/>
      <c r="C36" s="585" t="s">
        <v>33</v>
      </c>
      <c r="D36" s="574"/>
      <c r="E36" s="574"/>
      <c r="F36" s="574"/>
      <c r="G36" s="574"/>
      <c r="H36" s="575"/>
      <c r="I36" s="573" t="s">
        <v>125</v>
      </c>
      <c r="J36" s="574"/>
      <c r="K36" s="574"/>
      <c r="L36" s="575"/>
      <c r="M36" s="573" t="s">
        <v>34</v>
      </c>
      <c r="N36" s="574"/>
      <c r="O36" s="574"/>
      <c r="P36" s="574"/>
      <c r="Q36" s="574"/>
      <c r="R36" s="575"/>
      <c r="S36" s="462" t="s">
        <v>35</v>
      </c>
      <c r="T36" s="463"/>
      <c r="U36" s="463"/>
      <c r="V36" s="463"/>
      <c r="W36" s="463"/>
      <c r="X36" s="464"/>
      <c r="Y36" s="530" t="s">
        <v>172</v>
      </c>
      <c r="Z36" s="531"/>
      <c r="AA36" s="531"/>
      <c r="AB36" s="531" t="s">
        <v>173</v>
      </c>
      <c r="AC36" s="531"/>
      <c r="AD36" s="532"/>
      <c r="AE36" s="533" t="s">
        <v>174</v>
      </c>
      <c r="AF36" s="534"/>
      <c r="AG36" s="534"/>
      <c r="AH36" s="534"/>
      <c r="AI36" s="534"/>
      <c r="AJ36" s="534"/>
      <c r="AK36" s="534"/>
      <c r="AL36" s="534"/>
      <c r="AM36" s="534"/>
      <c r="AN36" s="534"/>
      <c r="AO36" s="535"/>
    </row>
    <row r="37" spans="1:78" s="26" customFormat="1" ht="16.5" customHeight="1">
      <c r="A37" s="661" t="s">
        <v>36</v>
      </c>
      <c r="B37" s="537"/>
      <c r="C37" s="647" t="str">
        <f>IF(G27="","",G27)</f>
        <v/>
      </c>
      <c r="D37" s="612"/>
      <c r="E37" s="612"/>
      <c r="F37" s="612"/>
      <c r="G37" s="612"/>
      <c r="H37" s="613"/>
      <c r="I37" s="571"/>
      <c r="J37" s="572"/>
      <c r="K37" s="572"/>
      <c r="L37" s="105" t="s">
        <v>54</v>
      </c>
      <c r="M37" s="668"/>
      <c r="N37" s="669"/>
      <c r="O37" s="669"/>
      <c r="P37" s="669"/>
      <c r="Q37" s="669"/>
      <c r="R37" s="109" t="s">
        <v>13</v>
      </c>
      <c r="S37" s="371" t="s">
        <v>175</v>
      </c>
      <c r="T37" s="372"/>
      <c r="U37" s="373" t="s">
        <v>127</v>
      </c>
      <c r="V37" s="373"/>
      <c r="W37" s="372" t="s">
        <v>175</v>
      </c>
      <c r="X37" s="374"/>
      <c r="Y37" s="364" t="str">
        <f>IF(I37="","",IF(I37=M37,"無","有"))</f>
        <v/>
      </c>
      <c r="Z37" s="365"/>
      <c r="AA37" s="365"/>
      <c r="AB37" s="366"/>
      <c r="AC37" s="366"/>
      <c r="AD37" s="367"/>
      <c r="AE37" s="501"/>
      <c r="AF37" s="502"/>
      <c r="AG37" s="502"/>
      <c r="AH37" s="502"/>
      <c r="AI37" s="502"/>
      <c r="AJ37" s="502"/>
      <c r="AK37" s="502"/>
      <c r="AL37" s="502"/>
      <c r="AM37" s="502"/>
      <c r="AN37" s="502"/>
      <c r="AO37" s="503"/>
    </row>
    <row r="38" spans="1:78" s="26" customFormat="1" ht="16.5" customHeight="1">
      <c r="A38" s="655" t="s">
        <v>31</v>
      </c>
      <c r="B38" s="656"/>
      <c r="C38" s="647" t="str">
        <f t="shared" ref="C38:C42" si="1">IF(G28="","",G28)</f>
        <v/>
      </c>
      <c r="D38" s="612"/>
      <c r="E38" s="612"/>
      <c r="F38" s="612"/>
      <c r="G38" s="612"/>
      <c r="H38" s="613"/>
      <c r="I38" s="571"/>
      <c r="J38" s="572"/>
      <c r="K38" s="572"/>
      <c r="L38" s="105" t="s">
        <v>54</v>
      </c>
      <c r="M38" s="571"/>
      <c r="N38" s="572"/>
      <c r="O38" s="572"/>
      <c r="P38" s="572"/>
      <c r="Q38" s="572"/>
      <c r="R38" s="111" t="s">
        <v>13</v>
      </c>
      <c r="S38" s="371" t="s">
        <v>176</v>
      </c>
      <c r="T38" s="372"/>
      <c r="U38" s="373" t="s">
        <v>127</v>
      </c>
      <c r="V38" s="373"/>
      <c r="W38" s="372" t="s">
        <v>175</v>
      </c>
      <c r="X38" s="374"/>
      <c r="Y38" s="364" t="str">
        <f t="shared" ref="Y38:Y39" si="2">IF(I38="","",IF(I38=M38,"無","有"))</f>
        <v/>
      </c>
      <c r="Z38" s="365"/>
      <c r="AA38" s="365"/>
      <c r="AB38" s="366"/>
      <c r="AC38" s="366"/>
      <c r="AD38" s="367"/>
      <c r="AE38" s="501"/>
      <c r="AF38" s="502"/>
      <c r="AG38" s="502"/>
      <c r="AH38" s="502"/>
      <c r="AI38" s="502"/>
      <c r="AJ38" s="502"/>
      <c r="AK38" s="502"/>
      <c r="AL38" s="502"/>
      <c r="AM38" s="502"/>
      <c r="AN38" s="502"/>
      <c r="AO38" s="503"/>
    </row>
    <row r="39" spans="1:78" s="26" customFormat="1" ht="16.5" customHeight="1">
      <c r="A39" s="657"/>
      <c r="B39" s="658"/>
      <c r="C39" s="647" t="str">
        <f t="shared" si="1"/>
        <v/>
      </c>
      <c r="D39" s="612"/>
      <c r="E39" s="612"/>
      <c r="F39" s="612"/>
      <c r="G39" s="612"/>
      <c r="H39" s="613"/>
      <c r="I39" s="571"/>
      <c r="J39" s="572"/>
      <c r="K39" s="572"/>
      <c r="L39" s="105" t="s">
        <v>54</v>
      </c>
      <c r="M39" s="571"/>
      <c r="N39" s="572"/>
      <c r="O39" s="572"/>
      <c r="P39" s="572"/>
      <c r="Q39" s="572"/>
      <c r="R39" s="111" t="s">
        <v>13</v>
      </c>
      <c r="S39" s="371" t="s">
        <v>175</v>
      </c>
      <c r="T39" s="372"/>
      <c r="U39" s="373" t="s">
        <v>127</v>
      </c>
      <c r="V39" s="373"/>
      <c r="W39" s="372" t="s">
        <v>175</v>
      </c>
      <c r="X39" s="374"/>
      <c r="Y39" s="364" t="str">
        <f t="shared" si="2"/>
        <v/>
      </c>
      <c r="Z39" s="365"/>
      <c r="AA39" s="365"/>
      <c r="AB39" s="366"/>
      <c r="AC39" s="366"/>
      <c r="AD39" s="367"/>
      <c r="AE39" s="368"/>
      <c r="AF39" s="369"/>
      <c r="AG39" s="369"/>
      <c r="AH39" s="369"/>
      <c r="AI39" s="369"/>
      <c r="AJ39" s="369"/>
      <c r="AK39" s="369"/>
      <c r="AL39" s="369"/>
      <c r="AM39" s="369"/>
      <c r="AN39" s="369"/>
      <c r="AO39" s="370"/>
    </row>
    <row r="40" spans="1:78" s="26" customFormat="1" ht="16.5" customHeight="1">
      <c r="A40" s="657"/>
      <c r="B40" s="658"/>
      <c r="C40" s="647" t="str">
        <f t="shared" si="1"/>
        <v/>
      </c>
      <c r="D40" s="612"/>
      <c r="E40" s="612"/>
      <c r="F40" s="612"/>
      <c r="G40" s="612"/>
      <c r="H40" s="613"/>
      <c r="I40" s="571"/>
      <c r="J40" s="572"/>
      <c r="K40" s="572"/>
      <c r="L40" s="105" t="s">
        <v>54</v>
      </c>
      <c r="M40" s="571"/>
      <c r="N40" s="572"/>
      <c r="O40" s="572"/>
      <c r="P40" s="572"/>
      <c r="Q40" s="572"/>
      <c r="R40" s="111" t="s">
        <v>13</v>
      </c>
      <c r="S40" s="371" t="s">
        <v>175</v>
      </c>
      <c r="T40" s="372"/>
      <c r="U40" s="373" t="s">
        <v>127</v>
      </c>
      <c r="V40" s="373"/>
      <c r="W40" s="372" t="s">
        <v>175</v>
      </c>
      <c r="X40" s="374"/>
      <c r="Y40" s="364" t="str">
        <f t="shared" ref="Y40:Y42" si="3">IF(I40="","",IF(I40=M40,"無","有"))</f>
        <v/>
      </c>
      <c r="Z40" s="365"/>
      <c r="AA40" s="365"/>
      <c r="AB40" s="366"/>
      <c r="AC40" s="366"/>
      <c r="AD40" s="367"/>
      <c r="AE40" s="368"/>
      <c r="AF40" s="369"/>
      <c r="AG40" s="369"/>
      <c r="AH40" s="369"/>
      <c r="AI40" s="369"/>
      <c r="AJ40" s="369"/>
      <c r="AK40" s="369"/>
      <c r="AL40" s="369"/>
      <c r="AM40" s="369"/>
      <c r="AN40" s="369"/>
      <c r="AO40" s="370"/>
    </row>
    <row r="41" spans="1:78" ht="16.5" customHeight="1">
      <c r="A41" s="657"/>
      <c r="B41" s="658"/>
      <c r="C41" s="647" t="str">
        <f t="shared" si="1"/>
        <v/>
      </c>
      <c r="D41" s="612"/>
      <c r="E41" s="612"/>
      <c r="F41" s="612"/>
      <c r="G41" s="612"/>
      <c r="H41" s="613"/>
      <c r="I41" s="571"/>
      <c r="J41" s="572"/>
      <c r="K41" s="572"/>
      <c r="L41" s="105" t="s">
        <v>54</v>
      </c>
      <c r="M41" s="571"/>
      <c r="N41" s="572"/>
      <c r="O41" s="572"/>
      <c r="P41" s="572"/>
      <c r="Q41" s="572"/>
      <c r="R41" s="111" t="s">
        <v>13</v>
      </c>
      <c r="S41" s="371" t="s">
        <v>175</v>
      </c>
      <c r="T41" s="372"/>
      <c r="U41" s="373" t="s">
        <v>127</v>
      </c>
      <c r="V41" s="373"/>
      <c r="W41" s="372" t="s">
        <v>175</v>
      </c>
      <c r="X41" s="374"/>
      <c r="Y41" s="364" t="str">
        <f t="shared" si="3"/>
        <v/>
      </c>
      <c r="Z41" s="365"/>
      <c r="AA41" s="365"/>
      <c r="AB41" s="366"/>
      <c r="AC41" s="366"/>
      <c r="AD41" s="367"/>
      <c r="AE41" s="368"/>
      <c r="AF41" s="369"/>
      <c r="AG41" s="369"/>
      <c r="AH41" s="369"/>
      <c r="AI41" s="369"/>
      <c r="AJ41" s="369"/>
      <c r="AK41" s="369"/>
      <c r="AL41" s="369"/>
      <c r="AM41" s="369"/>
      <c r="AN41" s="369"/>
      <c r="AO41" s="370"/>
      <c r="AP41" s="26"/>
      <c r="AQ41" s="26"/>
      <c r="AR41" s="26"/>
      <c r="AS41" s="26"/>
      <c r="AT41" s="26"/>
    </row>
    <row r="42" spans="1:78" ht="16.5" customHeight="1" thickBot="1">
      <c r="A42" s="659"/>
      <c r="B42" s="660"/>
      <c r="C42" s="647" t="str">
        <f t="shared" si="1"/>
        <v/>
      </c>
      <c r="D42" s="612"/>
      <c r="E42" s="612"/>
      <c r="F42" s="612"/>
      <c r="G42" s="612"/>
      <c r="H42" s="613"/>
      <c r="I42" s="635"/>
      <c r="J42" s="636"/>
      <c r="K42" s="636"/>
      <c r="L42" s="106" t="s">
        <v>54</v>
      </c>
      <c r="M42" s="635"/>
      <c r="N42" s="636"/>
      <c r="O42" s="636"/>
      <c r="P42" s="636"/>
      <c r="Q42" s="636"/>
      <c r="R42" s="110" t="s">
        <v>13</v>
      </c>
      <c r="S42" s="513" t="s">
        <v>175</v>
      </c>
      <c r="T42" s="514"/>
      <c r="U42" s="373" t="s">
        <v>127</v>
      </c>
      <c r="V42" s="373"/>
      <c r="W42" s="372" t="s">
        <v>175</v>
      </c>
      <c r="X42" s="374"/>
      <c r="Y42" s="364" t="str">
        <f t="shared" si="3"/>
        <v/>
      </c>
      <c r="Z42" s="365"/>
      <c r="AA42" s="365"/>
      <c r="AB42" s="366"/>
      <c r="AC42" s="366"/>
      <c r="AD42" s="367"/>
      <c r="AE42" s="368"/>
      <c r="AF42" s="369"/>
      <c r="AG42" s="369"/>
      <c r="AH42" s="369"/>
      <c r="AI42" s="369"/>
      <c r="AJ42" s="369"/>
      <c r="AK42" s="369"/>
      <c r="AL42" s="369"/>
      <c r="AM42" s="369"/>
      <c r="AN42" s="369"/>
      <c r="AO42" s="370"/>
      <c r="AP42" s="26"/>
      <c r="AQ42" s="26"/>
      <c r="AR42" s="26"/>
      <c r="AS42" s="26"/>
      <c r="AT42" s="26"/>
    </row>
    <row r="43" spans="1:78" ht="16.5" customHeight="1" thickTop="1" thickBot="1">
      <c r="A43" s="640" t="s">
        <v>21</v>
      </c>
      <c r="B43" s="569"/>
      <c r="C43" s="569"/>
      <c r="D43" s="569"/>
      <c r="E43" s="569"/>
      <c r="F43" s="569"/>
      <c r="G43" s="569"/>
      <c r="H43" s="569"/>
      <c r="I43" s="569"/>
      <c r="J43" s="569"/>
      <c r="K43" s="569"/>
      <c r="L43" s="44" t="s">
        <v>17</v>
      </c>
      <c r="M43" s="616">
        <f>SUM(M37:Q42)</f>
        <v>0</v>
      </c>
      <c r="N43" s="617"/>
      <c r="O43" s="617"/>
      <c r="P43" s="617"/>
      <c r="Q43" s="617"/>
      <c r="R43" s="24" t="s">
        <v>13</v>
      </c>
      <c r="S43" s="504"/>
      <c r="T43" s="505"/>
      <c r="U43" s="505"/>
      <c r="V43" s="505"/>
      <c r="W43" s="505"/>
      <c r="X43" s="505"/>
      <c r="Y43" s="505"/>
      <c r="Z43" s="505"/>
      <c r="AA43" s="505"/>
      <c r="AB43" s="505"/>
      <c r="AC43" s="505"/>
      <c r="AD43" s="505"/>
      <c r="AE43" s="505"/>
      <c r="AF43" s="505"/>
      <c r="AG43" s="505"/>
      <c r="AH43" s="505"/>
      <c r="AI43" s="505"/>
      <c r="AJ43" s="505"/>
      <c r="AK43" s="505"/>
      <c r="AL43" s="505"/>
      <c r="AM43" s="505"/>
      <c r="AN43" s="505"/>
      <c r="AO43" s="506"/>
    </row>
    <row r="44" spans="1:78" ht="12" customHeight="1">
      <c r="A44" s="42"/>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32"/>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3"/>
      <c r="BX44" s="113"/>
      <c r="BY44" s="113"/>
      <c r="BZ44" s="113"/>
    </row>
    <row r="45" spans="1:78" ht="15" customHeight="1" thickBot="1">
      <c r="A45" s="39" t="s">
        <v>121</v>
      </c>
      <c r="B45" s="40"/>
      <c r="C45" s="40"/>
      <c r="D45" s="40"/>
      <c r="E45" s="108" t="s">
        <v>171</v>
      </c>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34"/>
      <c r="AF45" s="34"/>
      <c r="AG45" s="34"/>
      <c r="AH45" s="34"/>
      <c r="AI45" s="34"/>
      <c r="AJ45" s="34"/>
      <c r="AK45" s="9"/>
      <c r="AL45" s="9"/>
      <c r="AM45" s="32"/>
      <c r="AN45" s="32"/>
      <c r="AO45" s="32"/>
      <c r="AP45" s="3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3"/>
      <c r="BU45" s="113"/>
      <c r="BV45" s="113"/>
      <c r="BW45" s="113"/>
      <c r="BX45" s="113"/>
      <c r="BY45" s="113"/>
      <c r="BZ45" s="113"/>
    </row>
    <row r="46" spans="1:78" ht="15" customHeight="1">
      <c r="A46" s="507" t="s">
        <v>56</v>
      </c>
      <c r="B46" s="483"/>
      <c r="C46" s="481" t="s">
        <v>165</v>
      </c>
      <c r="D46" s="482"/>
      <c r="E46" s="482"/>
      <c r="F46" s="483"/>
      <c r="G46" s="481" t="s">
        <v>166</v>
      </c>
      <c r="H46" s="483"/>
      <c r="I46" s="487" t="s">
        <v>37</v>
      </c>
      <c r="J46" s="488"/>
      <c r="K46" s="488"/>
      <c r="L46" s="488"/>
      <c r="M46" s="488"/>
      <c r="N46" s="488"/>
      <c r="O46" s="489"/>
      <c r="P46" s="509" t="s">
        <v>38</v>
      </c>
      <c r="Q46" s="476"/>
      <c r="R46" s="477"/>
      <c r="S46" s="509" t="s">
        <v>39</v>
      </c>
      <c r="T46" s="476"/>
      <c r="U46" s="477"/>
      <c r="V46" s="509" t="s">
        <v>167</v>
      </c>
      <c r="W46" s="476"/>
      <c r="X46" s="511"/>
      <c r="Y46" s="469" t="s">
        <v>168</v>
      </c>
      <c r="Z46" s="470"/>
      <c r="AA46" s="471"/>
      <c r="AB46" s="475" t="s">
        <v>169</v>
      </c>
      <c r="AC46" s="476"/>
      <c r="AD46" s="477"/>
      <c r="AE46" s="481" t="s">
        <v>40</v>
      </c>
      <c r="AF46" s="482"/>
      <c r="AG46" s="482"/>
      <c r="AH46" s="482"/>
      <c r="AI46" s="483"/>
      <c r="AJ46" s="481" t="s">
        <v>170</v>
      </c>
      <c r="AK46" s="482"/>
      <c r="AL46" s="483"/>
      <c r="AM46" s="487" t="s">
        <v>41</v>
      </c>
      <c r="AN46" s="488"/>
      <c r="AO46" s="488"/>
      <c r="AP46" s="488"/>
      <c r="AQ46" s="488"/>
      <c r="AR46" s="489"/>
      <c r="AS46" s="490" t="s">
        <v>122</v>
      </c>
      <c r="AT46" s="491"/>
      <c r="AU46" s="49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3"/>
      <c r="BU46" s="113"/>
      <c r="BV46" s="113"/>
      <c r="BW46" s="113"/>
      <c r="BX46" s="113"/>
      <c r="BY46" s="113"/>
      <c r="BZ46" s="113"/>
    </row>
    <row r="47" spans="1:78" ht="15" customHeight="1">
      <c r="A47" s="508"/>
      <c r="B47" s="486"/>
      <c r="C47" s="484"/>
      <c r="D47" s="485"/>
      <c r="E47" s="485"/>
      <c r="F47" s="486"/>
      <c r="G47" s="484"/>
      <c r="H47" s="486"/>
      <c r="I47" s="496" t="s">
        <v>42</v>
      </c>
      <c r="J47" s="497"/>
      <c r="K47" s="497"/>
      <c r="L47" s="33" t="s">
        <v>43</v>
      </c>
      <c r="M47" s="497" t="s">
        <v>44</v>
      </c>
      <c r="N47" s="497"/>
      <c r="O47" s="500"/>
      <c r="P47" s="510"/>
      <c r="Q47" s="479"/>
      <c r="R47" s="480"/>
      <c r="S47" s="510"/>
      <c r="T47" s="479"/>
      <c r="U47" s="480"/>
      <c r="V47" s="510"/>
      <c r="W47" s="479"/>
      <c r="X47" s="512"/>
      <c r="Y47" s="472"/>
      <c r="Z47" s="473"/>
      <c r="AA47" s="474"/>
      <c r="AB47" s="478"/>
      <c r="AC47" s="479"/>
      <c r="AD47" s="480"/>
      <c r="AE47" s="484"/>
      <c r="AF47" s="485"/>
      <c r="AG47" s="485"/>
      <c r="AH47" s="485"/>
      <c r="AI47" s="486"/>
      <c r="AJ47" s="484"/>
      <c r="AK47" s="485"/>
      <c r="AL47" s="486"/>
      <c r="AM47" s="496" t="s">
        <v>45</v>
      </c>
      <c r="AN47" s="497"/>
      <c r="AO47" s="498"/>
      <c r="AP47" s="499" t="s">
        <v>46</v>
      </c>
      <c r="AQ47" s="497"/>
      <c r="AR47" s="500"/>
      <c r="AS47" s="493"/>
      <c r="AT47" s="494"/>
      <c r="AU47" s="495"/>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3"/>
      <c r="BU47" s="113"/>
      <c r="BV47" s="113"/>
      <c r="BW47" s="113"/>
      <c r="BX47" s="113"/>
      <c r="BY47" s="113"/>
      <c r="BZ47" s="113"/>
    </row>
    <row r="48" spans="1:78" ht="15" customHeight="1">
      <c r="A48" s="447"/>
      <c r="B48" s="448"/>
      <c r="C48" s="933"/>
      <c r="D48" s="934"/>
      <c r="E48" s="934"/>
      <c r="F48" s="935"/>
      <c r="G48" s="449" t="str">
        <f>IF(C48="","",C48)</f>
        <v/>
      </c>
      <c r="H48" s="450"/>
      <c r="I48" s="451"/>
      <c r="J48" s="442"/>
      <c r="K48" s="442"/>
      <c r="L48" s="174" t="s">
        <v>43</v>
      </c>
      <c r="M48" s="442"/>
      <c r="N48" s="442"/>
      <c r="O48" s="443"/>
      <c r="P48" s="452"/>
      <c r="Q48" s="453"/>
      <c r="R48" s="454"/>
      <c r="S48" s="455"/>
      <c r="T48" s="456"/>
      <c r="U48" s="457"/>
      <c r="V48" s="458"/>
      <c r="W48" s="459"/>
      <c r="X48" s="460"/>
      <c r="Y48" s="461"/>
      <c r="Z48" s="459"/>
      <c r="AA48" s="460"/>
      <c r="AB48" s="433">
        <f t="shared" ref="AB48:AB70" si="4">V48+Y48</f>
        <v>0</v>
      </c>
      <c r="AC48" s="434"/>
      <c r="AD48" s="435"/>
      <c r="AE48" s="436">
        <f>ROUNDDOWN(IF(P48="自家用車",S48,"0"),0)*37</f>
        <v>0</v>
      </c>
      <c r="AF48" s="434"/>
      <c r="AG48" s="434"/>
      <c r="AH48" s="434"/>
      <c r="AI48" s="435"/>
      <c r="AJ48" s="437"/>
      <c r="AK48" s="438"/>
      <c r="AL48" s="439"/>
      <c r="AM48" s="437"/>
      <c r="AN48" s="438"/>
      <c r="AO48" s="440"/>
      <c r="AP48" s="441"/>
      <c r="AQ48" s="442"/>
      <c r="AR48" s="443"/>
      <c r="AS48" s="444">
        <f>AB48+AE48+AJ48+AM48</f>
        <v>0</v>
      </c>
      <c r="AT48" s="445"/>
      <c r="AU48" s="446"/>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3"/>
      <c r="BU48" s="113"/>
      <c r="BV48" s="113"/>
      <c r="BW48" s="113"/>
      <c r="BX48" s="113"/>
      <c r="BY48" s="113"/>
      <c r="BZ48" s="113"/>
    </row>
    <row r="49" spans="1:78" ht="15" customHeight="1">
      <c r="A49" s="384"/>
      <c r="B49" s="385"/>
      <c r="C49" s="927"/>
      <c r="D49" s="928"/>
      <c r="E49" s="928"/>
      <c r="F49" s="929"/>
      <c r="G49" s="386" t="str">
        <f t="shared" ref="G49:G56" si="5">IF(C49="","",C49)</f>
        <v/>
      </c>
      <c r="H49" s="387"/>
      <c r="I49" s="388"/>
      <c r="J49" s="379"/>
      <c r="K49" s="379"/>
      <c r="L49" s="175" t="s">
        <v>43</v>
      </c>
      <c r="M49" s="379"/>
      <c r="N49" s="379"/>
      <c r="O49" s="380"/>
      <c r="P49" s="389"/>
      <c r="Q49" s="390"/>
      <c r="R49" s="391"/>
      <c r="S49" s="392"/>
      <c r="T49" s="393"/>
      <c r="U49" s="394"/>
      <c r="V49" s="395"/>
      <c r="W49" s="396"/>
      <c r="X49" s="397"/>
      <c r="Y49" s="398"/>
      <c r="Z49" s="396"/>
      <c r="AA49" s="397"/>
      <c r="AB49" s="399">
        <f t="shared" si="4"/>
        <v>0</v>
      </c>
      <c r="AC49" s="400"/>
      <c r="AD49" s="401"/>
      <c r="AE49" s="402">
        <f t="shared" ref="AE49:AE56" si="6">ROUNDDOWN(IF(P49="自家用車",S49,"0"),0)*37</f>
        <v>0</v>
      </c>
      <c r="AF49" s="400"/>
      <c r="AG49" s="400"/>
      <c r="AH49" s="400"/>
      <c r="AI49" s="401"/>
      <c r="AJ49" s="375"/>
      <c r="AK49" s="376"/>
      <c r="AL49" s="403"/>
      <c r="AM49" s="375"/>
      <c r="AN49" s="376"/>
      <c r="AO49" s="377"/>
      <c r="AP49" s="378"/>
      <c r="AQ49" s="379"/>
      <c r="AR49" s="380"/>
      <c r="AS49" s="381">
        <f t="shared" ref="AS49:AS56" si="7">AB49+AE49+AJ49+AM49</f>
        <v>0</v>
      </c>
      <c r="AT49" s="382"/>
      <c r="AU49" s="383"/>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3"/>
      <c r="BU49" s="113"/>
      <c r="BV49" s="113"/>
      <c r="BW49" s="113"/>
      <c r="BX49" s="113"/>
      <c r="BY49" s="113"/>
      <c r="BZ49" s="113"/>
    </row>
    <row r="50" spans="1:78" ht="15" customHeight="1">
      <c r="A50" s="384"/>
      <c r="B50" s="385"/>
      <c r="C50" s="927"/>
      <c r="D50" s="928"/>
      <c r="E50" s="928"/>
      <c r="F50" s="929"/>
      <c r="G50" s="386" t="str">
        <f t="shared" si="5"/>
        <v/>
      </c>
      <c r="H50" s="387"/>
      <c r="I50" s="388"/>
      <c r="J50" s="379"/>
      <c r="K50" s="379"/>
      <c r="L50" s="175" t="s">
        <v>43</v>
      </c>
      <c r="M50" s="379"/>
      <c r="N50" s="379"/>
      <c r="O50" s="380"/>
      <c r="P50" s="389"/>
      <c r="Q50" s="390"/>
      <c r="R50" s="391"/>
      <c r="S50" s="392"/>
      <c r="T50" s="393"/>
      <c r="U50" s="394"/>
      <c r="V50" s="395"/>
      <c r="W50" s="396"/>
      <c r="X50" s="397"/>
      <c r="Y50" s="398"/>
      <c r="Z50" s="396"/>
      <c r="AA50" s="397"/>
      <c r="AB50" s="399">
        <f t="shared" si="4"/>
        <v>0</v>
      </c>
      <c r="AC50" s="400"/>
      <c r="AD50" s="401"/>
      <c r="AE50" s="402">
        <f t="shared" si="6"/>
        <v>0</v>
      </c>
      <c r="AF50" s="400"/>
      <c r="AG50" s="400"/>
      <c r="AH50" s="400"/>
      <c r="AI50" s="401"/>
      <c r="AJ50" s="375"/>
      <c r="AK50" s="376"/>
      <c r="AL50" s="403"/>
      <c r="AM50" s="375"/>
      <c r="AN50" s="376"/>
      <c r="AO50" s="377"/>
      <c r="AP50" s="378"/>
      <c r="AQ50" s="379"/>
      <c r="AR50" s="380"/>
      <c r="AS50" s="381">
        <f t="shared" si="7"/>
        <v>0</v>
      </c>
      <c r="AT50" s="382"/>
      <c r="AU50" s="383"/>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3"/>
      <c r="BU50" s="113"/>
      <c r="BV50" s="113"/>
      <c r="BW50" s="113"/>
      <c r="BX50" s="113"/>
      <c r="BY50" s="113"/>
      <c r="BZ50" s="113"/>
    </row>
    <row r="51" spans="1:78" ht="15" customHeight="1">
      <c r="A51" s="384"/>
      <c r="B51" s="385"/>
      <c r="C51" s="927"/>
      <c r="D51" s="928"/>
      <c r="E51" s="928"/>
      <c r="F51" s="929"/>
      <c r="G51" s="386" t="str">
        <f t="shared" si="5"/>
        <v/>
      </c>
      <c r="H51" s="387"/>
      <c r="I51" s="388"/>
      <c r="J51" s="379"/>
      <c r="K51" s="379"/>
      <c r="L51" s="175" t="s">
        <v>43</v>
      </c>
      <c r="M51" s="379"/>
      <c r="N51" s="379"/>
      <c r="O51" s="380"/>
      <c r="P51" s="389"/>
      <c r="Q51" s="390"/>
      <c r="R51" s="391"/>
      <c r="S51" s="392"/>
      <c r="T51" s="393"/>
      <c r="U51" s="394"/>
      <c r="V51" s="395"/>
      <c r="W51" s="396"/>
      <c r="X51" s="397"/>
      <c r="Y51" s="398"/>
      <c r="Z51" s="396"/>
      <c r="AA51" s="397"/>
      <c r="AB51" s="399">
        <f t="shared" si="4"/>
        <v>0</v>
      </c>
      <c r="AC51" s="400"/>
      <c r="AD51" s="401"/>
      <c r="AE51" s="402">
        <f t="shared" si="6"/>
        <v>0</v>
      </c>
      <c r="AF51" s="400"/>
      <c r="AG51" s="400"/>
      <c r="AH51" s="400"/>
      <c r="AI51" s="401"/>
      <c r="AJ51" s="375"/>
      <c r="AK51" s="376"/>
      <c r="AL51" s="403"/>
      <c r="AM51" s="375"/>
      <c r="AN51" s="376"/>
      <c r="AO51" s="377"/>
      <c r="AP51" s="378"/>
      <c r="AQ51" s="379"/>
      <c r="AR51" s="380"/>
      <c r="AS51" s="381">
        <f t="shared" si="7"/>
        <v>0</v>
      </c>
      <c r="AT51" s="382"/>
      <c r="AU51" s="383"/>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3"/>
      <c r="BU51" s="113"/>
      <c r="BV51" s="113"/>
      <c r="BW51" s="113"/>
      <c r="BX51" s="113"/>
      <c r="BY51" s="113"/>
      <c r="BZ51" s="113"/>
    </row>
    <row r="52" spans="1:78" ht="15" customHeight="1">
      <c r="A52" s="384"/>
      <c r="B52" s="385"/>
      <c r="C52" s="927"/>
      <c r="D52" s="928"/>
      <c r="E52" s="928"/>
      <c r="F52" s="929"/>
      <c r="G52" s="386" t="str">
        <f t="shared" si="5"/>
        <v/>
      </c>
      <c r="H52" s="387"/>
      <c r="I52" s="388"/>
      <c r="J52" s="379"/>
      <c r="K52" s="379"/>
      <c r="L52" s="175" t="s">
        <v>43</v>
      </c>
      <c r="M52" s="379"/>
      <c r="N52" s="379"/>
      <c r="O52" s="380"/>
      <c r="P52" s="389"/>
      <c r="Q52" s="390"/>
      <c r="R52" s="391"/>
      <c r="S52" s="392"/>
      <c r="T52" s="393"/>
      <c r="U52" s="394"/>
      <c r="V52" s="395"/>
      <c r="W52" s="396"/>
      <c r="X52" s="397"/>
      <c r="Y52" s="398"/>
      <c r="Z52" s="396"/>
      <c r="AA52" s="397"/>
      <c r="AB52" s="399">
        <f t="shared" si="4"/>
        <v>0</v>
      </c>
      <c r="AC52" s="400"/>
      <c r="AD52" s="401"/>
      <c r="AE52" s="402">
        <f t="shared" si="6"/>
        <v>0</v>
      </c>
      <c r="AF52" s="400"/>
      <c r="AG52" s="400"/>
      <c r="AH52" s="400"/>
      <c r="AI52" s="401"/>
      <c r="AJ52" s="375"/>
      <c r="AK52" s="376"/>
      <c r="AL52" s="403"/>
      <c r="AM52" s="375"/>
      <c r="AN52" s="376"/>
      <c r="AO52" s="377"/>
      <c r="AP52" s="378"/>
      <c r="AQ52" s="379"/>
      <c r="AR52" s="380"/>
      <c r="AS52" s="381">
        <f t="shared" si="7"/>
        <v>0</v>
      </c>
      <c r="AT52" s="382"/>
      <c r="AU52" s="383"/>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3"/>
      <c r="BU52" s="113"/>
      <c r="BV52" s="113"/>
      <c r="BW52" s="113"/>
      <c r="BX52" s="113"/>
      <c r="BY52" s="113"/>
      <c r="BZ52" s="113"/>
    </row>
    <row r="53" spans="1:78" ht="15" customHeight="1">
      <c r="A53" s="384"/>
      <c r="B53" s="385"/>
      <c r="C53" s="927"/>
      <c r="D53" s="928"/>
      <c r="E53" s="928"/>
      <c r="F53" s="929"/>
      <c r="G53" s="386" t="str">
        <f t="shared" si="5"/>
        <v/>
      </c>
      <c r="H53" s="387"/>
      <c r="I53" s="388"/>
      <c r="J53" s="379"/>
      <c r="K53" s="379"/>
      <c r="L53" s="175" t="s">
        <v>43</v>
      </c>
      <c r="M53" s="379"/>
      <c r="N53" s="379"/>
      <c r="O53" s="380"/>
      <c r="P53" s="389"/>
      <c r="Q53" s="390"/>
      <c r="R53" s="391"/>
      <c r="S53" s="392"/>
      <c r="T53" s="393"/>
      <c r="U53" s="394"/>
      <c r="V53" s="395"/>
      <c r="W53" s="396"/>
      <c r="X53" s="397"/>
      <c r="Y53" s="398"/>
      <c r="Z53" s="396"/>
      <c r="AA53" s="397"/>
      <c r="AB53" s="399">
        <f t="shared" si="4"/>
        <v>0</v>
      </c>
      <c r="AC53" s="400"/>
      <c r="AD53" s="401"/>
      <c r="AE53" s="402">
        <f t="shared" si="6"/>
        <v>0</v>
      </c>
      <c r="AF53" s="400"/>
      <c r="AG53" s="400"/>
      <c r="AH53" s="400"/>
      <c r="AI53" s="401"/>
      <c r="AJ53" s="375"/>
      <c r="AK53" s="376"/>
      <c r="AL53" s="403"/>
      <c r="AM53" s="375"/>
      <c r="AN53" s="376"/>
      <c r="AO53" s="377"/>
      <c r="AP53" s="378"/>
      <c r="AQ53" s="379"/>
      <c r="AR53" s="380"/>
      <c r="AS53" s="381">
        <f t="shared" si="7"/>
        <v>0</v>
      </c>
      <c r="AT53" s="382"/>
      <c r="AU53" s="383"/>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2"/>
      <c r="BR53" s="112"/>
      <c r="BS53" s="112"/>
      <c r="BT53" s="113"/>
      <c r="BU53" s="113"/>
      <c r="BV53" s="113"/>
      <c r="BW53" s="113"/>
      <c r="BX53" s="113"/>
      <c r="BY53" s="113"/>
      <c r="BZ53" s="113"/>
    </row>
    <row r="54" spans="1:78" ht="15" customHeight="1">
      <c r="A54" s="384"/>
      <c r="B54" s="385"/>
      <c r="C54" s="927"/>
      <c r="D54" s="928"/>
      <c r="E54" s="928"/>
      <c r="F54" s="929"/>
      <c r="G54" s="386" t="str">
        <f t="shared" si="5"/>
        <v/>
      </c>
      <c r="H54" s="387"/>
      <c r="I54" s="388"/>
      <c r="J54" s="379"/>
      <c r="K54" s="379"/>
      <c r="L54" s="175" t="s">
        <v>43</v>
      </c>
      <c r="M54" s="379"/>
      <c r="N54" s="379"/>
      <c r="O54" s="380"/>
      <c r="P54" s="389"/>
      <c r="Q54" s="390"/>
      <c r="R54" s="391"/>
      <c r="S54" s="392"/>
      <c r="T54" s="393"/>
      <c r="U54" s="394"/>
      <c r="V54" s="395"/>
      <c r="W54" s="396"/>
      <c r="X54" s="397"/>
      <c r="Y54" s="398"/>
      <c r="Z54" s="396"/>
      <c r="AA54" s="397"/>
      <c r="AB54" s="399">
        <f t="shared" si="4"/>
        <v>0</v>
      </c>
      <c r="AC54" s="400"/>
      <c r="AD54" s="401"/>
      <c r="AE54" s="402">
        <f t="shared" si="6"/>
        <v>0</v>
      </c>
      <c r="AF54" s="400"/>
      <c r="AG54" s="400"/>
      <c r="AH54" s="400"/>
      <c r="AI54" s="401"/>
      <c r="AJ54" s="375"/>
      <c r="AK54" s="376"/>
      <c r="AL54" s="403"/>
      <c r="AM54" s="375"/>
      <c r="AN54" s="376"/>
      <c r="AO54" s="377"/>
      <c r="AP54" s="378"/>
      <c r="AQ54" s="379"/>
      <c r="AR54" s="380"/>
      <c r="AS54" s="381">
        <f t="shared" si="7"/>
        <v>0</v>
      </c>
      <c r="AT54" s="382"/>
      <c r="AU54" s="383"/>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3"/>
      <c r="BU54" s="113"/>
      <c r="BV54" s="113"/>
      <c r="BW54" s="113"/>
      <c r="BX54" s="113"/>
      <c r="BY54" s="113"/>
      <c r="BZ54" s="113"/>
    </row>
    <row r="55" spans="1:78" ht="15" customHeight="1">
      <c r="A55" s="384"/>
      <c r="B55" s="385"/>
      <c r="C55" s="927"/>
      <c r="D55" s="928"/>
      <c r="E55" s="928"/>
      <c r="F55" s="929"/>
      <c r="G55" s="386" t="str">
        <f t="shared" si="5"/>
        <v/>
      </c>
      <c r="H55" s="387"/>
      <c r="I55" s="388"/>
      <c r="J55" s="379"/>
      <c r="K55" s="379"/>
      <c r="L55" s="175" t="s">
        <v>43</v>
      </c>
      <c r="M55" s="379"/>
      <c r="N55" s="379"/>
      <c r="O55" s="380"/>
      <c r="P55" s="389"/>
      <c r="Q55" s="390"/>
      <c r="R55" s="391"/>
      <c r="S55" s="392"/>
      <c r="T55" s="393"/>
      <c r="U55" s="394"/>
      <c r="V55" s="395"/>
      <c r="W55" s="396"/>
      <c r="X55" s="397"/>
      <c r="Y55" s="398"/>
      <c r="Z55" s="396"/>
      <c r="AA55" s="397"/>
      <c r="AB55" s="399">
        <f t="shared" si="4"/>
        <v>0</v>
      </c>
      <c r="AC55" s="400"/>
      <c r="AD55" s="401"/>
      <c r="AE55" s="402">
        <f t="shared" si="6"/>
        <v>0</v>
      </c>
      <c r="AF55" s="400"/>
      <c r="AG55" s="400"/>
      <c r="AH55" s="400"/>
      <c r="AI55" s="401"/>
      <c r="AJ55" s="375"/>
      <c r="AK55" s="376"/>
      <c r="AL55" s="403"/>
      <c r="AM55" s="375"/>
      <c r="AN55" s="376"/>
      <c r="AO55" s="377"/>
      <c r="AP55" s="378"/>
      <c r="AQ55" s="379"/>
      <c r="AR55" s="380"/>
      <c r="AS55" s="381">
        <f t="shared" si="7"/>
        <v>0</v>
      </c>
      <c r="AT55" s="382"/>
      <c r="AU55" s="383"/>
      <c r="AV55" s="112"/>
      <c r="AW55" s="112"/>
      <c r="AX55" s="112"/>
      <c r="AY55" s="112"/>
      <c r="AZ55" s="112"/>
      <c r="BA55" s="112"/>
      <c r="BB55" s="112"/>
      <c r="BC55" s="112"/>
      <c r="BD55" s="112"/>
      <c r="BE55" s="112"/>
      <c r="BF55" s="112"/>
      <c r="BG55" s="112"/>
      <c r="BH55" s="112"/>
      <c r="BI55" s="112"/>
      <c r="BJ55" s="112"/>
      <c r="BK55" s="112"/>
      <c r="BL55" s="112"/>
      <c r="BM55" s="112"/>
      <c r="BN55" s="112"/>
      <c r="BO55" s="112"/>
      <c r="BP55" s="112"/>
      <c r="BQ55" s="112"/>
      <c r="BR55" s="112"/>
      <c r="BS55" s="112"/>
      <c r="BT55" s="113"/>
      <c r="BU55" s="113"/>
      <c r="BV55" s="113"/>
      <c r="BW55" s="113"/>
      <c r="BX55" s="113"/>
      <c r="BY55" s="113"/>
      <c r="BZ55" s="113"/>
    </row>
    <row r="56" spans="1:78" ht="15" customHeight="1">
      <c r="A56" s="384"/>
      <c r="B56" s="385"/>
      <c r="C56" s="927"/>
      <c r="D56" s="928"/>
      <c r="E56" s="928"/>
      <c r="F56" s="929"/>
      <c r="G56" s="386" t="str">
        <f t="shared" si="5"/>
        <v/>
      </c>
      <c r="H56" s="387"/>
      <c r="I56" s="388"/>
      <c r="J56" s="379"/>
      <c r="K56" s="379"/>
      <c r="L56" s="175" t="s">
        <v>43</v>
      </c>
      <c r="M56" s="379"/>
      <c r="N56" s="379"/>
      <c r="O56" s="380"/>
      <c r="P56" s="389"/>
      <c r="Q56" s="390"/>
      <c r="R56" s="391"/>
      <c r="S56" s="392"/>
      <c r="T56" s="393"/>
      <c r="U56" s="394"/>
      <c r="V56" s="395"/>
      <c r="W56" s="396"/>
      <c r="X56" s="397"/>
      <c r="Y56" s="398"/>
      <c r="Z56" s="396"/>
      <c r="AA56" s="397"/>
      <c r="AB56" s="399">
        <f t="shared" si="4"/>
        <v>0</v>
      </c>
      <c r="AC56" s="400"/>
      <c r="AD56" s="401"/>
      <c r="AE56" s="402">
        <f t="shared" si="6"/>
        <v>0</v>
      </c>
      <c r="AF56" s="400"/>
      <c r="AG56" s="400"/>
      <c r="AH56" s="400"/>
      <c r="AI56" s="401"/>
      <c r="AJ56" s="375"/>
      <c r="AK56" s="376"/>
      <c r="AL56" s="403"/>
      <c r="AM56" s="375"/>
      <c r="AN56" s="376"/>
      <c r="AO56" s="377"/>
      <c r="AP56" s="378"/>
      <c r="AQ56" s="379"/>
      <c r="AR56" s="380"/>
      <c r="AS56" s="381">
        <f t="shared" si="7"/>
        <v>0</v>
      </c>
      <c r="AT56" s="382"/>
      <c r="AU56" s="383"/>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3"/>
      <c r="BU56" s="113"/>
      <c r="BV56" s="113"/>
      <c r="BW56" s="113"/>
      <c r="BX56" s="113"/>
      <c r="BY56" s="113"/>
      <c r="BZ56" s="113"/>
    </row>
    <row r="57" spans="1:78" ht="15" customHeight="1">
      <c r="A57" s="384"/>
      <c r="B57" s="385"/>
      <c r="C57" s="927"/>
      <c r="D57" s="928"/>
      <c r="E57" s="928"/>
      <c r="F57" s="929"/>
      <c r="G57" s="386" t="str">
        <f t="shared" ref="G57:G64" si="8">IF(C57="","",C57)</f>
        <v/>
      </c>
      <c r="H57" s="387"/>
      <c r="I57" s="388"/>
      <c r="J57" s="379"/>
      <c r="K57" s="379"/>
      <c r="L57" s="175" t="s">
        <v>43</v>
      </c>
      <c r="M57" s="379"/>
      <c r="N57" s="379"/>
      <c r="O57" s="380"/>
      <c r="P57" s="389"/>
      <c r="Q57" s="390"/>
      <c r="R57" s="391"/>
      <c r="S57" s="392"/>
      <c r="T57" s="393"/>
      <c r="U57" s="394"/>
      <c r="V57" s="395"/>
      <c r="W57" s="396"/>
      <c r="X57" s="397"/>
      <c r="Y57" s="398"/>
      <c r="Z57" s="396"/>
      <c r="AA57" s="397"/>
      <c r="AB57" s="399">
        <f t="shared" ref="AB57:AB64" si="9">V57+Y57</f>
        <v>0</v>
      </c>
      <c r="AC57" s="400"/>
      <c r="AD57" s="401"/>
      <c r="AE57" s="402">
        <f t="shared" ref="AE57:AE64" si="10">ROUNDDOWN(IF(P57="自家用車",S57,"0"),0)*37</f>
        <v>0</v>
      </c>
      <c r="AF57" s="400"/>
      <c r="AG57" s="400"/>
      <c r="AH57" s="400"/>
      <c r="AI57" s="401"/>
      <c r="AJ57" s="375"/>
      <c r="AK57" s="376"/>
      <c r="AL57" s="403"/>
      <c r="AM57" s="375"/>
      <c r="AN57" s="376"/>
      <c r="AO57" s="377"/>
      <c r="AP57" s="378"/>
      <c r="AQ57" s="379"/>
      <c r="AR57" s="380"/>
      <c r="AS57" s="381">
        <f t="shared" ref="AS57:AS64" si="11">AB57+AE57+AJ57+AM57</f>
        <v>0</v>
      </c>
      <c r="AT57" s="382"/>
      <c r="AU57" s="383"/>
      <c r="AV57" s="112"/>
      <c r="AW57" s="112"/>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3"/>
      <c r="BU57" s="113"/>
      <c r="BV57" s="113"/>
      <c r="BW57" s="113"/>
      <c r="BX57" s="113"/>
      <c r="BY57" s="113"/>
      <c r="BZ57" s="113"/>
    </row>
    <row r="58" spans="1:78" ht="15" customHeight="1">
      <c r="A58" s="384"/>
      <c r="B58" s="385"/>
      <c r="C58" s="927"/>
      <c r="D58" s="928"/>
      <c r="E58" s="928"/>
      <c r="F58" s="929"/>
      <c r="G58" s="386" t="str">
        <f t="shared" si="8"/>
        <v/>
      </c>
      <c r="H58" s="387"/>
      <c r="I58" s="388"/>
      <c r="J58" s="379"/>
      <c r="K58" s="379"/>
      <c r="L58" s="175" t="s">
        <v>43</v>
      </c>
      <c r="M58" s="379"/>
      <c r="N58" s="379"/>
      <c r="O58" s="380"/>
      <c r="P58" s="389"/>
      <c r="Q58" s="390"/>
      <c r="R58" s="391"/>
      <c r="S58" s="392"/>
      <c r="T58" s="393"/>
      <c r="U58" s="394"/>
      <c r="V58" s="395"/>
      <c r="W58" s="396"/>
      <c r="X58" s="397"/>
      <c r="Y58" s="398"/>
      <c r="Z58" s="396"/>
      <c r="AA58" s="397"/>
      <c r="AB58" s="399">
        <f t="shared" si="9"/>
        <v>0</v>
      </c>
      <c r="AC58" s="400"/>
      <c r="AD58" s="401"/>
      <c r="AE58" s="402">
        <f t="shared" si="10"/>
        <v>0</v>
      </c>
      <c r="AF58" s="400"/>
      <c r="AG58" s="400"/>
      <c r="AH58" s="400"/>
      <c r="AI58" s="401"/>
      <c r="AJ58" s="375"/>
      <c r="AK58" s="376"/>
      <c r="AL58" s="403"/>
      <c r="AM58" s="375"/>
      <c r="AN58" s="376"/>
      <c r="AO58" s="377"/>
      <c r="AP58" s="378"/>
      <c r="AQ58" s="379"/>
      <c r="AR58" s="380"/>
      <c r="AS58" s="381">
        <f t="shared" si="11"/>
        <v>0</v>
      </c>
      <c r="AT58" s="382"/>
      <c r="AU58" s="383"/>
      <c r="AV58" s="112"/>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2"/>
      <c r="BT58" s="113"/>
      <c r="BU58" s="113"/>
      <c r="BV58" s="113"/>
      <c r="BW58" s="113"/>
      <c r="BX58" s="113"/>
      <c r="BY58" s="113"/>
      <c r="BZ58" s="113"/>
    </row>
    <row r="59" spans="1:78" ht="15" customHeight="1">
      <c r="A59" s="384"/>
      <c r="B59" s="385"/>
      <c r="C59" s="927"/>
      <c r="D59" s="928"/>
      <c r="E59" s="928"/>
      <c r="F59" s="929"/>
      <c r="G59" s="386" t="str">
        <f t="shared" si="8"/>
        <v/>
      </c>
      <c r="H59" s="387"/>
      <c r="I59" s="388"/>
      <c r="J59" s="379"/>
      <c r="K59" s="379"/>
      <c r="L59" s="175" t="s">
        <v>43</v>
      </c>
      <c r="M59" s="379"/>
      <c r="N59" s="379"/>
      <c r="O59" s="380"/>
      <c r="P59" s="389"/>
      <c r="Q59" s="390"/>
      <c r="R59" s="391"/>
      <c r="S59" s="392"/>
      <c r="T59" s="393"/>
      <c r="U59" s="394"/>
      <c r="V59" s="395"/>
      <c r="W59" s="396"/>
      <c r="X59" s="397"/>
      <c r="Y59" s="398"/>
      <c r="Z59" s="396"/>
      <c r="AA59" s="397"/>
      <c r="AB59" s="399">
        <f t="shared" si="9"/>
        <v>0</v>
      </c>
      <c r="AC59" s="400"/>
      <c r="AD59" s="401"/>
      <c r="AE59" s="402">
        <f t="shared" si="10"/>
        <v>0</v>
      </c>
      <c r="AF59" s="400"/>
      <c r="AG59" s="400"/>
      <c r="AH59" s="400"/>
      <c r="AI59" s="401"/>
      <c r="AJ59" s="375"/>
      <c r="AK59" s="376"/>
      <c r="AL59" s="403"/>
      <c r="AM59" s="375"/>
      <c r="AN59" s="376"/>
      <c r="AO59" s="377"/>
      <c r="AP59" s="378"/>
      <c r="AQ59" s="379"/>
      <c r="AR59" s="380"/>
      <c r="AS59" s="381">
        <f t="shared" si="11"/>
        <v>0</v>
      </c>
      <c r="AT59" s="382"/>
      <c r="AU59" s="383"/>
      <c r="AV59" s="112"/>
      <c r="AW59" s="112"/>
      <c r="AX59" s="112"/>
      <c r="AY59" s="112"/>
      <c r="AZ59" s="112"/>
      <c r="BA59" s="112"/>
      <c r="BB59" s="112"/>
      <c r="BC59" s="112"/>
      <c r="BD59" s="112"/>
      <c r="BE59" s="112"/>
      <c r="BF59" s="112"/>
      <c r="BG59" s="112"/>
      <c r="BH59" s="112"/>
      <c r="BI59" s="112"/>
      <c r="BJ59" s="112"/>
      <c r="BK59" s="112"/>
      <c r="BL59" s="112"/>
      <c r="BM59" s="112"/>
      <c r="BN59" s="112"/>
      <c r="BO59" s="112"/>
      <c r="BP59" s="112"/>
      <c r="BQ59" s="112"/>
      <c r="BR59" s="112"/>
      <c r="BS59" s="112"/>
      <c r="BT59" s="113"/>
      <c r="BU59" s="113"/>
      <c r="BV59" s="113"/>
      <c r="BW59" s="113"/>
      <c r="BX59" s="113"/>
      <c r="BY59" s="113"/>
      <c r="BZ59" s="113"/>
    </row>
    <row r="60" spans="1:78" ht="15" customHeight="1">
      <c r="A60" s="384"/>
      <c r="B60" s="385"/>
      <c r="C60" s="927"/>
      <c r="D60" s="928"/>
      <c r="E60" s="928"/>
      <c r="F60" s="929"/>
      <c r="G60" s="386" t="str">
        <f t="shared" si="8"/>
        <v/>
      </c>
      <c r="H60" s="387"/>
      <c r="I60" s="388"/>
      <c r="J60" s="379"/>
      <c r="K60" s="379"/>
      <c r="L60" s="175" t="s">
        <v>43</v>
      </c>
      <c r="M60" s="379"/>
      <c r="N60" s="379"/>
      <c r="O60" s="380"/>
      <c r="P60" s="389"/>
      <c r="Q60" s="390"/>
      <c r="R60" s="391"/>
      <c r="S60" s="392"/>
      <c r="T60" s="393"/>
      <c r="U60" s="394"/>
      <c r="V60" s="395"/>
      <c r="W60" s="396"/>
      <c r="X60" s="397"/>
      <c r="Y60" s="398"/>
      <c r="Z60" s="396"/>
      <c r="AA60" s="397"/>
      <c r="AB60" s="399">
        <f t="shared" si="9"/>
        <v>0</v>
      </c>
      <c r="AC60" s="400"/>
      <c r="AD60" s="401"/>
      <c r="AE60" s="402">
        <f t="shared" si="10"/>
        <v>0</v>
      </c>
      <c r="AF60" s="400"/>
      <c r="AG60" s="400"/>
      <c r="AH60" s="400"/>
      <c r="AI60" s="401"/>
      <c r="AJ60" s="375"/>
      <c r="AK60" s="376"/>
      <c r="AL60" s="403"/>
      <c r="AM60" s="375"/>
      <c r="AN60" s="376"/>
      <c r="AO60" s="377"/>
      <c r="AP60" s="378"/>
      <c r="AQ60" s="379"/>
      <c r="AR60" s="380"/>
      <c r="AS60" s="381">
        <f t="shared" si="11"/>
        <v>0</v>
      </c>
      <c r="AT60" s="382"/>
      <c r="AU60" s="383"/>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3"/>
      <c r="BU60" s="113"/>
      <c r="BV60" s="113"/>
      <c r="BW60" s="113"/>
      <c r="BX60" s="113"/>
      <c r="BY60" s="113"/>
      <c r="BZ60" s="113"/>
    </row>
    <row r="61" spans="1:78" ht="15" customHeight="1">
      <c r="A61" s="384"/>
      <c r="B61" s="385"/>
      <c r="C61" s="927"/>
      <c r="D61" s="928"/>
      <c r="E61" s="928"/>
      <c r="F61" s="929"/>
      <c r="G61" s="386" t="str">
        <f t="shared" si="8"/>
        <v/>
      </c>
      <c r="H61" s="387"/>
      <c r="I61" s="388"/>
      <c r="J61" s="379"/>
      <c r="K61" s="379"/>
      <c r="L61" s="175" t="s">
        <v>43</v>
      </c>
      <c r="M61" s="379"/>
      <c r="N61" s="379"/>
      <c r="O61" s="380"/>
      <c r="P61" s="389"/>
      <c r="Q61" s="390"/>
      <c r="R61" s="391"/>
      <c r="S61" s="392"/>
      <c r="T61" s="393"/>
      <c r="U61" s="394"/>
      <c r="V61" s="395"/>
      <c r="W61" s="396"/>
      <c r="X61" s="397"/>
      <c r="Y61" s="398"/>
      <c r="Z61" s="396"/>
      <c r="AA61" s="397"/>
      <c r="AB61" s="399">
        <f t="shared" si="9"/>
        <v>0</v>
      </c>
      <c r="AC61" s="400"/>
      <c r="AD61" s="401"/>
      <c r="AE61" s="402">
        <f t="shared" si="10"/>
        <v>0</v>
      </c>
      <c r="AF61" s="400"/>
      <c r="AG61" s="400"/>
      <c r="AH61" s="400"/>
      <c r="AI61" s="401"/>
      <c r="AJ61" s="375"/>
      <c r="AK61" s="376"/>
      <c r="AL61" s="403"/>
      <c r="AM61" s="375"/>
      <c r="AN61" s="376"/>
      <c r="AO61" s="377"/>
      <c r="AP61" s="378"/>
      <c r="AQ61" s="379"/>
      <c r="AR61" s="380"/>
      <c r="AS61" s="381">
        <f t="shared" si="11"/>
        <v>0</v>
      </c>
      <c r="AT61" s="382"/>
      <c r="AU61" s="383"/>
      <c r="AV61" s="112"/>
      <c r="AW61" s="112"/>
      <c r="AX61" s="112"/>
      <c r="AY61" s="112"/>
      <c r="AZ61" s="112"/>
      <c r="BA61" s="112"/>
      <c r="BB61" s="112"/>
      <c r="BC61" s="112"/>
      <c r="BD61" s="112"/>
      <c r="BE61" s="112"/>
      <c r="BF61" s="112"/>
      <c r="BG61" s="112"/>
      <c r="BH61" s="112"/>
      <c r="BI61" s="112"/>
      <c r="BJ61" s="112"/>
      <c r="BK61" s="112"/>
      <c r="BL61" s="112"/>
      <c r="BM61" s="112"/>
      <c r="BN61" s="112"/>
      <c r="BO61" s="112"/>
      <c r="BP61" s="112"/>
      <c r="BQ61" s="112"/>
      <c r="BR61" s="112"/>
      <c r="BS61" s="112"/>
      <c r="BT61" s="113"/>
      <c r="BU61" s="113"/>
      <c r="BV61" s="113"/>
      <c r="BW61" s="113"/>
      <c r="BX61" s="113"/>
      <c r="BY61" s="113"/>
      <c r="BZ61" s="113"/>
    </row>
    <row r="62" spans="1:78" ht="15" customHeight="1">
      <c r="A62" s="384"/>
      <c r="B62" s="385"/>
      <c r="C62" s="927"/>
      <c r="D62" s="928"/>
      <c r="E62" s="928"/>
      <c r="F62" s="929"/>
      <c r="G62" s="386" t="str">
        <f t="shared" si="8"/>
        <v/>
      </c>
      <c r="H62" s="387"/>
      <c r="I62" s="388"/>
      <c r="J62" s="379"/>
      <c r="K62" s="379"/>
      <c r="L62" s="175" t="s">
        <v>43</v>
      </c>
      <c r="M62" s="379"/>
      <c r="N62" s="379"/>
      <c r="O62" s="380"/>
      <c r="P62" s="389"/>
      <c r="Q62" s="390"/>
      <c r="R62" s="391"/>
      <c r="S62" s="392"/>
      <c r="T62" s="393"/>
      <c r="U62" s="394"/>
      <c r="V62" s="395"/>
      <c r="W62" s="396"/>
      <c r="X62" s="397"/>
      <c r="Y62" s="398"/>
      <c r="Z62" s="396"/>
      <c r="AA62" s="397"/>
      <c r="AB62" s="399">
        <f t="shared" si="9"/>
        <v>0</v>
      </c>
      <c r="AC62" s="400"/>
      <c r="AD62" s="401"/>
      <c r="AE62" s="402">
        <f t="shared" si="10"/>
        <v>0</v>
      </c>
      <c r="AF62" s="400"/>
      <c r="AG62" s="400"/>
      <c r="AH62" s="400"/>
      <c r="AI62" s="401"/>
      <c r="AJ62" s="375"/>
      <c r="AK62" s="376"/>
      <c r="AL62" s="403"/>
      <c r="AM62" s="375"/>
      <c r="AN62" s="376"/>
      <c r="AO62" s="377"/>
      <c r="AP62" s="378"/>
      <c r="AQ62" s="379"/>
      <c r="AR62" s="380"/>
      <c r="AS62" s="381">
        <f t="shared" si="11"/>
        <v>0</v>
      </c>
      <c r="AT62" s="382"/>
      <c r="AU62" s="383"/>
      <c r="AV62" s="112"/>
      <c r="AW62" s="112"/>
      <c r="AX62" s="112"/>
      <c r="AY62" s="112"/>
      <c r="AZ62" s="112"/>
      <c r="BA62" s="112"/>
      <c r="BB62" s="112"/>
      <c r="BC62" s="112"/>
      <c r="BD62" s="112"/>
      <c r="BE62" s="112"/>
      <c r="BF62" s="112"/>
      <c r="BG62" s="112"/>
      <c r="BH62" s="112"/>
      <c r="BI62" s="112"/>
      <c r="BJ62" s="112"/>
      <c r="BK62" s="112"/>
      <c r="BL62" s="112"/>
      <c r="BM62" s="112"/>
      <c r="BN62" s="112"/>
      <c r="BO62" s="112"/>
      <c r="BP62" s="112"/>
      <c r="BQ62" s="112"/>
      <c r="BR62" s="112"/>
      <c r="BS62" s="112"/>
      <c r="BT62" s="113"/>
      <c r="BU62" s="113"/>
      <c r="BV62" s="113"/>
      <c r="BW62" s="113"/>
      <c r="BX62" s="113"/>
      <c r="BY62" s="113"/>
      <c r="BZ62" s="113"/>
    </row>
    <row r="63" spans="1:78" ht="15" customHeight="1">
      <c r="A63" s="384"/>
      <c r="B63" s="385"/>
      <c r="C63" s="927"/>
      <c r="D63" s="928"/>
      <c r="E63" s="928"/>
      <c r="F63" s="929"/>
      <c r="G63" s="386" t="str">
        <f t="shared" si="8"/>
        <v/>
      </c>
      <c r="H63" s="387"/>
      <c r="I63" s="388"/>
      <c r="J63" s="379"/>
      <c r="K63" s="379"/>
      <c r="L63" s="175" t="s">
        <v>43</v>
      </c>
      <c r="M63" s="379"/>
      <c r="N63" s="379"/>
      <c r="O63" s="380"/>
      <c r="P63" s="389"/>
      <c r="Q63" s="390"/>
      <c r="R63" s="391"/>
      <c r="S63" s="392"/>
      <c r="T63" s="393"/>
      <c r="U63" s="394"/>
      <c r="V63" s="395"/>
      <c r="W63" s="396"/>
      <c r="X63" s="397"/>
      <c r="Y63" s="398"/>
      <c r="Z63" s="396"/>
      <c r="AA63" s="397"/>
      <c r="AB63" s="399">
        <f t="shared" si="9"/>
        <v>0</v>
      </c>
      <c r="AC63" s="400"/>
      <c r="AD63" s="401"/>
      <c r="AE63" s="402">
        <f t="shared" si="10"/>
        <v>0</v>
      </c>
      <c r="AF63" s="400"/>
      <c r="AG63" s="400"/>
      <c r="AH63" s="400"/>
      <c r="AI63" s="401"/>
      <c r="AJ63" s="375"/>
      <c r="AK63" s="376"/>
      <c r="AL63" s="403"/>
      <c r="AM63" s="375"/>
      <c r="AN63" s="376"/>
      <c r="AO63" s="377"/>
      <c r="AP63" s="378"/>
      <c r="AQ63" s="379"/>
      <c r="AR63" s="380"/>
      <c r="AS63" s="381">
        <f t="shared" si="11"/>
        <v>0</v>
      </c>
      <c r="AT63" s="382"/>
      <c r="AU63" s="383"/>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3"/>
      <c r="BU63" s="113"/>
      <c r="BV63" s="113"/>
      <c r="BW63" s="113"/>
      <c r="BX63" s="113"/>
      <c r="BY63" s="113"/>
      <c r="BZ63" s="113"/>
    </row>
    <row r="64" spans="1:78" ht="15" customHeight="1">
      <c r="A64" s="384"/>
      <c r="B64" s="385"/>
      <c r="C64" s="927"/>
      <c r="D64" s="928"/>
      <c r="E64" s="928"/>
      <c r="F64" s="929"/>
      <c r="G64" s="386" t="str">
        <f t="shared" si="8"/>
        <v/>
      </c>
      <c r="H64" s="387"/>
      <c r="I64" s="388"/>
      <c r="J64" s="379"/>
      <c r="K64" s="379"/>
      <c r="L64" s="175" t="s">
        <v>43</v>
      </c>
      <c r="M64" s="379"/>
      <c r="N64" s="379"/>
      <c r="O64" s="380"/>
      <c r="P64" s="389"/>
      <c r="Q64" s="390"/>
      <c r="R64" s="391"/>
      <c r="S64" s="392"/>
      <c r="T64" s="393"/>
      <c r="U64" s="394"/>
      <c r="V64" s="395"/>
      <c r="W64" s="396"/>
      <c r="X64" s="397"/>
      <c r="Y64" s="398"/>
      <c r="Z64" s="396"/>
      <c r="AA64" s="397"/>
      <c r="AB64" s="399">
        <f t="shared" si="9"/>
        <v>0</v>
      </c>
      <c r="AC64" s="400"/>
      <c r="AD64" s="401"/>
      <c r="AE64" s="402">
        <f t="shared" si="10"/>
        <v>0</v>
      </c>
      <c r="AF64" s="400"/>
      <c r="AG64" s="400"/>
      <c r="AH64" s="400"/>
      <c r="AI64" s="401"/>
      <c r="AJ64" s="375"/>
      <c r="AK64" s="376"/>
      <c r="AL64" s="403"/>
      <c r="AM64" s="375"/>
      <c r="AN64" s="376"/>
      <c r="AO64" s="377"/>
      <c r="AP64" s="378"/>
      <c r="AQ64" s="379"/>
      <c r="AR64" s="380"/>
      <c r="AS64" s="381">
        <f t="shared" si="11"/>
        <v>0</v>
      </c>
      <c r="AT64" s="382"/>
      <c r="AU64" s="383"/>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113"/>
      <c r="BU64" s="113"/>
      <c r="BV64" s="113"/>
      <c r="BW64" s="113"/>
      <c r="BX64" s="113"/>
      <c r="BY64" s="113"/>
      <c r="BZ64" s="113"/>
    </row>
    <row r="65" spans="1:78" ht="15" customHeight="1">
      <c r="A65" s="384"/>
      <c r="B65" s="385"/>
      <c r="C65" s="927"/>
      <c r="D65" s="928"/>
      <c r="E65" s="928"/>
      <c r="F65" s="929"/>
      <c r="G65" s="386" t="str">
        <f t="shared" ref="G65:G70" si="12">IF(C65="","",C65)</f>
        <v/>
      </c>
      <c r="H65" s="387"/>
      <c r="I65" s="388"/>
      <c r="J65" s="379"/>
      <c r="K65" s="379"/>
      <c r="L65" s="175" t="s">
        <v>43</v>
      </c>
      <c r="M65" s="379"/>
      <c r="N65" s="379"/>
      <c r="O65" s="380"/>
      <c r="P65" s="389"/>
      <c r="Q65" s="390"/>
      <c r="R65" s="391"/>
      <c r="S65" s="392"/>
      <c r="T65" s="393"/>
      <c r="U65" s="394"/>
      <c r="V65" s="395"/>
      <c r="W65" s="396"/>
      <c r="X65" s="397"/>
      <c r="Y65" s="398"/>
      <c r="Z65" s="396"/>
      <c r="AA65" s="397"/>
      <c r="AB65" s="399">
        <f t="shared" si="4"/>
        <v>0</v>
      </c>
      <c r="AC65" s="400"/>
      <c r="AD65" s="401"/>
      <c r="AE65" s="402">
        <f t="shared" ref="AE65:AE70" si="13">ROUNDDOWN(IF(P65="自家用車",S65,"0"),0)*37</f>
        <v>0</v>
      </c>
      <c r="AF65" s="400"/>
      <c r="AG65" s="400"/>
      <c r="AH65" s="400"/>
      <c r="AI65" s="401"/>
      <c r="AJ65" s="375"/>
      <c r="AK65" s="376"/>
      <c r="AL65" s="403"/>
      <c r="AM65" s="375"/>
      <c r="AN65" s="376"/>
      <c r="AO65" s="377"/>
      <c r="AP65" s="378"/>
      <c r="AQ65" s="379"/>
      <c r="AR65" s="380"/>
      <c r="AS65" s="381">
        <f t="shared" ref="AS65:AS70" si="14">AB65+AE65+AJ65+AM65</f>
        <v>0</v>
      </c>
      <c r="AT65" s="382"/>
      <c r="AU65" s="383"/>
      <c r="AV65" s="112"/>
      <c r="AW65" s="112"/>
      <c r="AX65" s="112"/>
      <c r="AY65" s="112"/>
      <c r="AZ65" s="112"/>
      <c r="BA65" s="112"/>
      <c r="BB65" s="112"/>
      <c r="BC65" s="112"/>
      <c r="BD65" s="112"/>
      <c r="BE65" s="112"/>
      <c r="BF65" s="112"/>
      <c r="BG65" s="112"/>
      <c r="BH65" s="112"/>
      <c r="BI65" s="112"/>
      <c r="BJ65" s="112"/>
      <c r="BK65" s="112"/>
      <c r="BL65" s="112"/>
      <c r="BM65" s="112"/>
      <c r="BN65" s="112"/>
      <c r="BO65" s="112"/>
      <c r="BP65" s="112"/>
      <c r="BQ65" s="112"/>
      <c r="BR65" s="112"/>
      <c r="BS65" s="112"/>
      <c r="BT65" s="113"/>
      <c r="BU65" s="113"/>
      <c r="BV65" s="113"/>
      <c r="BW65" s="113"/>
      <c r="BX65" s="113"/>
      <c r="BY65" s="113"/>
      <c r="BZ65" s="113"/>
    </row>
    <row r="66" spans="1:78" ht="15" customHeight="1">
      <c r="A66" s="384"/>
      <c r="B66" s="385"/>
      <c r="C66" s="927"/>
      <c r="D66" s="928"/>
      <c r="E66" s="928"/>
      <c r="F66" s="929"/>
      <c r="G66" s="386" t="str">
        <f t="shared" si="12"/>
        <v/>
      </c>
      <c r="H66" s="387"/>
      <c r="I66" s="388"/>
      <c r="J66" s="379"/>
      <c r="K66" s="379"/>
      <c r="L66" s="175" t="s">
        <v>43</v>
      </c>
      <c r="M66" s="379"/>
      <c r="N66" s="379"/>
      <c r="O66" s="380"/>
      <c r="P66" s="389"/>
      <c r="Q66" s="390"/>
      <c r="R66" s="391"/>
      <c r="S66" s="392"/>
      <c r="T66" s="393"/>
      <c r="U66" s="394"/>
      <c r="V66" s="395"/>
      <c r="W66" s="396"/>
      <c r="X66" s="397"/>
      <c r="Y66" s="398"/>
      <c r="Z66" s="396"/>
      <c r="AA66" s="397"/>
      <c r="AB66" s="399">
        <f t="shared" si="4"/>
        <v>0</v>
      </c>
      <c r="AC66" s="400"/>
      <c r="AD66" s="401"/>
      <c r="AE66" s="402">
        <f t="shared" si="13"/>
        <v>0</v>
      </c>
      <c r="AF66" s="400"/>
      <c r="AG66" s="400"/>
      <c r="AH66" s="400"/>
      <c r="AI66" s="401"/>
      <c r="AJ66" s="375"/>
      <c r="AK66" s="376"/>
      <c r="AL66" s="403"/>
      <c r="AM66" s="375"/>
      <c r="AN66" s="376"/>
      <c r="AO66" s="377"/>
      <c r="AP66" s="378"/>
      <c r="AQ66" s="379"/>
      <c r="AR66" s="380"/>
      <c r="AS66" s="381">
        <f t="shared" si="14"/>
        <v>0</v>
      </c>
      <c r="AT66" s="382"/>
      <c r="AU66" s="383"/>
      <c r="AV66" s="112"/>
      <c r="AW66" s="112"/>
      <c r="AX66" s="112"/>
      <c r="AY66" s="112"/>
      <c r="AZ66" s="112"/>
      <c r="BA66" s="112"/>
      <c r="BB66" s="112"/>
      <c r="BC66" s="112"/>
      <c r="BD66" s="112"/>
      <c r="BE66" s="112"/>
      <c r="BF66" s="112"/>
      <c r="BG66" s="112"/>
      <c r="BH66" s="112"/>
      <c r="BI66" s="112"/>
      <c r="BJ66" s="112"/>
      <c r="BK66" s="112"/>
      <c r="BL66" s="112"/>
      <c r="BM66" s="112"/>
      <c r="BN66" s="112"/>
      <c r="BO66" s="112"/>
      <c r="BP66" s="112"/>
      <c r="BQ66" s="112"/>
      <c r="BR66" s="112"/>
      <c r="BS66" s="112"/>
      <c r="BT66" s="113"/>
      <c r="BU66" s="113"/>
      <c r="BV66" s="113"/>
      <c r="BW66" s="113"/>
      <c r="BX66" s="113"/>
      <c r="BY66" s="113"/>
      <c r="BZ66" s="113"/>
    </row>
    <row r="67" spans="1:78" ht="15" customHeight="1">
      <c r="A67" s="384"/>
      <c r="B67" s="385"/>
      <c r="C67" s="927"/>
      <c r="D67" s="928"/>
      <c r="E67" s="928"/>
      <c r="F67" s="929"/>
      <c r="G67" s="386" t="str">
        <f t="shared" ref="G67:G68" si="15">IF(C67="","",C67)</f>
        <v/>
      </c>
      <c r="H67" s="387"/>
      <c r="I67" s="388"/>
      <c r="J67" s="379"/>
      <c r="K67" s="379"/>
      <c r="L67" s="175" t="s">
        <v>43</v>
      </c>
      <c r="M67" s="379"/>
      <c r="N67" s="379"/>
      <c r="O67" s="380"/>
      <c r="P67" s="389"/>
      <c r="Q67" s="390"/>
      <c r="R67" s="391"/>
      <c r="S67" s="392"/>
      <c r="T67" s="393"/>
      <c r="U67" s="394"/>
      <c r="V67" s="395"/>
      <c r="W67" s="396"/>
      <c r="X67" s="397"/>
      <c r="Y67" s="398"/>
      <c r="Z67" s="396"/>
      <c r="AA67" s="397"/>
      <c r="AB67" s="399">
        <f t="shared" ref="AB67:AB68" si="16">V67+Y67</f>
        <v>0</v>
      </c>
      <c r="AC67" s="400"/>
      <c r="AD67" s="401"/>
      <c r="AE67" s="402">
        <f t="shared" ref="AE67:AE68" si="17">ROUNDDOWN(IF(P67="自家用車",S67,"0"),0)*37</f>
        <v>0</v>
      </c>
      <c r="AF67" s="400"/>
      <c r="AG67" s="400"/>
      <c r="AH67" s="400"/>
      <c r="AI67" s="401"/>
      <c r="AJ67" s="375"/>
      <c r="AK67" s="376"/>
      <c r="AL67" s="403"/>
      <c r="AM67" s="375"/>
      <c r="AN67" s="376"/>
      <c r="AO67" s="377"/>
      <c r="AP67" s="378"/>
      <c r="AQ67" s="379"/>
      <c r="AR67" s="380"/>
      <c r="AS67" s="381">
        <f t="shared" ref="AS67:AS68" si="18">AB67+AE67+AJ67+AM67</f>
        <v>0</v>
      </c>
      <c r="AT67" s="382"/>
      <c r="AU67" s="383"/>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3"/>
      <c r="BU67" s="113"/>
      <c r="BV67" s="113"/>
      <c r="BW67" s="113"/>
      <c r="BX67" s="113"/>
      <c r="BY67" s="113"/>
      <c r="BZ67" s="113"/>
    </row>
    <row r="68" spans="1:78" ht="15" customHeight="1">
      <c r="A68" s="384"/>
      <c r="B68" s="385"/>
      <c r="C68" s="927"/>
      <c r="D68" s="928"/>
      <c r="E68" s="928"/>
      <c r="F68" s="929"/>
      <c r="G68" s="386" t="str">
        <f t="shared" si="15"/>
        <v/>
      </c>
      <c r="H68" s="387"/>
      <c r="I68" s="388"/>
      <c r="J68" s="379"/>
      <c r="K68" s="379"/>
      <c r="L68" s="175" t="s">
        <v>43</v>
      </c>
      <c r="M68" s="379"/>
      <c r="N68" s="379"/>
      <c r="O68" s="380"/>
      <c r="P68" s="389"/>
      <c r="Q68" s="390"/>
      <c r="R68" s="391"/>
      <c r="S68" s="392"/>
      <c r="T68" s="393"/>
      <c r="U68" s="394"/>
      <c r="V68" s="395"/>
      <c r="W68" s="396"/>
      <c r="X68" s="397"/>
      <c r="Y68" s="398"/>
      <c r="Z68" s="396"/>
      <c r="AA68" s="397"/>
      <c r="AB68" s="399">
        <f t="shared" si="16"/>
        <v>0</v>
      </c>
      <c r="AC68" s="400"/>
      <c r="AD68" s="401"/>
      <c r="AE68" s="402">
        <f t="shared" si="17"/>
        <v>0</v>
      </c>
      <c r="AF68" s="400"/>
      <c r="AG68" s="400"/>
      <c r="AH68" s="400"/>
      <c r="AI68" s="401"/>
      <c r="AJ68" s="375"/>
      <c r="AK68" s="376"/>
      <c r="AL68" s="403"/>
      <c r="AM68" s="375"/>
      <c r="AN68" s="376"/>
      <c r="AO68" s="377"/>
      <c r="AP68" s="378"/>
      <c r="AQ68" s="379"/>
      <c r="AR68" s="380"/>
      <c r="AS68" s="381">
        <f t="shared" si="18"/>
        <v>0</v>
      </c>
      <c r="AT68" s="382"/>
      <c r="AU68" s="383"/>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12"/>
      <c r="BS68" s="112"/>
      <c r="BT68" s="113"/>
      <c r="BU68" s="113"/>
      <c r="BV68" s="113"/>
      <c r="BW68" s="113"/>
      <c r="BX68" s="113"/>
      <c r="BY68" s="113"/>
      <c r="BZ68" s="113"/>
    </row>
    <row r="69" spans="1:78" ht="15" customHeight="1">
      <c r="A69" s="384"/>
      <c r="B69" s="385"/>
      <c r="C69" s="927"/>
      <c r="D69" s="928"/>
      <c r="E69" s="928"/>
      <c r="F69" s="929"/>
      <c r="G69" s="386" t="str">
        <f t="shared" si="12"/>
        <v/>
      </c>
      <c r="H69" s="387"/>
      <c r="I69" s="388"/>
      <c r="J69" s="379"/>
      <c r="K69" s="379"/>
      <c r="L69" s="175" t="s">
        <v>43</v>
      </c>
      <c r="M69" s="379"/>
      <c r="N69" s="379"/>
      <c r="O69" s="380"/>
      <c r="P69" s="389"/>
      <c r="Q69" s="390"/>
      <c r="R69" s="391"/>
      <c r="S69" s="392"/>
      <c r="T69" s="393"/>
      <c r="U69" s="394"/>
      <c r="V69" s="395"/>
      <c r="W69" s="396"/>
      <c r="X69" s="397"/>
      <c r="Y69" s="398"/>
      <c r="Z69" s="396"/>
      <c r="AA69" s="397"/>
      <c r="AB69" s="399">
        <f t="shared" si="4"/>
        <v>0</v>
      </c>
      <c r="AC69" s="400"/>
      <c r="AD69" s="401"/>
      <c r="AE69" s="402">
        <f t="shared" si="13"/>
        <v>0</v>
      </c>
      <c r="AF69" s="400"/>
      <c r="AG69" s="400"/>
      <c r="AH69" s="400"/>
      <c r="AI69" s="401"/>
      <c r="AJ69" s="375"/>
      <c r="AK69" s="376"/>
      <c r="AL69" s="403"/>
      <c r="AM69" s="375"/>
      <c r="AN69" s="376"/>
      <c r="AO69" s="377"/>
      <c r="AP69" s="378"/>
      <c r="AQ69" s="379"/>
      <c r="AR69" s="380"/>
      <c r="AS69" s="381">
        <f t="shared" si="14"/>
        <v>0</v>
      </c>
      <c r="AT69" s="382"/>
      <c r="AU69" s="383"/>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3"/>
      <c r="BU69" s="113"/>
      <c r="BV69" s="113"/>
      <c r="BW69" s="113"/>
      <c r="BX69" s="113"/>
      <c r="BY69" s="113"/>
      <c r="BZ69" s="113"/>
    </row>
    <row r="70" spans="1:78" ht="15" customHeight="1">
      <c r="A70" s="384"/>
      <c r="B70" s="385"/>
      <c r="C70" s="927"/>
      <c r="D70" s="928"/>
      <c r="E70" s="928"/>
      <c r="F70" s="929"/>
      <c r="G70" s="386" t="str">
        <f t="shared" si="12"/>
        <v/>
      </c>
      <c r="H70" s="387"/>
      <c r="I70" s="388"/>
      <c r="J70" s="379"/>
      <c r="K70" s="379"/>
      <c r="L70" s="175" t="s">
        <v>43</v>
      </c>
      <c r="M70" s="379"/>
      <c r="N70" s="379"/>
      <c r="O70" s="380"/>
      <c r="P70" s="389"/>
      <c r="Q70" s="390"/>
      <c r="R70" s="391"/>
      <c r="S70" s="392"/>
      <c r="T70" s="393"/>
      <c r="U70" s="394"/>
      <c r="V70" s="395"/>
      <c r="W70" s="396"/>
      <c r="X70" s="397"/>
      <c r="Y70" s="398"/>
      <c r="Z70" s="396"/>
      <c r="AA70" s="397"/>
      <c r="AB70" s="399">
        <f t="shared" si="4"/>
        <v>0</v>
      </c>
      <c r="AC70" s="400"/>
      <c r="AD70" s="401"/>
      <c r="AE70" s="402">
        <f t="shared" si="13"/>
        <v>0</v>
      </c>
      <c r="AF70" s="400"/>
      <c r="AG70" s="400"/>
      <c r="AH70" s="400"/>
      <c r="AI70" s="401"/>
      <c r="AJ70" s="375"/>
      <c r="AK70" s="376"/>
      <c r="AL70" s="403"/>
      <c r="AM70" s="375"/>
      <c r="AN70" s="376"/>
      <c r="AO70" s="377"/>
      <c r="AP70" s="378"/>
      <c r="AQ70" s="379"/>
      <c r="AR70" s="380"/>
      <c r="AS70" s="381">
        <f t="shared" si="14"/>
        <v>0</v>
      </c>
      <c r="AT70" s="382"/>
      <c r="AU70" s="383"/>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3"/>
      <c r="BU70" s="113"/>
      <c r="BV70" s="113"/>
      <c r="BW70" s="113"/>
      <c r="BX70" s="113"/>
      <c r="BY70" s="113"/>
      <c r="BZ70" s="113"/>
    </row>
    <row r="71" spans="1:78" ht="15" customHeight="1">
      <c r="A71" s="384"/>
      <c r="B71" s="385"/>
      <c r="C71" s="927"/>
      <c r="D71" s="928"/>
      <c r="E71" s="928"/>
      <c r="F71" s="929"/>
      <c r="G71" s="386" t="str">
        <f t="shared" ref="G71:G72" si="19">IF(C71="","",C71)</f>
        <v/>
      </c>
      <c r="H71" s="387"/>
      <c r="I71" s="388"/>
      <c r="J71" s="379"/>
      <c r="K71" s="379"/>
      <c r="L71" s="175" t="s">
        <v>43</v>
      </c>
      <c r="M71" s="379"/>
      <c r="N71" s="379"/>
      <c r="O71" s="380"/>
      <c r="P71" s="389"/>
      <c r="Q71" s="390"/>
      <c r="R71" s="391"/>
      <c r="S71" s="392"/>
      <c r="T71" s="393"/>
      <c r="U71" s="394"/>
      <c r="V71" s="395"/>
      <c r="W71" s="396"/>
      <c r="X71" s="397"/>
      <c r="Y71" s="398"/>
      <c r="Z71" s="396"/>
      <c r="AA71" s="397"/>
      <c r="AB71" s="399">
        <f t="shared" ref="AB71:AB72" si="20">V71+Y71</f>
        <v>0</v>
      </c>
      <c r="AC71" s="400"/>
      <c r="AD71" s="401"/>
      <c r="AE71" s="402">
        <f t="shared" ref="AE71:AE72" si="21">ROUNDDOWN(IF(P71="自家用車",S71,"0"),0)*37</f>
        <v>0</v>
      </c>
      <c r="AF71" s="400"/>
      <c r="AG71" s="400"/>
      <c r="AH71" s="400"/>
      <c r="AI71" s="401"/>
      <c r="AJ71" s="375"/>
      <c r="AK71" s="376"/>
      <c r="AL71" s="403"/>
      <c r="AM71" s="375"/>
      <c r="AN71" s="376"/>
      <c r="AO71" s="377"/>
      <c r="AP71" s="378"/>
      <c r="AQ71" s="379"/>
      <c r="AR71" s="380"/>
      <c r="AS71" s="381">
        <f t="shared" ref="AS71:AS72" si="22">AB71+AE71+AJ71+AM71</f>
        <v>0</v>
      </c>
      <c r="AT71" s="382"/>
      <c r="AU71" s="383"/>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12"/>
      <c r="BS71" s="112"/>
      <c r="BT71" s="113"/>
      <c r="BU71" s="113"/>
      <c r="BV71" s="113"/>
      <c r="BW71" s="113"/>
      <c r="BX71" s="113"/>
      <c r="BY71" s="113"/>
      <c r="BZ71" s="113"/>
    </row>
    <row r="72" spans="1:78" ht="15" customHeight="1" thickBot="1">
      <c r="A72" s="418"/>
      <c r="B72" s="419"/>
      <c r="C72" s="930"/>
      <c r="D72" s="931"/>
      <c r="E72" s="931"/>
      <c r="F72" s="932"/>
      <c r="G72" s="420" t="str">
        <f t="shared" si="19"/>
        <v/>
      </c>
      <c r="H72" s="421"/>
      <c r="I72" s="422"/>
      <c r="J72" s="413"/>
      <c r="K72" s="413"/>
      <c r="L72" s="176" t="s">
        <v>43</v>
      </c>
      <c r="M72" s="413"/>
      <c r="N72" s="413"/>
      <c r="O72" s="414"/>
      <c r="P72" s="423"/>
      <c r="Q72" s="424"/>
      <c r="R72" s="425"/>
      <c r="S72" s="426"/>
      <c r="T72" s="427"/>
      <c r="U72" s="428"/>
      <c r="V72" s="429"/>
      <c r="W72" s="430"/>
      <c r="X72" s="431"/>
      <c r="Y72" s="432"/>
      <c r="Z72" s="430"/>
      <c r="AA72" s="431"/>
      <c r="AB72" s="404">
        <f t="shared" si="20"/>
        <v>0</v>
      </c>
      <c r="AC72" s="405"/>
      <c r="AD72" s="406"/>
      <c r="AE72" s="407">
        <f t="shared" si="21"/>
        <v>0</v>
      </c>
      <c r="AF72" s="405"/>
      <c r="AG72" s="405"/>
      <c r="AH72" s="405"/>
      <c r="AI72" s="406"/>
      <c r="AJ72" s="408"/>
      <c r="AK72" s="409"/>
      <c r="AL72" s="410"/>
      <c r="AM72" s="408"/>
      <c r="AN72" s="409"/>
      <c r="AO72" s="411"/>
      <c r="AP72" s="412"/>
      <c r="AQ72" s="413"/>
      <c r="AR72" s="414"/>
      <c r="AS72" s="415">
        <f t="shared" si="22"/>
        <v>0</v>
      </c>
      <c r="AT72" s="416"/>
      <c r="AU72" s="417"/>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3"/>
      <c r="BU72" s="113"/>
      <c r="BV72" s="113"/>
      <c r="BW72" s="113"/>
      <c r="BX72" s="113"/>
      <c r="BY72" s="113"/>
      <c r="BZ72" s="113"/>
    </row>
    <row r="73" spans="1:78" ht="15" customHeight="1">
      <c r="A73" s="40"/>
      <c r="B73" s="40"/>
      <c r="C73" s="40"/>
      <c r="D73" s="40"/>
      <c r="E73" s="40"/>
      <c r="F73" s="40"/>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Q73" s="113"/>
      <c r="AR73" s="113"/>
      <c r="AS73" s="113"/>
      <c r="AT73" s="113"/>
      <c r="AU73" s="113"/>
      <c r="AV73" s="113"/>
      <c r="AW73" s="113"/>
      <c r="BN73" s="113"/>
      <c r="BO73" s="113"/>
      <c r="BP73" s="113"/>
      <c r="BQ73" s="113"/>
      <c r="BR73" s="113"/>
      <c r="BS73" s="113"/>
      <c r="BT73" s="113"/>
      <c r="BU73" s="113"/>
      <c r="BV73" s="113"/>
      <c r="BW73" s="113"/>
      <c r="BX73" s="113"/>
      <c r="BY73" s="113"/>
      <c r="BZ73" s="113"/>
    </row>
    <row r="74" spans="1:78" ht="15" customHeight="1">
      <c r="A74" s="570" t="s">
        <v>47</v>
      </c>
      <c r="B74" s="570"/>
      <c r="C74" s="570"/>
      <c r="D74" s="570"/>
      <c r="E74" s="570"/>
      <c r="F74" s="40"/>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L74" s="59"/>
      <c r="AM74" s="318"/>
      <c r="AN74" s="318"/>
      <c r="AO74" s="318"/>
      <c r="AQ74" s="113"/>
      <c r="AR74" s="113"/>
      <c r="AS74" s="113"/>
      <c r="AT74" s="113"/>
      <c r="AU74" s="113"/>
      <c r="AV74" s="113"/>
      <c r="AW74" s="113"/>
      <c r="BN74" s="113"/>
      <c r="BO74" s="113"/>
      <c r="BP74" s="113"/>
      <c r="BQ74" s="113"/>
      <c r="BR74" s="113"/>
      <c r="BS74" s="113"/>
      <c r="BT74" s="113"/>
      <c r="BU74" s="113"/>
      <c r="BV74" s="113"/>
      <c r="BW74" s="113"/>
      <c r="BX74" s="113"/>
      <c r="BY74" s="113"/>
      <c r="BZ74" s="113"/>
    </row>
    <row r="75" spans="1:78" ht="15" customHeight="1">
      <c r="A75" s="663"/>
      <c r="B75" s="663"/>
      <c r="C75" s="663"/>
      <c r="D75" s="663"/>
      <c r="E75" s="663"/>
      <c r="F75" s="51"/>
      <c r="G75" s="639"/>
      <c r="H75" s="639"/>
      <c r="I75" s="639"/>
      <c r="J75" s="639"/>
      <c r="K75" s="639"/>
      <c r="L75" s="639"/>
      <c r="M75" s="639"/>
      <c r="N75" s="639"/>
      <c r="O75" s="639"/>
      <c r="P75" s="639"/>
      <c r="Q75" s="639"/>
      <c r="R75" s="639"/>
      <c r="S75" s="639"/>
      <c r="T75" s="639"/>
      <c r="U75" s="639"/>
      <c r="V75" s="639"/>
      <c r="W75" s="639"/>
      <c r="X75" s="639"/>
      <c r="Y75" s="639"/>
      <c r="Z75" s="639"/>
      <c r="AA75" s="639"/>
      <c r="AB75" s="639"/>
      <c r="AC75" s="639"/>
      <c r="AD75" s="639"/>
      <c r="AE75" s="639"/>
      <c r="AF75" s="639"/>
      <c r="AG75" s="639"/>
      <c r="AH75" s="639"/>
      <c r="AI75" s="639"/>
      <c r="AJ75" s="639"/>
      <c r="AN75" s="50"/>
      <c r="AQ75" s="113"/>
      <c r="AR75" s="113"/>
      <c r="AS75" s="113"/>
      <c r="AT75" s="113"/>
      <c r="AU75" s="113"/>
      <c r="AV75" s="113"/>
      <c r="AW75" s="113"/>
      <c r="BN75" s="113"/>
      <c r="BO75" s="113"/>
      <c r="BP75" s="113"/>
      <c r="BQ75" s="113"/>
      <c r="BR75" s="113"/>
      <c r="BS75" s="113"/>
      <c r="BT75" s="113"/>
      <c r="BU75" s="113"/>
      <c r="BV75" s="113"/>
      <c r="BW75" s="113"/>
      <c r="BX75" s="113"/>
      <c r="BY75" s="113"/>
      <c r="BZ75" s="113"/>
    </row>
    <row r="76" spans="1:78" ht="14.25" customHeight="1">
      <c r="A76" s="662" t="s">
        <v>48</v>
      </c>
      <c r="B76" s="602"/>
      <c r="C76" s="602"/>
      <c r="D76" s="602"/>
      <c r="E76" s="603"/>
      <c r="F76" s="602" t="s">
        <v>49</v>
      </c>
      <c r="G76" s="602"/>
      <c r="H76" s="602"/>
      <c r="I76" s="602"/>
      <c r="J76" s="602"/>
      <c r="K76" s="602"/>
      <c r="L76" s="602"/>
      <c r="M76" s="602"/>
      <c r="N76" s="603"/>
      <c r="O76" s="601" t="s">
        <v>23</v>
      </c>
      <c r="P76" s="602"/>
      <c r="Q76" s="602"/>
      <c r="R76" s="602"/>
      <c r="S76" s="602"/>
      <c r="T76" s="603"/>
      <c r="U76" s="601" t="s">
        <v>50</v>
      </c>
      <c r="V76" s="602"/>
      <c r="W76" s="602"/>
      <c r="X76" s="637"/>
      <c r="Y76" s="671" t="s">
        <v>51</v>
      </c>
      <c r="Z76" s="672"/>
      <c r="AA76" s="601" t="s">
        <v>26</v>
      </c>
      <c r="AB76" s="602"/>
      <c r="AC76" s="603"/>
      <c r="AD76" s="601" t="s">
        <v>27</v>
      </c>
      <c r="AE76" s="602"/>
      <c r="AF76" s="603"/>
      <c r="AG76" s="601" t="s">
        <v>21</v>
      </c>
      <c r="AH76" s="602"/>
      <c r="AI76" s="602"/>
      <c r="AJ76" s="602"/>
      <c r="AK76" s="602"/>
      <c r="AL76" s="604"/>
      <c r="AQ76" s="113"/>
      <c r="AR76" s="113"/>
      <c r="AS76" s="113"/>
      <c r="AT76" s="113"/>
      <c r="AU76" s="113"/>
      <c r="AV76" s="113"/>
      <c r="AW76" s="113"/>
      <c r="BN76" s="113"/>
      <c r="BO76" s="113"/>
      <c r="BP76" s="113"/>
      <c r="BQ76" s="113"/>
      <c r="BR76" s="113"/>
      <c r="BS76" s="113"/>
      <c r="BT76" s="113"/>
      <c r="BU76" s="113"/>
      <c r="BV76" s="113"/>
      <c r="BW76" s="113"/>
      <c r="BX76" s="113"/>
      <c r="BY76" s="113"/>
      <c r="BZ76" s="113"/>
    </row>
    <row r="77" spans="1:78" ht="14.25" customHeight="1">
      <c r="A77" s="594"/>
      <c r="B77" s="587"/>
      <c r="C77" s="587"/>
      <c r="D77" s="587"/>
      <c r="E77" s="588"/>
      <c r="F77" s="587"/>
      <c r="G77" s="587"/>
      <c r="H77" s="587"/>
      <c r="I77" s="587"/>
      <c r="J77" s="587"/>
      <c r="K77" s="587"/>
      <c r="L77" s="587"/>
      <c r="M77" s="587"/>
      <c r="N77" s="588"/>
      <c r="O77" s="571"/>
      <c r="P77" s="572"/>
      <c r="Q77" s="572"/>
      <c r="R77" s="572"/>
      <c r="S77" s="572"/>
      <c r="T77" s="140" t="s">
        <v>13</v>
      </c>
      <c r="U77" s="641"/>
      <c r="V77" s="466"/>
      <c r="W77" s="466"/>
      <c r="X77" s="642"/>
      <c r="Y77" s="465"/>
      <c r="Z77" s="645"/>
      <c r="AA77" s="629"/>
      <c r="AB77" s="630"/>
      <c r="AC77" s="631"/>
      <c r="AD77" s="594"/>
      <c r="AE77" s="587"/>
      <c r="AF77" s="588"/>
      <c r="AG77" s="595">
        <f>O77*U77</f>
        <v>0</v>
      </c>
      <c r="AH77" s="556"/>
      <c r="AI77" s="556"/>
      <c r="AJ77" s="556"/>
      <c r="AK77" s="556"/>
      <c r="AL77" s="14" t="s">
        <v>13</v>
      </c>
      <c r="AQ77" s="113"/>
      <c r="AR77" s="113"/>
      <c r="AS77" s="113"/>
      <c r="AT77" s="113"/>
      <c r="AU77" s="113"/>
      <c r="AV77" s="113"/>
      <c r="AW77" s="113"/>
    </row>
    <row r="78" spans="1:78" ht="14.25" customHeight="1">
      <c r="A78" s="594"/>
      <c r="B78" s="587"/>
      <c r="C78" s="587"/>
      <c r="D78" s="587"/>
      <c r="E78" s="588"/>
      <c r="F78" s="587"/>
      <c r="G78" s="587"/>
      <c r="H78" s="587"/>
      <c r="I78" s="587"/>
      <c r="J78" s="587"/>
      <c r="K78" s="587"/>
      <c r="L78" s="587"/>
      <c r="M78" s="587"/>
      <c r="N78" s="588"/>
      <c r="O78" s="571"/>
      <c r="P78" s="572"/>
      <c r="Q78" s="572"/>
      <c r="R78" s="572"/>
      <c r="S78" s="572"/>
      <c r="T78" s="141" t="s">
        <v>13</v>
      </c>
      <c r="U78" s="641"/>
      <c r="V78" s="466"/>
      <c r="W78" s="466"/>
      <c r="X78" s="642"/>
      <c r="Y78" s="465"/>
      <c r="Z78" s="645"/>
      <c r="AA78" s="629"/>
      <c r="AB78" s="630"/>
      <c r="AC78" s="631"/>
      <c r="AD78" s="594"/>
      <c r="AE78" s="587"/>
      <c r="AF78" s="588"/>
      <c r="AG78" s="595">
        <f>O78*U78</f>
        <v>0</v>
      </c>
      <c r="AH78" s="556"/>
      <c r="AI78" s="556"/>
      <c r="AJ78" s="556"/>
      <c r="AK78" s="556"/>
      <c r="AL78" s="18" t="s">
        <v>13</v>
      </c>
      <c r="AQ78" s="113"/>
      <c r="AR78" s="113"/>
      <c r="AS78" s="113"/>
      <c r="AT78" s="113"/>
      <c r="AU78" s="113"/>
      <c r="AV78" s="113"/>
      <c r="AW78" s="113"/>
    </row>
    <row r="79" spans="1:78" ht="14.25" customHeight="1" thickBot="1">
      <c r="A79" s="667"/>
      <c r="B79" s="665"/>
      <c r="C79" s="665"/>
      <c r="D79" s="665"/>
      <c r="E79" s="666"/>
      <c r="F79" s="587"/>
      <c r="G79" s="587"/>
      <c r="H79" s="587"/>
      <c r="I79" s="587"/>
      <c r="J79" s="587"/>
      <c r="K79" s="587"/>
      <c r="L79" s="587"/>
      <c r="M79" s="587"/>
      <c r="N79" s="588"/>
      <c r="O79" s="635"/>
      <c r="P79" s="636"/>
      <c r="Q79" s="636"/>
      <c r="R79" s="636"/>
      <c r="S79" s="636"/>
      <c r="T79" s="142" t="s">
        <v>13</v>
      </c>
      <c r="U79" s="643"/>
      <c r="V79" s="468"/>
      <c r="W79" s="468"/>
      <c r="X79" s="644"/>
      <c r="Y79" s="467"/>
      <c r="Z79" s="646"/>
      <c r="AA79" s="632"/>
      <c r="AB79" s="633"/>
      <c r="AC79" s="634"/>
      <c r="AD79" s="594"/>
      <c r="AE79" s="587"/>
      <c r="AF79" s="588"/>
      <c r="AG79" s="670">
        <f>O79*U79</f>
        <v>0</v>
      </c>
      <c r="AH79" s="581"/>
      <c r="AI79" s="581"/>
      <c r="AJ79" s="581"/>
      <c r="AK79" s="581"/>
      <c r="AL79" s="23" t="s">
        <v>13</v>
      </c>
      <c r="AQ79" s="113"/>
      <c r="AR79" s="113"/>
      <c r="AS79" s="113"/>
      <c r="AT79" s="113"/>
      <c r="AU79" s="113"/>
      <c r="AV79" s="113"/>
      <c r="AW79" s="113"/>
    </row>
    <row r="80" spans="1:78" ht="14.25" customHeight="1" thickTop="1" thickBot="1">
      <c r="A80" s="640" t="s">
        <v>21</v>
      </c>
      <c r="B80" s="569"/>
      <c r="C80" s="569"/>
      <c r="D80" s="569"/>
      <c r="E80" s="569"/>
      <c r="F80" s="569"/>
      <c r="G80" s="569"/>
      <c r="H80" s="569"/>
      <c r="I80" s="569"/>
      <c r="J80" s="569"/>
      <c r="K80" s="569"/>
      <c r="L80" s="569"/>
      <c r="M80" s="569"/>
      <c r="N80" s="569"/>
      <c r="O80" s="569"/>
      <c r="P80" s="569"/>
      <c r="Q80" s="569"/>
      <c r="R80" s="569"/>
      <c r="S80" s="569"/>
      <c r="T80" s="569"/>
      <c r="U80" s="569"/>
      <c r="V80" s="569"/>
      <c r="W80" s="569"/>
      <c r="X80" s="569"/>
      <c r="Y80" s="569"/>
      <c r="Z80" s="569"/>
      <c r="AA80" s="569"/>
      <c r="AB80" s="569"/>
      <c r="AC80" s="569"/>
      <c r="AD80" s="622" t="s">
        <v>57</v>
      </c>
      <c r="AE80" s="622"/>
      <c r="AF80" s="623"/>
      <c r="AG80" s="616">
        <f>SUM(AG77:AK79)</f>
        <v>0</v>
      </c>
      <c r="AH80" s="617"/>
      <c r="AI80" s="617"/>
      <c r="AJ80" s="617"/>
      <c r="AK80" s="617"/>
      <c r="AL80" s="35" t="s">
        <v>13</v>
      </c>
      <c r="AQ80" s="113"/>
      <c r="AR80" s="113"/>
      <c r="AS80" s="113"/>
      <c r="AT80" s="113"/>
      <c r="AU80" s="113"/>
      <c r="AV80" s="113"/>
      <c r="AW80" s="113"/>
    </row>
    <row r="81" spans="1:49" ht="14.25" customHeight="1">
      <c r="A81" s="10"/>
      <c r="B81" s="10"/>
      <c r="C81" s="10"/>
      <c r="D81" s="10"/>
      <c r="E81" s="10"/>
      <c r="F81" s="10"/>
      <c r="G81" s="10"/>
      <c r="H81" s="10"/>
      <c r="I81" s="10"/>
      <c r="J81" s="10"/>
      <c r="K81" s="10"/>
      <c r="L81" s="10"/>
      <c r="M81" s="10"/>
      <c r="N81" s="10"/>
      <c r="O81" s="10"/>
      <c r="P81" s="10"/>
      <c r="Q81" s="10"/>
      <c r="R81" s="10"/>
      <c r="S81" s="10"/>
      <c r="T81" s="10"/>
      <c r="U81" s="10"/>
      <c r="V81" s="10"/>
      <c r="W81" s="10"/>
      <c r="X81" s="36"/>
      <c r="Y81" s="36"/>
      <c r="Z81" s="36"/>
      <c r="AA81" s="36"/>
      <c r="AB81" s="36"/>
      <c r="AC81" s="36"/>
      <c r="AD81" s="36"/>
      <c r="AE81" s="37"/>
      <c r="AF81" s="37"/>
      <c r="AG81" s="37"/>
      <c r="AH81" s="37"/>
      <c r="AI81" s="37"/>
      <c r="AJ81" s="10"/>
      <c r="AQ81" s="113"/>
      <c r="AR81" s="113"/>
      <c r="AS81" s="113"/>
      <c r="AT81" s="113"/>
      <c r="AU81" s="113"/>
      <c r="AV81" s="113"/>
      <c r="AW81" s="113"/>
    </row>
    <row r="82" spans="1:49" ht="14.25" customHeight="1">
      <c r="A82" s="4"/>
      <c r="AQ82" s="113"/>
      <c r="AR82" s="113"/>
      <c r="AS82" s="113"/>
      <c r="AT82" s="113"/>
      <c r="AU82" s="113"/>
      <c r="AV82" s="113"/>
      <c r="AW82" s="113"/>
    </row>
    <row r="83" spans="1:49" ht="16.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row>
    <row r="84" spans="1:49" ht="16.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row>
  </sheetData>
  <mergeCells count="620">
    <mergeCell ref="L17:M17"/>
    <mergeCell ref="L18:M18"/>
    <mergeCell ref="L19:M19"/>
    <mergeCell ref="L20:M20"/>
    <mergeCell ref="L21:M21"/>
    <mergeCell ref="L22:M22"/>
    <mergeCell ref="L16:M16"/>
    <mergeCell ref="AD77:AF77"/>
    <mergeCell ref="AD78:AF78"/>
    <mergeCell ref="T32:U32"/>
    <mergeCell ref="Y32:AA32"/>
    <mergeCell ref="AB32:AD32"/>
    <mergeCell ref="AE32:AI32"/>
    <mergeCell ref="AB28:AD28"/>
    <mergeCell ref="AE28:AI28"/>
    <mergeCell ref="AE31:AI31"/>
    <mergeCell ref="Y30:AA30"/>
    <mergeCell ref="AB30:AD30"/>
    <mergeCell ref="AE30:AI30"/>
    <mergeCell ref="X33:AD33"/>
    <mergeCell ref="AE33:AI33"/>
    <mergeCell ref="Y31:AA31"/>
    <mergeCell ref="AB31:AD31"/>
    <mergeCell ref="M36:R36"/>
    <mergeCell ref="AD79:AF79"/>
    <mergeCell ref="F76:N76"/>
    <mergeCell ref="A77:E77"/>
    <mergeCell ref="F77:N77"/>
    <mergeCell ref="AG76:AL76"/>
    <mergeCell ref="AG77:AK77"/>
    <mergeCell ref="AG78:AK78"/>
    <mergeCell ref="AG79:AK79"/>
    <mergeCell ref="Y76:Z76"/>
    <mergeCell ref="AA76:AC76"/>
    <mergeCell ref="AD76:AF76"/>
    <mergeCell ref="A79:E79"/>
    <mergeCell ref="F78:N78"/>
    <mergeCell ref="F79:N79"/>
    <mergeCell ref="G23:J23"/>
    <mergeCell ref="A38:B42"/>
    <mergeCell ref="A37:B37"/>
    <mergeCell ref="I41:K41"/>
    <mergeCell ref="I42:K42"/>
    <mergeCell ref="A36:B36"/>
    <mergeCell ref="A76:E76"/>
    <mergeCell ref="G22:J22"/>
    <mergeCell ref="M42:Q42"/>
    <mergeCell ref="A43:K43"/>
    <mergeCell ref="M43:Q43"/>
    <mergeCell ref="C41:H41"/>
    <mergeCell ref="C42:H42"/>
    <mergeCell ref="I37:K37"/>
    <mergeCell ref="G31:L31"/>
    <mergeCell ref="A74:E75"/>
    <mergeCell ref="C32:F32"/>
    <mergeCell ref="G32:L32"/>
    <mergeCell ref="M32:Q32"/>
    <mergeCell ref="M41:Q41"/>
    <mergeCell ref="M40:Q40"/>
    <mergeCell ref="M39:Q39"/>
    <mergeCell ref="M38:Q38"/>
    <mergeCell ref="M37:Q37"/>
    <mergeCell ref="AM74:AO74"/>
    <mergeCell ref="G75:AJ75"/>
    <mergeCell ref="A80:AC80"/>
    <mergeCell ref="A19:F19"/>
    <mergeCell ref="G19:J19"/>
    <mergeCell ref="A78:E78"/>
    <mergeCell ref="A18:F18"/>
    <mergeCell ref="G18:J18"/>
    <mergeCell ref="U77:X77"/>
    <mergeCell ref="U78:X78"/>
    <mergeCell ref="U79:X79"/>
    <mergeCell ref="Y77:Z77"/>
    <mergeCell ref="Y78:Z78"/>
    <mergeCell ref="Y79:Z79"/>
    <mergeCell ref="AA77:AC77"/>
    <mergeCell ref="C37:H37"/>
    <mergeCell ref="C38:H38"/>
    <mergeCell ref="C39:H39"/>
    <mergeCell ref="C40:H40"/>
    <mergeCell ref="A28:B32"/>
    <mergeCell ref="C31:F31"/>
    <mergeCell ref="A21:F21"/>
    <mergeCell ref="G21:J21"/>
    <mergeCell ref="A22:F22"/>
    <mergeCell ref="AG80:AK80"/>
    <mergeCell ref="A15:K15"/>
    <mergeCell ref="A16:F16"/>
    <mergeCell ref="G16:K16"/>
    <mergeCell ref="AD80:AF80"/>
    <mergeCell ref="G17:J17"/>
    <mergeCell ref="A20:F20"/>
    <mergeCell ref="G20:J20"/>
    <mergeCell ref="A17:F17"/>
    <mergeCell ref="AA78:AC78"/>
    <mergeCell ref="AA79:AC79"/>
    <mergeCell ref="O76:T76"/>
    <mergeCell ref="O77:S77"/>
    <mergeCell ref="O78:S78"/>
    <mergeCell ref="O79:S79"/>
    <mergeCell ref="U76:X76"/>
    <mergeCell ref="A23:F23"/>
    <mergeCell ref="Y27:AA27"/>
    <mergeCell ref="AB27:AD27"/>
    <mergeCell ref="AE27:AI27"/>
    <mergeCell ref="M28:Q28"/>
    <mergeCell ref="T28:U28"/>
    <mergeCell ref="V28:W28"/>
    <mergeCell ref="Y28:AA28"/>
    <mergeCell ref="A25:F25"/>
    <mergeCell ref="G25:AJ25"/>
    <mergeCell ref="AE29:AI29"/>
    <mergeCell ref="A26:F26"/>
    <mergeCell ref="G26:L26"/>
    <mergeCell ref="M26:R26"/>
    <mergeCell ref="S26:U26"/>
    <mergeCell ref="V26:X26"/>
    <mergeCell ref="Y26:AA26"/>
    <mergeCell ref="AB26:AD26"/>
    <mergeCell ref="Y29:AA29"/>
    <mergeCell ref="AB29:AD29"/>
    <mergeCell ref="C28:F28"/>
    <mergeCell ref="G28:L28"/>
    <mergeCell ref="AE26:AJ26"/>
    <mergeCell ref="A27:F27"/>
    <mergeCell ref="G27:L27"/>
    <mergeCell ref="M27:Q27"/>
    <mergeCell ref="A33:W33"/>
    <mergeCell ref="A34:F35"/>
    <mergeCell ref="I38:K38"/>
    <mergeCell ref="I39:K39"/>
    <mergeCell ref="I40:K40"/>
    <mergeCell ref="I36:L36"/>
    <mergeCell ref="B12:F12"/>
    <mergeCell ref="G12:K12"/>
    <mergeCell ref="N12:Q12"/>
    <mergeCell ref="S12:W12"/>
    <mergeCell ref="C36:H36"/>
    <mergeCell ref="C30:F30"/>
    <mergeCell ref="S27:U27"/>
    <mergeCell ref="V27:W27"/>
    <mergeCell ref="C29:F29"/>
    <mergeCell ref="G29:L29"/>
    <mergeCell ref="M29:Q29"/>
    <mergeCell ref="T29:U29"/>
    <mergeCell ref="V30:W30"/>
    <mergeCell ref="M31:Q31"/>
    <mergeCell ref="T31:U31"/>
    <mergeCell ref="G30:L30"/>
    <mergeCell ref="M30:Q30"/>
    <mergeCell ref="V29:W29"/>
    <mergeCell ref="Y36:AA36"/>
    <mergeCell ref="AB36:AD36"/>
    <mergeCell ref="AE36:AO36"/>
    <mergeCell ref="Y37:AA37"/>
    <mergeCell ref="AB37:AD37"/>
    <mergeCell ref="AE37:AO37"/>
    <mergeCell ref="T30:U30"/>
    <mergeCell ref="B1:AO1"/>
    <mergeCell ref="B2:AO2"/>
    <mergeCell ref="AM3:AO3"/>
    <mergeCell ref="A13:F13"/>
    <mergeCell ref="B10:F10"/>
    <mergeCell ref="G10:K10"/>
    <mergeCell ref="N10:Q10"/>
    <mergeCell ref="S10:W10"/>
    <mergeCell ref="B11:F11"/>
    <mergeCell ref="G11:K11"/>
    <mergeCell ref="N11:Q11"/>
    <mergeCell ref="S11:W11"/>
    <mergeCell ref="R4:W4"/>
    <mergeCell ref="X4:AJ4"/>
    <mergeCell ref="R5:T5"/>
    <mergeCell ref="U5:AJ5"/>
    <mergeCell ref="AB8:AO8"/>
    <mergeCell ref="AB9:AO9"/>
    <mergeCell ref="AB10:AO10"/>
    <mergeCell ref="A4:D4"/>
    <mergeCell ref="A5:D5"/>
    <mergeCell ref="AM6:AO6"/>
    <mergeCell ref="G13:K13"/>
    <mergeCell ref="M13:Q13"/>
    <mergeCell ref="I5:K5"/>
    <mergeCell ref="E5:G5"/>
    <mergeCell ref="S13:W13"/>
    <mergeCell ref="A8:F8"/>
    <mergeCell ref="A9:F9"/>
    <mergeCell ref="G9:L9"/>
    <mergeCell ref="M9:R9"/>
    <mergeCell ref="S9:X9"/>
    <mergeCell ref="A46:B47"/>
    <mergeCell ref="C46:F47"/>
    <mergeCell ref="G46:H47"/>
    <mergeCell ref="I46:O46"/>
    <mergeCell ref="P46:R47"/>
    <mergeCell ref="S46:U47"/>
    <mergeCell ref="V46:X47"/>
    <mergeCell ref="S37:T37"/>
    <mergeCell ref="U37:V37"/>
    <mergeCell ref="W37:X37"/>
    <mergeCell ref="S38:T38"/>
    <mergeCell ref="U38:V38"/>
    <mergeCell ref="W38:X38"/>
    <mergeCell ref="S40:T40"/>
    <mergeCell ref="U40:V40"/>
    <mergeCell ref="W40:X40"/>
    <mergeCell ref="S42:T42"/>
    <mergeCell ref="U42:V42"/>
    <mergeCell ref="W42:X42"/>
    <mergeCell ref="I47:K47"/>
    <mergeCell ref="M47:O47"/>
    <mergeCell ref="S36:X36"/>
    <mergeCell ref="V31:W31"/>
    <mergeCell ref="V32:W32"/>
    <mergeCell ref="Y46:AA47"/>
    <mergeCell ref="AB46:AD47"/>
    <mergeCell ref="AE46:AI47"/>
    <mergeCell ref="AJ46:AL47"/>
    <mergeCell ref="AM46:AR46"/>
    <mergeCell ref="AS46:AU47"/>
    <mergeCell ref="AM47:AO47"/>
    <mergeCell ref="AP47:AR47"/>
    <mergeCell ref="Y38:AA38"/>
    <mergeCell ref="AB38:AD38"/>
    <mergeCell ref="AE38:AO38"/>
    <mergeCell ref="S39:T39"/>
    <mergeCell ref="U39:V39"/>
    <mergeCell ref="W39:X39"/>
    <mergeCell ref="Y39:AA39"/>
    <mergeCell ref="AB39:AD39"/>
    <mergeCell ref="AE39:AO39"/>
    <mergeCell ref="Y42:AA42"/>
    <mergeCell ref="AB42:AD42"/>
    <mergeCell ref="AE42:AO42"/>
    <mergeCell ref="S43:AO43"/>
    <mergeCell ref="A48:B48"/>
    <mergeCell ref="C48:F48"/>
    <mergeCell ref="G48:H48"/>
    <mergeCell ref="I48:K48"/>
    <mergeCell ref="M48:O48"/>
    <mergeCell ref="P48:R48"/>
    <mergeCell ref="S48:U48"/>
    <mergeCell ref="V48:X48"/>
    <mergeCell ref="Y48:AA48"/>
    <mergeCell ref="AB48:AD48"/>
    <mergeCell ref="AE48:AI48"/>
    <mergeCell ref="AJ48:AL48"/>
    <mergeCell ref="AM48:AO48"/>
    <mergeCell ref="AP48:AR48"/>
    <mergeCell ref="AS48:AU48"/>
    <mergeCell ref="A65:B65"/>
    <mergeCell ref="C65:F65"/>
    <mergeCell ref="G65:H65"/>
    <mergeCell ref="I65:K65"/>
    <mergeCell ref="M65:O65"/>
    <mergeCell ref="P65:R65"/>
    <mergeCell ref="S65:U65"/>
    <mergeCell ref="V65:X65"/>
    <mergeCell ref="Y65:AA65"/>
    <mergeCell ref="AB65:AD65"/>
    <mergeCell ref="AE65:AI65"/>
    <mergeCell ref="AJ65:AL65"/>
    <mergeCell ref="AM65:AO65"/>
    <mergeCell ref="AP65:AR65"/>
    <mergeCell ref="AS65:AU65"/>
    <mergeCell ref="A57:B57"/>
    <mergeCell ref="C57:F57"/>
    <mergeCell ref="G57:H57"/>
    <mergeCell ref="A66:B66"/>
    <mergeCell ref="C66:F66"/>
    <mergeCell ref="G66:H66"/>
    <mergeCell ref="I66:K66"/>
    <mergeCell ref="M66:O66"/>
    <mergeCell ref="P66:R66"/>
    <mergeCell ref="S66:U66"/>
    <mergeCell ref="V66:X66"/>
    <mergeCell ref="Y66:AA66"/>
    <mergeCell ref="AB66:AD66"/>
    <mergeCell ref="AE66:AI66"/>
    <mergeCell ref="AJ66:AL66"/>
    <mergeCell ref="AM66:AO66"/>
    <mergeCell ref="AP66:AR66"/>
    <mergeCell ref="AS66:AU66"/>
    <mergeCell ref="A71:B71"/>
    <mergeCell ref="C71:F71"/>
    <mergeCell ref="G71:H71"/>
    <mergeCell ref="I71:K71"/>
    <mergeCell ref="M71:O71"/>
    <mergeCell ref="P71:R71"/>
    <mergeCell ref="S71:U71"/>
    <mergeCell ref="V71:X71"/>
    <mergeCell ref="Y71:AA71"/>
    <mergeCell ref="AB71:AD71"/>
    <mergeCell ref="AE71:AI71"/>
    <mergeCell ref="AJ71:AL71"/>
    <mergeCell ref="AM71:AO71"/>
    <mergeCell ref="AP71:AR71"/>
    <mergeCell ref="AS71:AU71"/>
    <mergeCell ref="I70:K70"/>
    <mergeCell ref="M70:O70"/>
    <mergeCell ref="P70:R70"/>
    <mergeCell ref="A72:B72"/>
    <mergeCell ref="C72:F72"/>
    <mergeCell ref="G72:H72"/>
    <mergeCell ref="I72:K72"/>
    <mergeCell ref="M72:O72"/>
    <mergeCell ref="P72:R72"/>
    <mergeCell ref="S72:U72"/>
    <mergeCell ref="V72:X72"/>
    <mergeCell ref="Y72:AA72"/>
    <mergeCell ref="AB69:AD69"/>
    <mergeCell ref="AE69:AI69"/>
    <mergeCell ref="AJ69:AL69"/>
    <mergeCell ref="AM69:AO69"/>
    <mergeCell ref="AP69:AR69"/>
    <mergeCell ref="AS69:AU69"/>
    <mergeCell ref="A70:B70"/>
    <mergeCell ref="C70:F70"/>
    <mergeCell ref="G70:H70"/>
    <mergeCell ref="A69:B69"/>
    <mergeCell ref="C69:F69"/>
    <mergeCell ref="G69:H69"/>
    <mergeCell ref="I69:K69"/>
    <mergeCell ref="M69:O69"/>
    <mergeCell ref="P69:R69"/>
    <mergeCell ref="S69:U69"/>
    <mergeCell ref="V69:X69"/>
    <mergeCell ref="Y69:AA69"/>
    <mergeCell ref="AB70:AD70"/>
    <mergeCell ref="AE70:AI70"/>
    <mergeCell ref="AJ70:AL70"/>
    <mergeCell ref="AM70:AO70"/>
    <mergeCell ref="AP70:AR70"/>
    <mergeCell ref="AS70:AU70"/>
    <mergeCell ref="AB72:AD72"/>
    <mergeCell ref="AE72:AI72"/>
    <mergeCell ref="AJ72:AL72"/>
    <mergeCell ref="AM72:AO72"/>
    <mergeCell ref="AP72:AR72"/>
    <mergeCell ref="AS72:AU72"/>
    <mergeCell ref="I67:K67"/>
    <mergeCell ref="M67:O67"/>
    <mergeCell ref="P67:R67"/>
    <mergeCell ref="S67:U67"/>
    <mergeCell ref="V67:X67"/>
    <mergeCell ref="Y67:AA67"/>
    <mergeCell ref="S70:U70"/>
    <mergeCell ref="V70:X70"/>
    <mergeCell ref="Y70:AA70"/>
    <mergeCell ref="AB67:AD67"/>
    <mergeCell ref="AE67:AI67"/>
    <mergeCell ref="AJ67:AL67"/>
    <mergeCell ref="AM67:AO67"/>
    <mergeCell ref="AP67:AR67"/>
    <mergeCell ref="AS67:AU67"/>
    <mergeCell ref="AB68:AD68"/>
    <mergeCell ref="AE68:AI68"/>
    <mergeCell ref="AJ68:AL68"/>
    <mergeCell ref="A68:B68"/>
    <mergeCell ref="C68:F68"/>
    <mergeCell ref="G68:H68"/>
    <mergeCell ref="I68:K68"/>
    <mergeCell ref="M68:O68"/>
    <mergeCell ref="P68:R68"/>
    <mergeCell ref="S68:U68"/>
    <mergeCell ref="V68:X68"/>
    <mergeCell ref="Y68:AA68"/>
    <mergeCell ref="AM68:AO68"/>
    <mergeCell ref="AP68:AR68"/>
    <mergeCell ref="AS68:AU68"/>
    <mergeCell ref="A67:B67"/>
    <mergeCell ref="C67:F67"/>
    <mergeCell ref="G67:H67"/>
    <mergeCell ref="A58:B58"/>
    <mergeCell ref="C58:F58"/>
    <mergeCell ref="G58:H58"/>
    <mergeCell ref="I58:K58"/>
    <mergeCell ref="M58:O58"/>
    <mergeCell ref="P58:R58"/>
    <mergeCell ref="S58:U58"/>
    <mergeCell ref="V58:X58"/>
    <mergeCell ref="Y58:AA58"/>
    <mergeCell ref="I59:K59"/>
    <mergeCell ref="M59:O59"/>
    <mergeCell ref="P59:R59"/>
    <mergeCell ref="S59:U59"/>
    <mergeCell ref="V59:X59"/>
    <mergeCell ref="Y59:AA59"/>
    <mergeCell ref="AB59:AD59"/>
    <mergeCell ref="AE59:AI59"/>
    <mergeCell ref="AJ59:AL59"/>
    <mergeCell ref="AM57:AO57"/>
    <mergeCell ref="AP57:AR57"/>
    <mergeCell ref="AS57:AU57"/>
    <mergeCell ref="AB58:AD58"/>
    <mergeCell ref="AE58:AI58"/>
    <mergeCell ref="AJ58:AL58"/>
    <mergeCell ref="AM58:AO58"/>
    <mergeCell ref="AP58:AR58"/>
    <mergeCell ref="AS58:AU58"/>
    <mergeCell ref="I57:K57"/>
    <mergeCell ref="M57:O57"/>
    <mergeCell ref="P57:R57"/>
    <mergeCell ref="S57:U57"/>
    <mergeCell ref="V57:X57"/>
    <mergeCell ref="Y57:AA57"/>
    <mergeCell ref="AB57:AD57"/>
    <mergeCell ref="AE57:AI57"/>
    <mergeCell ref="AJ57:AL57"/>
    <mergeCell ref="AM59:AO59"/>
    <mergeCell ref="AP59:AR59"/>
    <mergeCell ref="AS59:AU59"/>
    <mergeCell ref="A60:B60"/>
    <mergeCell ref="C60:F60"/>
    <mergeCell ref="G60:H60"/>
    <mergeCell ref="I60:K60"/>
    <mergeCell ref="M60:O60"/>
    <mergeCell ref="P60:R60"/>
    <mergeCell ref="S60:U60"/>
    <mergeCell ref="V60:X60"/>
    <mergeCell ref="Y60:AA60"/>
    <mergeCell ref="AB60:AD60"/>
    <mergeCell ref="AE60:AI60"/>
    <mergeCell ref="AJ60:AL60"/>
    <mergeCell ref="AM60:AO60"/>
    <mergeCell ref="AP60:AR60"/>
    <mergeCell ref="AS60:AU60"/>
    <mergeCell ref="A59:B59"/>
    <mergeCell ref="C59:F59"/>
    <mergeCell ref="G59:H59"/>
    <mergeCell ref="AM61:AO61"/>
    <mergeCell ref="AP61:AR61"/>
    <mergeCell ref="AS61:AU61"/>
    <mergeCell ref="A62:B62"/>
    <mergeCell ref="C62:F62"/>
    <mergeCell ref="G62:H62"/>
    <mergeCell ref="I62:K62"/>
    <mergeCell ref="M62:O62"/>
    <mergeCell ref="P62:R62"/>
    <mergeCell ref="S62:U62"/>
    <mergeCell ref="V62:X62"/>
    <mergeCell ref="Y62:AA62"/>
    <mergeCell ref="AB62:AD62"/>
    <mergeCell ref="AE62:AI62"/>
    <mergeCell ref="AJ62:AL62"/>
    <mergeCell ref="AM62:AO62"/>
    <mergeCell ref="AP62:AR62"/>
    <mergeCell ref="AS62:AU62"/>
    <mergeCell ref="A61:B61"/>
    <mergeCell ref="C61:F61"/>
    <mergeCell ref="G61:H61"/>
    <mergeCell ref="I61:K61"/>
    <mergeCell ref="M61:O61"/>
    <mergeCell ref="P61:R61"/>
    <mergeCell ref="S63:U63"/>
    <mergeCell ref="V63:X63"/>
    <mergeCell ref="Y63:AA63"/>
    <mergeCell ref="AB61:AD61"/>
    <mergeCell ref="AE61:AI61"/>
    <mergeCell ref="AJ61:AL61"/>
    <mergeCell ref="S61:U61"/>
    <mergeCell ref="V61:X61"/>
    <mergeCell ref="Y61:AA61"/>
    <mergeCell ref="AB63:AD63"/>
    <mergeCell ref="AE63:AI63"/>
    <mergeCell ref="AJ63:AL63"/>
    <mergeCell ref="AM63:AO63"/>
    <mergeCell ref="AP63:AR63"/>
    <mergeCell ref="AS63:AU63"/>
    <mergeCell ref="A64:B64"/>
    <mergeCell ref="C64:F64"/>
    <mergeCell ref="G64:H64"/>
    <mergeCell ref="I64:K64"/>
    <mergeCell ref="M64:O64"/>
    <mergeCell ref="P64:R64"/>
    <mergeCell ref="S64:U64"/>
    <mergeCell ref="V64:X64"/>
    <mergeCell ref="Y64:AA64"/>
    <mergeCell ref="AB64:AD64"/>
    <mergeCell ref="AE64:AI64"/>
    <mergeCell ref="AJ64:AL64"/>
    <mergeCell ref="AM64:AO64"/>
    <mergeCell ref="AP64:AR64"/>
    <mergeCell ref="AS64:AU64"/>
    <mergeCell ref="A63:B63"/>
    <mergeCell ref="C63:F63"/>
    <mergeCell ref="G63:H63"/>
    <mergeCell ref="I63:K63"/>
    <mergeCell ref="M63:O63"/>
    <mergeCell ref="P63:R63"/>
    <mergeCell ref="AM49:AO49"/>
    <mergeCell ref="AP49:AR49"/>
    <mergeCell ref="AS49:AU49"/>
    <mergeCell ref="A50:B50"/>
    <mergeCell ref="C50:F50"/>
    <mergeCell ref="G50:H50"/>
    <mergeCell ref="I50:K50"/>
    <mergeCell ref="M50:O50"/>
    <mergeCell ref="P50:R50"/>
    <mergeCell ref="S50:U50"/>
    <mergeCell ref="V50:X50"/>
    <mergeCell ref="Y50:AA50"/>
    <mergeCell ref="AB50:AD50"/>
    <mergeCell ref="AE50:AI50"/>
    <mergeCell ref="AJ50:AL50"/>
    <mergeCell ref="AM50:AO50"/>
    <mergeCell ref="AP50:AR50"/>
    <mergeCell ref="AS50:AU50"/>
    <mergeCell ref="A49:B49"/>
    <mergeCell ref="C49:F49"/>
    <mergeCell ref="G49:H49"/>
    <mergeCell ref="I49:K49"/>
    <mergeCell ref="M49:O49"/>
    <mergeCell ref="P49:R49"/>
    <mergeCell ref="S51:U51"/>
    <mergeCell ref="V51:X51"/>
    <mergeCell ref="Y51:AA51"/>
    <mergeCell ref="AB49:AD49"/>
    <mergeCell ref="AE49:AI49"/>
    <mergeCell ref="AJ49:AL49"/>
    <mergeCell ref="S49:U49"/>
    <mergeCell ref="V49:X49"/>
    <mergeCell ref="Y49:AA49"/>
    <mergeCell ref="AB51:AD51"/>
    <mergeCell ref="AE51:AI51"/>
    <mergeCell ref="AJ51:AL51"/>
    <mergeCell ref="AM51:AO51"/>
    <mergeCell ref="AP51:AR51"/>
    <mergeCell ref="AS51:AU51"/>
    <mergeCell ref="A52:B52"/>
    <mergeCell ref="C52:F52"/>
    <mergeCell ref="G52:H52"/>
    <mergeCell ref="I52:K52"/>
    <mergeCell ref="M52:O52"/>
    <mergeCell ref="P52:R52"/>
    <mergeCell ref="S52:U52"/>
    <mergeCell ref="V52:X52"/>
    <mergeCell ref="Y52:AA52"/>
    <mergeCell ref="AB52:AD52"/>
    <mergeCell ref="AE52:AI52"/>
    <mergeCell ref="AJ52:AL52"/>
    <mergeCell ref="AM52:AO52"/>
    <mergeCell ref="AP52:AR52"/>
    <mergeCell ref="AS52:AU52"/>
    <mergeCell ref="A51:B51"/>
    <mergeCell ref="C51:F51"/>
    <mergeCell ref="G51:H51"/>
    <mergeCell ref="I51:K51"/>
    <mergeCell ref="M51:O51"/>
    <mergeCell ref="P51:R51"/>
    <mergeCell ref="AM53:AO53"/>
    <mergeCell ref="AP53:AR53"/>
    <mergeCell ref="AS53:AU53"/>
    <mergeCell ref="A54:B54"/>
    <mergeCell ref="C54:F54"/>
    <mergeCell ref="G54:H54"/>
    <mergeCell ref="I54:K54"/>
    <mergeCell ref="M54:O54"/>
    <mergeCell ref="P54:R54"/>
    <mergeCell ref="S54:U54"/>
    <mergeCell ref="V54:X54"/>
    <mergeCell ref="Y54:AA54"/>
    <mergeCell ref="AB54:AD54"/>
    <mergeCell ref="AE54:AI54"/>
    <mergeCell ref="AJ54:AL54"/>
    <mergeCell ref="AM54:AO54"/>
    <mergeCell ref="AP54:AR54"/>
    <mergeCell ref="AS54:AU54"/>
    <mergeCell ref="A53:B53"/>
    <mergeCell ref="C53:F53"/>
    <mergeCell ref="G53:H53"/>
    <mergeCell ref="I53:K53"/>
    <mergeCell ref="M53:O53"/>
    <mergeCell ref="P53:R53"/>
    <mergeCell ref="S55:U55"/>
    <mergeCell ref="V55:X55"/>
    <mergeCell ref="Y55:AA55"/>
    <mergeCell ref="AB53:AD53"/>
    <mergeCell ref="AE53:AI53"/>
    <mergeCell ref="AJ53:AL53"/>
    <mergeCell ref="S53:U53"/>
    <mergeCell ref="V53:X53"/>
    <mergeCell ref="Y53:AA53"/>
    <mergeCell ref="AB55:AD55"/>
    <mergeCell ref="AE55:AI55"/>
    <mergeCell ref="AJ55:AL55"/>
    <mergeCell ref="AM55:AO55"/>
    <mergeCell ref="AP55:AR55"/>
    <mergeCell ref="AS55:AU55"/>
    <mergeCell ref="A56:B56"/>
    <mergeCell ref="C56:F56"/>
    <mergeCell ref="G56:H56"/>
    <mergeCell ref="I56:K56"/>
    <mergeCell ref="M56:O56"/>
    <mergeCell ref="P56:R56"/>
    <mergeCell ref="S56:U56"/>
    <mergeCell ref="V56:X56"/>
    <mergeCell ref="Y56:AA56"/>
    <mergeCell ref="AB56:AD56"/>
    <mergeCell ref="AE56:AI56"/>
    <mergeCell ref="AJ56:AL56"/>
    <mergeCell ref="AM56:AO56"/>
    <mergeCell ref="AP56:AR56"/>
    <mergeCell ref="AS56:AU56"/>
    <mergeCell ref="A55:B55"/>
    <mergeCell ref="C55:F55"/>
    <mergeCell ref="G55:H55"/>
    <mergeCell ref="I55:K55"/>
    <mergeCell ref="M55:O55"/>
    <mergeCell ref="P55:R55"/>
    <mergeCell ref="Y40:AA40"/>
    <mergeCell ref="AB40:AD40"/>
    <mergeCell ref="AE40:AO40"/>
    <mergeCell ref="S41:T41"/>
    <mergeCell ref="U41:V41"/>
    <mergeCell ref="W41:X41"/>
    <mergeCell ref="Y41:AA41"/>
    <mergeCell ref="AB41:AD41"/>
    <mergeCell ref="AE41:AO41"/>
  </mergeCells>
  <phoneticPr fontId="3"/>
  <conditionalFormatting sqref="G10:K12 G27:L32 M37:Q42 F77:S79 U77:AC79 C37:K42">
    <cfRule type="expression" dxfId="78" priority="44">
      <formula>ISBLANK(C10)</formula>
    </cfRule>
  </conditionalFormatting>
  <conditionalFormatting sqref="C28:F32 Y27:AD32 AD77:AF79 A77:E79 S28:S32">
    <cfRule type="expression" dxfId="77" priority="43">
      <formula>ISBLANK(A27)</formula>
    </cfRule>
  </conditionalFormatting>
  <conditionalFormatting sqref="P48:R48 AJ48:AO48 AJ65:AO66 P65:R66">
    <cfRule type="containsBlanks" dxfId="76" priority="42">
      <formula>LEN(TRIM(P48))=0</formula>
    </cfRule>
  </conditionalFormatting>
  <conditionalFormatting sqref="I48:K48 M48:O48 S48:AA48 AP48:AR48 C48:F48 C65:F66 AP65:AR66 S65:AA66 M65:O66 I65:K66">
    <cfRule type="containsBlanks" dxfId="75" priority="41">
      <formula>LEN(TRIM(C48))=0</formula>
    </cfRule>
  </conditionalFormatting>
  <conditionalFormatting sqref="A48:B48">
    <cfRule type="containsBlanks" dxfId="74" priority="40">
      <formula>LEN(TRIM(A48))=0</formula>
    </cfRule>
  </conditionalFormatting>
  <conditionalFormatting sqref="P71:R72 AJ71:AO72">
    <cfRule type="containsBlanks" dxfId="73" priority="39">
      <formula>LEN(TRIM(P71))=0</formula>
    </cfRule>
  </conditionalFormatting>
  <conditionalFormatting sqref="I71:K72 M71:O72 S71:AA72 AP71:AR72 C71:F72">
    <cfRule type="containsBlanks" dxfId="72" priority="38">
      <formula>LEN(TRIM(C71))=0</formula>
    </cfRule>
  </conditionalFormatting>
  <conditionalFormatting sqref="P69:R70 AJ69:AO70">
    <cfRule type="containsBlanks" dxfId="71" priority="36">
      <formula>LEN(TRIM(P69))=0</formula>
    </cfRule>
  </conditionalFormatting>
  <conditionalFormatting sqref="I69:K70 M69:O70 S69:AA70 AP69:AR70 C69:F70">
    <cfRule type="containsBlanks" dxfId="70" priority="35">
      <formula>LEN(TRIM(C69))=0</formula>
    </cfRule>
  </conditionalFormatting>
  <conditionalFormatting sqref="P67:R68 AJ67:AO68">
    <cfRule type="containsBlanks" dxfId="69" priority="33">
      <formula>LEN(TRIM(P67))=0</formula>
    </cfRule>
  </conditionalFormatting>
  <conditionalFormatting sqref="I67:K68 M67:O68 S67:AA68 AP67:AR68 C67:F68">
    <cfRule type="containsBlanks" dxfId="68" priority="32">
      <formula>LEN(TRIM(C67))=0</formula>
    </cfRule>
  </conditionalFormatting>
  <conditionalFormatting sqref="AJ57:AO58 P57:R58">
    <cfRule type="containsBlanks" dxfId="67" priority="30">
      <formula>LEN(TRIM(P57))=0</formula>
    </cfRule>
  </conditionalFormatting>
  <conditionalFormatting sqref="C57:F58 AP57:AR58 S57:AA58 M57:O58 I57:K58">
    <cfRule type="containsBlanks" dxfId="66" priority="29">
      <formula>LEN(TRIM(C57))=0</formula>
    </cfRule>
  </conditionalFormatting>
  <conditionalFormatting sqref="P63:R64 AJ63:AO64">
    <cfRule type="containsBlanks" dxfId="65" priority="27">
      <formula>LEN(TRIM(P63))=0</formula>
    </cfRule>
  </conditionalFormatting>
  <conditionalFormatting sqref="I63:K64 M63:O64 S63:AA64 AP63:AR64 C63:F64">
    <cfRule type="containsBlanks" dxfId="64" priority="26">
      <formula>LEN(TRIM(C63))=0</formula>
    </cfRule>
  </conditionalFormatting>
  <conditionalFormatting sqref="P61:R62 AJ61:AO62">
    <cfRule type="containsBlanks" dxfId="63" priority="24">
      <formula>LEN(TRIM(P61))=0</formula>
    </cfRule>
  </conditionalFormatting>
  <conditionalFormatting sqref="I61:K62 M61:O62 S61:AA62 AP61:AR62 C61:F62">
    <cfRule type="containsBlanks" dxfId="62" priority="23">
      <formula>LEN(TRIM(C61))=0</formula>
    </cfRule>
  </conditionalFormatting>
  <conditionalFormatting sqref="P59:R60 AJ59:AO60">
    <cfRule type="containsBlanks" dxfId="61" priority="21">
      <formula>LEN(TRIM(P59))=0</formula>
    </cfRule>
  </conditionalFormatting>
  <conditionalFormatting sqref="I59:K60 M59:O60 S59:AA60 AP59:AR60 C59:F60">
    <cfRule type="containsBlanks" dxfId="60" priority="20">
      <formula>LEN(TRIM(C59))=0</formula>
    </cfRule>
  </conditionalFormatting>
  <conditionalFormatting sqref="AJ49:AO50 P49:R50">
    <cfRule type="containsBlanks" dxfId="59" priority="18">
      <formula>LEN(TRIM(P49))=0</formula>
    </cfRule>
  </conditionalFormatting>
  <conditionalFormatting sqref="C49:F50 AP49:AR50 S49:AA50 M49:O50 I49:K50">
    <cfRule type="containsBlanks" dxfId="58" priority="17">
      <formula>LEN(TRIM(C49))=0</formula>
    </cfRule>
  </conditionalFormatting>
  <conditionalFormatting sqref="P55:R56 AJ55:AO56">
    <cfRule type="containsBlanks" dxfId="57" priority="15">
      <formula>LEN(TRIM(P55))=0</formula>
    </cfRule>
  </conditionalFormatting>
  <conditionalFormatting sqref="I55:K56 M55:O56 S55:AA56 AP55:AR56 C55:F56">
    <cfRule type="containsBlanks" dxfId="56" priority="14">
      <formula>LEN(TRIM(C55))=0</formula>
    </cfRule>
  </conditionalFormatting>
  <conditionalFormatting sqref="P53:R54 AJ53:AO54">
    <cfRule type="containsBlanks" dxfId="55" priority="12">
      <formula>LEN(TRIM(P53))=0</formula>
    </cfRule>
  </conditionalFormatting>
  <conditionalFormatting sqref="I53:K54 M53:O54 S53:AA54 AP53:AR54 C53:F54">
    <cfRule type="containsBlanks" dxfId="54" priority="11">
      <formula>LEN(TRIM(C53))=0</formula>
    </cfRule>
  </conditionalFormatting>
  <conditionalFormatting sqref="P51:R52 AJ51:AO52">
    <cfRule type="containsBlanks" dxfId="53" priority="9">
      <formula>LEN(TRIM(P51))=0</formula>
    </cfRule>
  </conditionalFormatting>
  <conditionalFormatting sqref="I51:K52 M51:O52 S51:AA52 AP51:AR52 C51:F52">
    <cfRule type="containsBlanks" dxfId="52" priority="8">
      <formula>LEN(TRIM(C51))=0</formula>
    </cfRule>
  </conditionalFormatting>
  <conditionalFormatting sqref="A17:F22">
    <cfRule type="containsBlanks" dxfId="51" priority="6">
      <formula>LEN(TRIM(A17))=0</formula>
    </cfRule>
  </conditionalFormatting>
  <conditionalFormatting sqref="AB37:AD39">
    <cfRule type="containsBlanks" dxfId="50" priority="5">
      <formula>LEN(TRIM(AB37))=0</formula>
    </cfRule>
  </conditionalFormatting>
  <conditionalFormatting sqref="AB40:AD40">
    <cfRule type="containsBlanks" dxfId="49" priority="4">
      <formula>LEN(TRIM(AB40))=0</formula>
    </cfRule>
  </conditionalFormatting>
  <conditionalFormatting sqref="AB41:AD41">
    <cfRule type="containsBlanks" dxfId="48" priority="3">
      <formula>LEN(TRIM(AB41))=0</formula>
    </cfRule>
  </conditionalFormatting>
  <conditionalFormatting sqref="AB42:AD42">
    <cfRule type="containsBlanks" dxfId="47" priority="2">
      <formula>LEN(TRIM(AB42))=0</formula>
    </cfRule>
  </conditionalFormatting>
  <conditionalFormatting sqref="A49:B72">
    <cfRule type="containsBlanks" dxfId="46" priority="1">
      <formula>LEN(TRIM(A49))=0</formula>
    </cfRule>
  </conditionalFormatting>
  <dataValidations count="12">
    <dataValidation type="list" allowBlank="1" showInputMessage="1" showErrorMessage="1" sqref="C28:F32">
      <formula1>"演奏謝金,実技指導謝金,単純労務者"</formula1>
    </dataValidation>
    <dataValidation type="list" allowBlank="1" showInputMessage="1" prompt="▽印より選択ください_x000a_該当がない場合には_x000a_入力してください" sqref="A77:E79">
      <formula1>"運搬費,消耗品,レンタル費,著作権使用料"</formula1>
    </dataValidation>
    <dataValidation type="list" allowBlank="1" showInputMessage="1" showErrorMessage="1" prompt="▽印より選択してください" sqref="Y27:AA32">
      <formula1>"選定結果日"</formula1>
    </dataValidation>
    <dataValidation type="list" allowBlank="1" showInputMessage="1" showErrorMessage="1" prompt="▽印より選択してください" sqref="AB27:AD32 AD77:AF79">
      <formula1>"実施日"</formula1>
    </dataValidation>
    <dataValidation type="list" allowBlank="1" showInputMessage="1" showErrorMessage="1" sqref="AB37:AB42">
      <formula1>"有,無"</formula1>
    </dataValidation>
    <dataValidation allowBlank="1" showInputMessage="1" showErrorMessage="1" prompt="計算式が設定されています_x000a_補助者謝金区分より_x000a_選択してください" sqref="M28:Q32"/>
    <dataValidation type="list" allowBlank="1" showErrorMessage="1" errorTitle="確認" error="1回当たりの上限額を確認してください" sqref="S28:S32">
      <formula1>"1,2,3"</formula1>
    </dataValidation>
    <dataValidation type="list" allowBlank="1" sqref="P48:R72">
      <formula1>"航空機,JR特急あり,JR特急なし,私鉄特急あり,私鉄特急なし,船,路線バス,自家用車,自家用車(同乗),運搬車(同乗),徒歩,その他"</formula1>
    </dataValidation>
    <dataValidation type="list" allowBlank="1" showInputMessage="1" sqref="AM48:AO72">
      <formula1>"9800,10900"</formula1>
    </dataValidation>
    <dataValidation type="list" allowBlank="1" showInputMessage="1" showErrorMessage="1" errorTitle="確認" error="旅費基準をご確認ください" sqref="AJ48:AL72">
      <formula1>"1100"</formula1>
    </dataValidation>
    <dataValidation type="list" allowBlank="1" showInputMessage="1" showErrorMessage="1" sqref="A17:F22 A48:B72">
      <formula1>$G$27:$G$32</formula1>
    </dataValidation>
    <dataValidation type="list" allowBlank="1" showInputMessage="1" showErrorMessage="1" sqref="S37:S42 T37:T38 W37:W42 X37:X38">
      <formula1>"第1回,第2回,第3回"</formula1>
    </dataValidation>
  </dataValidations>
  <printOptions horizontalCentered="1"/>
  <pageMargins left="0.59055118110236227" right="0.43307086614173229" top="0.59055118110236227" bottom="0.39370078740157483" header="0.31496062992125984" footer="0.31496062992125984"/>
  <pageSetup paperSize="9" scale="64" orientation="portrait" cellComments="asDisplayed" horizontalDpi="300" verticalDpi="300" r:id="rId1"/>
  <rowBreaks count="1" manualBreakCount="1">
    <brk id="90" max="48" man="1"/>
  </rowBreaks>
  <colBreaks count="1" manualBreakCount="1">
    <brk id="49" max="59"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6"/>
  <sheetViews>
    <sheetView view="pageBreakPreview" zoomScale="115" zoomScaleNormal="100" zoomScaleSheetLayoutView="115" workbookViewId="0">
      <selection activeCell="A12" sqref="A12"/>
    </sheetView>
  </sheetViews>
  <sheetFormatPr defaultRowHeight="13.5"/>
  <cols>
    <col min="1" max="41" width="2.625" customWidth="1"/>
  </cols>
  <sheetData>
    <row r="1" spans="1:41" s="1" customFormat="1" ht="22.5" customHeight="1">
      <c r="A1" s="103" t="s">
        <v>134</v>
      </c>
      <c r="B1" s="103"/>
      <c r="C1" s="103"/>
      <c r="D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row>
    <row r="2" spans="1:41" s="1" customFormat="1" ht="14.25" customHeight="1">
      <c r="A2" s="32"/>
      <c r="B2" s="32"/>
      <c r="C2" s="32"/>
      <c r="D2" s="32"/>
      <c r="E2" s="32"/>
      <c r="F2" s="32"/>
      <c r="G2" s="32"/>
      <c r="H2" s="32"/>
      <c r="I2" s="32"/>
      <c r="J2" s="32"/>
      <c r="K2" s="32"/>
      <c r="L2" s="32"/>
      <c r="M2" s="32"/>
      <c r="N2" s="32"/>
      <c r="O2" s="32"/>
      <c r="P2" s="32"/>
      <c r="Q2" s="32"/>
      <c r="R2" s="32"/>
      <c r="S2" s="688" t="s">
        <v>1</v>
      </c>
      <c r="T2" s="688"/>
      <c r="U2" s="688"/>
      <c r="V2" s="688"/>
      <c r="W2" s="688"/>
      <c r="X2" s="688"/>
      <c r="Y2" s="689"/>
      <c r="Z2" s="689"/>
      <c r="AA2" s="689"/>
      <c r="AB2" s="689"/>
      <c r="AC2" s="689"/>
      <c r="AD2" s="689"/>
      <c r="AE2" s="689"/>
      <c r="AF2" s="689"/>
      <c r="AG2" s="689"/>
      <c r="AH2" s="689"/>
      <c r="AI2" s="689"/>
      <c r="AJ2" s="689"/>
      <c r="AK2" s="689"/>
      <c r="AL2" s="59"/>
      <c r="AM2" s="318"/>
      <c r="AN2" s="318"/>
      <c r="AO2" s="318"/>
    </row>
    <row r="3" spans="1:41" s="1" customFormat="1" ht="14.25" customHeight="1">
      <c r="A3" s="143"/>
      <c r="B3" s="144"/>
      <c r="C3" s="144"/>
      <c r="D3" s="144"/>
      <c r="E3" s="117"/>
      <c r="F3" s="117"/>
      <c r="G3" s="117"/>
      <c r="H3" s="117"/>
      <c r="I3" s="117"/>
      <c r="J3" s="117"/>
      <c r="K3" s="117"/>
      <c r="L3" s="117"/>
      <c r="M3" s="117"/>
      <c r="N3" s="117"/>
      <c r="O3" s="117"/>
      <c r="P3" s="117"/>
      <c r="Q3" s="32"/>
      <c r="R3" s="32"/>
      <c r="S3" s="690" t="s">
        <v>4</v>
      </c>
      <c r="T3" s="690"/>
      <c r="U3" s="690"/>
      <c r="V3" s="690"/>
      <c r="W3" s="691"/>
      <c r="X3" s="691"/>
      <c r="Y3" s="691"/>
      <c r="Z3" s="691"/>
      <c r="AA3" s="691"/>
      <c r="AB3" s="691"/>
      <c r="AC3" s="691"/>
      <c r="AD3" s="691"/>
      <c r="AE3" s="691"/>
      <c r="AF3" s="691"/>
      <c r="AG3" s="691"/>
      <c r="AH3" s="691"/>
      <c r="AI3" s="691"/>
      <c r="AJ3" s="691"/>
      <c r="AK3" s="691"/>
    </row>
    <row r="4" spans="1:41" s="1" customFormat="1" ht="16.5" customHeight="1" thickBot="1">
      <c r="A4" s="144"/>
      <c r="B4" s="144"/>
      <c r="C4" s="144"/>
      <c r="D4" s="144"/>
      <c r="E4" s="115"/>
      <c r="F4" s="116"/>
      <c r="G4" s="115"/>
      <c r="H4" s="116"/>
      <c r="I4" s="117"/>
      <c r="J4" s="117"/>
      <c r="K4" s="117"/>
      <c r="L4" s="117"/>
      <c r="M4" s="117"/>
      <c r="N4" s="117"/>
      <c r="O4" s="117"/>
      <c r="P4" s="117"/>
      <c r="Q4" s="32"/>
      <c r="R4" s="32"/>
      <c r="T4" s="30"/>
    </row>
    <row r="5" spans="1:41" ht="16.5" customHeight="1">
      <c r="A5" s="692" t="s">
        <v>135</v>
      </c>
      <c r="B5" s="693"/>
      <c r="C5" s="693"/>
      <c r="D5" s="693"/>
      <c r="E5" s="693"/>
      <c r="F5" s="693"/>
      <c r="G5" s="693"/>
      <c r="H5" s="693"/>
      <c r="I5" s="694"/>
      <c r="J5" s="145"/>
      <c r="K5" s="146"/>
      <c r="L5" s="146"/>
      <c r="M5" s="698"/>
      <c r="N5" s="698"/>
      <c r="O5" s="700" t="s">
        <v>136</v>
      </c>
      <c r="P5" s="700"/>
      <c r="Q5" s="698"/>
      <c r="R5" s="698"/>
      <c r="S5" s="700" t="s">
        <v>137</v>
      </c>
      <c r="T5" s="702"/>
      <c r="AA5" s="46" t="s">
        <v>138</v>
      </c>
      <c r="AB5" s="47"/>
      <c r="AC5" s="147" t="s">
        <v>148</v>
      </c>
    </row>
    <row r="6" spans="1:41" ht="16.5" customHeight="1" thickBot="1">
      <c r="A6" s="695"/>
      <c r="B6" s="696"/>
      <c r="C6" s="696"/>
      <c r="D6" s="696"/>
      <c r="E6" s="696"/>
      <c r="F6" s="696"/>
      <c r="G6" s="696"/>
      <c r="H6" s="696"/>
      <c r="I6" s="697"/>
      <c r="J6" s="148"/>
      <c r="K6" s="149"/>
      <c r="L6" s="149"/>
      <c r="M6" s="699"/>
      <c r="N6" s="699"/>
      <c r="O6" s="701"/>
      <c r="P6" s="701"/>
      <c r="Q6" s="699"/>
      <c r="R6" s="699"/>
      <c r="S6" s="701"/>
      <c r="T6" s="703"/>
      <c r="AC6" s="150" t="s">
        <v>139</v>
      </c>
    </row>
    <row r="7" spans="1:41" ht="16.5" customHeight="1">
      <c r="A7" s="682" t="s">
        <v>144</v>
      </c>
      <c r="B7" s="683"/>
      <c r="C7" s="683"/>
      <c r="D7" s="683"/>
      <c r="E7" s="683"/>
      <c r="F7" s="683"/>
      <c r="G7" s="683"/>
      <c r="H7" s="683"/>
      <c r="I7" s="684"/>
      <c r="J7" s="704"/>
      <c r="K7" s="698"/>
      <c r="L7" s="698"/>
      <c r="M7" s="698"/>
      <c r="N7" s="698"/>
      <c r="O7" s="698"/>
      <c r="P7" s="698"/>
      <c r="Q7" s="698"/>
      <c r="R7" s="698"/>
      <c r="S7" s="698"/>
      <c r="T7" s="705"/>
    </row>
    <row r="8" spans="1:41" ht="16.5" customHeight="1" thickBot="1">
      <c r="A8" s="685"/>
      <c r="B8" s="686"/>
      <c r="C8" s="686"/>
      <c r="D8" s="686"/>
      <c r="E8" s="686"/>
      <c r="F8" s="686"/>
      <c r="G8" s="686"/>
      <c r="H8" s="686"/>
      <c r="I8" s="687"/>
      <c r="J8" s="706"/>
      <c r="K8" s="699"/>
      <c r="L8" s="699"/>
      <c r="M8" s="699"/>
      <c r="N8" s="699"/>
      <c r="O8" s="699"/>
      <c r="P8" s="699"/>
      <c r="Q8" s="699"/>
      <c r="R8" s="699"/>
      <c r="S8" s="699"/>
      <c r="T8" s="707"/>
    </row>
    <row r="9" spans="1:41" ht="18.75" customHeight="1">
      <c r="A9" s="151"/>
      <c r="B9" s="151"/>
      <c r="C9" s="151"/>
      <c r="D9" s="151"/>
      <c r="E9" s="151"/>
      <c r="F9" s="151"/>
      <c r="G9" s="151"/>
      <c r="H9" s="151"/>
      <c r="I9" s="151"/>
      <c r="J9" s="152"/>
      <c r="K9" s="152"/>
      <c r="L9" s="152"/>
      <c r="M9" s="152"/>
      <c r="N9" s="152"/>
      <c r="O9" s="152"/>
      <c r="P9" s="152"/>
      <c r="Q9" s="152"/>
      <c r="R9" s="152"/>
      <c r="S9" s="152"/>
      <c r="T9" s="152"/>
    </row>
    <row r="10" spans="1:41" ht="14.25" customHeight="1">
      <c r="A10" s="153" t="s">
        <v>147</v>
      </c>
      <c r="B10" s="151"/>
      <c r="C10" s="151"/>
      <c r="D10" s="151"/>
      <c r="E10" s="151"/>
      <c r="F10" s="151"/>
      <c r="G10" s="151"/>
      <c r="H10" s="151"/>
      <c r="I10" s="151"/>
      <c r="J10" s="154"/>
      <c r="K10" s="154"/>
      <c r="L10" s="154"/>
      <c r="M10" s="154"/>
      <c r="N10" s="154"/>
      <c r="O10" s="154"/>
      <c r="P10" s="154"/>
      <c r="Q10" s="154"/>
      <c r="R10" s="154"/>
      <c r="S10" s="154"/>
      <c r="T10" s="154"/>
    </row>
    <row r="11" spans="1:41" ht="14.25" customHeight="1" thickBot="1">
      <c r="A11" s="155" t="s">
        <v>140</v>
      </c>
    </row>
    <row r="12" spans="1:41" ht="14.25" customHeight="1">
      <c r="A12" s="156"/>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8"/>
    </row>
    <row r="13" spans="1:41" ht="18.75" customHeight="1">
      <c r="A13" s="159" t="s">
        <v>141</v>
      </c>
      <c r="B13" s="151"/>
      <c r="C13" s="151"/>
      <c r="D13" s="151"/>
      <c r="E13" s="151"/>
      <c r="F13" s="151"/>
      <c r="G13" s="151"/>
      <c r="H13" s="151"/>
      <c r="I13" s="151"/>
      <c r="J13" s="152"/>
      <c r="K13" s="152"/>
      <c r="L13" s="152"/>
      <c r="M13" s="152"/>
      <c r="N13" s="152"/>
      <c r="O13" s="152"/>
      <c r="P13" s="152"/>
      <c r="Q13" s="152"/>
      <c r="R13" s="152"/>
      <c r="S13" s="152"/>
      <c r="T13" s="152"/>
      <c r="U13" s="160"/>
      <c r="V13" s="160"/>
      <c r="W13" s="160"/>
      <c r="X13" s="160"/>
      <c r="Y13" s="160"/>
      <c r="Z13" s="160"/>
      <c r="AA13" s="160"/>
      <c r="AB13" s="160"/>
      <c r="AC13" s="160"/>
      <c r="AD13" s="160"/>
      <c r="AE13" s="160"/>
      <c r="AF13" s="160"/>
      <c r="AG13" s="160"/>
      <c r="AH13" s="160"/>
      <c r="AI13" s="160"/>
      <c r="AJ13" s="160"/>
      <c r="AK13" s="161"/>
    </row>
    <row r="14" spans="1:41" ht="18.75" customHeight="1">
      <c r="A14" s="159" t="s">
        <v>142</v>
      </c>
      <c r="B14" s="151"/>
      <c r="C14" s="151"/>
      <c r="D14" s="151"/>
      <c r="E14" s="151"/>
      <c r="F14" s="151"/>
      <c r="G14" s="151"/>
      <c r="H14" s="151"/>
      <c r="I14" s="151"/>
      <c r="J14" s="152"/>
      <c r="K14" s="152"/>
      <c r="L14" s="152"/>
      <c r="M14" s="152"/>
      <c r="N14" s="152"/>
      <c r="O14" s="152"/>
      <c r="P14" s="152"/>
      <c r="Q14" s="152"/>
      <c r="R14" s="152"/>
      <c r="S14" s="152"/>
      <c r="T14" s="152"/>
      <c r="U14" s="160"/>
      <c r="V14" s="160"/>
      <c r="W14" s="160"/>
      <c r="X14" s="160"/>
      <c r="Y14" s="160"/>
      <c r="Z14" s="160"/>
      <c r="AA14" s="160"/>
      <c r="AB14" s="160"/>
      <c r="AC14" s="160"/>
      <c r="AD14" s="160"/>
      <c r="AE14" s="160"/>
      <c r="AF14" s="160"/>
      <c r="AG14" s="160"/>
      <c r="AH14" s="160"/>
      <c r="AI14" s="160"/>
      <c r="AJ14" s="160"/>
      <c r="AK14" s="161"/>
    </row>
    <row r="15" spans="1:41" ht="14.25" customHeight="1">
      <c r="A15" s="162"/>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1"/>
    </row>
    <row r="16" spans="1:41" ht="14.25" customHeight="1">
      <c r="A16" s="162"/>
      <c r="B16" s="160"/>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1"/>
    </row>
    <row r="17" spans="1:37" ht="14.25" customHeight="1">
      <c r="A17" s="162"/>
      <c r="B17" s="160"/>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1"/>
    </row>
    <row r="18" spans="1:37" ht="14.25" customHeight="1">
      <c r="A18" s="162"/>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1"/>
    </row>
    <row r="19" spans="1:37" ht="14.25" customHeight="1">
      <c r="A19" s="162"/>
      <c r="B19" s="16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1"/>
    </row>
    <row r="20" spans="1:37" ht="14.25" customHeight="1">
      <c r="A20" s="162"/>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1"/>
    </row>
    <row r="21" spans="1:37" ht="14.25" customHeight="1">
      <c r="A21" s="162"/>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1"/>
    </row>
    <row r="22" spans="1:37" ht="14.25" customHeight="1">
      <c r="A22" s="162"/>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1"/>
    </row>
    <row r="23" spans="1:37" ht="14.25" customHeight="1">
      <c r="A23" s="162"/>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1"/>
    </row>
    <row r="24" spans="1:37" ht="14.25" customHeight="1">
      <c r="A24" s="162"/>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1"/>
    </row>
    <row r="25" spans="1:37" ht="14.25" customHeight="1">
      <c r="A25" s="162"/>
      <c r="B25" s="160"/>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1"/>
    </row>
    <row r="26" spans="1:37" ht="14.25" customHeight="1">
      <c r="A26" s="162"/>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1"/>
    </row>
    <row r="27" spans="1:37" ht="14.25" customHeight="1">
      <c r="A27" s="162"/>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1"/>
    </row>
    <row r="28" spans="1:37" ht="14.25" customHeight="1">
      <c r="A28" s="162"/>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1"/>
    </row>
    <row r="29" spans="1:37" ht="14.2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1"/>
    </row>
    <row r="30" spans="1:37" ht="14.25" customHeight="1">
      <c r="A30" s="162"/>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1"/>
    </row>
    <row r="31" spans="1:37" ht="14.25" customHeight="1">
      <c r="A31" s="162"/>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1"/>
    </row>
    <row r="32" spans="1:37" ht="14.25" customHeight="1">
      <c r="A32" s="162"/>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1"/>
    </row>
    <row r="33" spans="1:37" ht="14.25" customHeight="1">
      <c r="A33" s="162"/>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1"/>
    </row>
    <row r="34" spans="1:37" ht="14.25" customHeight="1">
      <c r="A34" s="162"/>
      <c r="B34" s="160"/>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1"/>
    </row>
    <row r="35" spans="1:37" ht="14.25" customHeight="1">
      <c r="A35" s="162"/>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1"/>
    </row>
    <row r="36" spans="1:37" ht="14.25" customHeight="1">
      <c r="A36" s="162"/>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1"/>
    </row>
    <row r="37" spans="1:37" ht="14.25" customHeight="1">
      <c r="A37" s="162"/>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1"/>
    </row>
    <row r="38" spans="1:37" ht="14.25" customHeight="1">
      <c r="A38" s="162"/>
      <c r="B38" s="160"/>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1"/>
    </row>
    <row r="39" spans="1:37" ht="14.25" customHeight="1">
      <c r="A39" s="162"/>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1"/>
    </row>
    <row r="40" spans="1:37" ht="14.25" customHeight="1">
      <c r="A40" s="162"/>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1"/>
    </row>
    <row r="41" spans="1:37" ht="14.25" customHeight="1">
      <c r="A41" s="162"/>
      <c r="B41" s="160"/>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1"/>
    </row>
    <row r="42" spans="1:37" ht="14.25" customHeight="1">
      <c r="A42" s="162"/>
      <c r="B42" s="160"/>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1"/>
    </row>
    <row r="43" spans="1:37" ht="14.25" customHeight="1">
      <c r="A43" s="162"/>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1"/>
    </row>
    <row r="44" spans="1:37" ht="14.25" customHeight="1">
      <c r="A44" s="162"/>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1"/>
    </row>
    <row r="45" spans="1:37" ht="14.25" customHeight="1">
      <c r="A45" s="162"/>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1"/>
    </row>
    <row r="46" spans="1:37" ht="14.25" customHeight="1">
      <c r="A46" s="162"/>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1"/>
    </row>
    <row r="47" spans="1:37" ht="14.25" customHeight="1">
      <c r="A47" s="162"/>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1"/>
    </row>
    <row r="48" spans="1:37" ht="14.25" customHeight="1">
      <c r="A48" s="162"/>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1"/>
    </row>
    <row r="49" spans="1:37" ht="14.25" customHeight="1">
      <c r="A49" s="162"/>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1"/>
    </row>
    <row r="50" spans="1:37" ht="14.25" customHeight="1">
      <c r="A50" s="162"/>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1"/>
    </row>
    <row r="51" spans="1:37" ht="14.25" customHeight="1">
      <c r="A51" s="162"/>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1"/>
    </row>
    <row r="52" spans="1:37" ht="14.25" customHeight="1">
      <c r="A52" s="162"/>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1"/>
    </row>
    <row r="53" spans="1:37" ht="14.25" customHeight="1">
      <c r="A53" s="162"/>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1"/>
    </row>
    <row r="54" spans="1:37" ht="14.25" customHeight="1">
      <c r="A54" s="162"/>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1"/>
    </row>
    <row r="55" spans="1:37" ht="14.25" customHeight="1">
      <c r="A55" s="162"/>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1"/>
    </row>
    <row r="56" spans="1:37" ht="14.25" customHeight="1">
      <c r="A56" s="162"/>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1"/>
    </row>
    <row r="57" spans="1:37" ht="14.25" customHeight="1">
      <c r="A57" s="162"/>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1"/>
    </row>
    <row r="58" spans="1:37" ht="14.25" customHeight="1" thickBot="1">
      <c r="A58" s="163"/>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5"/>
    </row>
    <row r="59" spans="1:37" ht="14.25" customHeight="1">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row>
    <row r="60" spans="1:37" ht="14.25" customHeight="1">
      <c r="A60" s="160"/>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row>
    <row r="61" spans="1:37" ht="14.25" customHeight="1">
      <c r="A61" s="160"/>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row>
    <row r="62" spans="1:37" ht="14.25" customHeight="1">
      <c r="A62" s="160"/>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row>
    <row r="63" spans="1:37" ht="14.25" customHeight="1">
      <c r="A63" s="160"/>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row>
    <row r="64" spans="1:37" ht="14.25" customHeight="1">
      <c r="A64" s="160"/>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row>
    <row r="65" spans="1:37">
      <c r="A65" s="160"/>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row>
    <row r="66" spans="1:37">
      <c r="A66" s="160"/>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row>
  </sheetData>
  <mergeCells count="12">
    <mergeCell ref="A7:I8"/>
    <mergeCell ref="S2:X2"/>
    <mergeCell ref="Y2:AK2"/>
    <mergeCell ref="AM2:AO2"/>
    <mergeCell ref="S3:V3"/>
    <mergeCell ref="W3:AK3"/>
    <mergeCell ref="A5:I6"/>
    <mergeCell ref="M5:N6"/>
    <mergeCell ref="O5:P6"/>
    <mergeCell ref="Q5:R6"/>
    <mergeCell ref="S5:T6"/>
    <mergeCell ref="J7:T8"/>
  </mergeCells>
  <phoneticPr fontId="3"/>
  <printOptions horizontalCentered="1"/>
  <pageMargins left="0.70866141732283472" right="0.70866141732283472" top="0.74803149606299213" bottom="0.74803149606299213" header="0.31496062992125984" footer="0.31496062992125984"/>
  <pageSetup paperSize="9" scale="91"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9FFD9"/>
  </sheetPr>
  <dimension ref="A1:AL43"/>
  <sheetViews>
    <sheetView showGridLines="0" view="pageBreakPreview" zoomScale="86" zoomScaleNormal="85" zoomScaleSheetLayoutView="86" workbookViewId="0">
      <selection activeCell="W20" sqref="W20"/>
    </sheetView>
  </sheetViews>
  <sheetFormatPr defaultColWidth="2.5" defaultRowHeight="15" customHeight="1"/>
  <cols>
    <col min="1" max="1" width="9" style="55" customWidth="1"/>
    <col min="2" max="16384" width="2.5" style="55"/>
  </cols>
  <sheetData>
    <row r="1" spans="1:38" ht="22.5" customHeight="1">
      <c r="A1" s="121" t="s">
        <v>133</v>
      </c>
      <c r="B1" s="122"/>
      <c r="C1" s="122"/>
      <c r="D1" s="122"/>
      <c r="E1" s="122"/>
      <c r="F1" s="122"/>
      <c r="G1" s="122"/>
      <c r="H1" s="122"/>
      <c r="I1" s="122"/>
      <c r="J1" s="122"/>
      <c r="K1" s="122"/>
      <c r="L1" s="122"/>
      <c r="M1" s="123"/>
      <c r="N1" s="123"/>
      <c r="O1" s="123"/>
      <c r="P1" s="123"/>
      <c r="Q1" s="123"/>
      <c r="R1" s="123"/>
      <c r="S1" s="123"/>
      <c r="T1" s="123"/>
      <c r="U1" s="123"/>
      <c r="V1" s="123"/>
      <c r="W1" s="123"/>
      <c r="X1" s="123"/>
      <c r="Y1" s="123"/>
      <c r="Z1" s="123"/>
      <c r="AA1" s="123"/>
      <c r="AB1" s="123"/>
      <c r="AC1" s="123"/>
      <c r="AD1" s="123"/>
      <c r="AE1" s="123"/>
      <c r="AF1" s="123"/>
      <c r="AG1" s="123"/>
      <c r="AH1" s="123"/>
      <c r="AI1" s="123"/>
      <c r="AJ1" s="123"/>
    </row>
    <row r="2" spans="1:38" ht="22.5" customHeight="1">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205" t="s">
        <v>150</v>
      </c>
      <c r="AA2" s="205"/>
      <c r="AB2" s="708">
        <v>2</v>
      </c>
      <c r="AC2" s="708"/>
      <c r="AD2" s="123" t="s">
        <v>58</v>
      </c>
      <c r="AE2" s="708">
        <v>10</v>
      </c>
      <c r="AF2" s="708"/>
      <c r="AG2" s="123" t="s">
        <v>145</v>
      </c>
      <c r="AH2" s="708">
        <v>15</v>
      </c>
      <c r="AI2" s="708"/>
      <c r="AJ2" s="123" t="s">
        <v>59</v>
      </c>
    </row>
    <row r="3" spans="1:38" s="56" customFormat="1" ht="22.5" customHeight="1">
      <c r="A3" s="209" t="s">
        <v>149</v>
      </c>
      <c r="B3" s="209"/>
      <c r="C3" s="209"/>
      <c r="D3" s="209"/>
      <c r="E3" s="209"/>
      <c r="F3" s="209"/>
      <c r="G3" s="209"/>
      <c r="H3" s="209"/>
      <c r="I3" s="209"/>
      <c r="J3" s="209"/>
      <c r="K3" s="209"/>
      <c r="L3" s="209"/>
      <c r="M3" s="209"/>
      <c r="N3" s="209" t="s">
        <v>60</v>
      </c>
      <c r="O3" s="209"/>
      <c r="P3" s="124"/>
      <c r="Q3" s="124"/>
      <c r="R3" s="124"/>
      <c r="S3" s="124"/>
      <c r="T3" s="124"/>
      <c r="U3" s="124"/>
      <c r="V3" s="124"/>
      <c r="W3" s="124"/>
      <c r="X3" s="124"/>
      <c r="Y3" s="124"/>
      <c r="Z3" s="124"/>
      <c r="AA3" s="124"/>
      <c r="AB3" s="124"/>
      <c r="AC3" s="124"/>
      <c r="AD3" s="124"/>
      <c r="AE3" s="124"/>
      <c r="AF3" s="124"/>
      <c r="AG3" s="124"/>
      <c r="AH3" s="124"/>
      <c r="AI3" s="124"/>
      <c r="AJ3" s="124"/>
    </row>
    <row r="4" spans="1:38" s="56" customFormat="1" ht="22.5" customHeight="1">
      <c r="A4" s="709" t="s">
        <v>248</v>
      </c>
      <c r="B4" s="709"/>
      <c r="C4" s="709"/>
      <c r="D4" s="709"/>
      <c r="E4" s="709"/>
      <c r="F4" s="709"/>
      <c r="G4" s="709"/>
      <c r="H4" s="709"/>
      <c r="I4" s="709"/>
      <c r="J4" s="709"/>
      <c r="K4" s="709"/>
      <c r="L4" s="709"/>
      <c r="M4" s="709"/>
      <c r="N4" s="208" t="s">
        <v>61</v>
      </c>
      <c r="O4" s="208"/>
      <c r="P4" s="124"/>
      <c r="Q4" s="124"/>
      <c r="R4" s="124"/>
      <c r="S4" s="124"/>
      <c r="T4" s="124"/>
      <c r="U4" s="124"/>
      <c r="V4" s="124"/>
      <c r="W4" s="124"/>
      <c r="X4" s="124"/>
      <c r="Y4" s="124"/>
      <c r="Z4" s="124"/>
      <c r="AA4" s="124"/>
      <c r="AB4" s="124"/>
      <c r="AC4" s="124"/>
      <c r="AD4" s="124"/>
      <c r="AE4" s="124"/>
      <c r="AF4" s="124"/>
      <c r="AG4" s="124"/>
      <c r="AH4" s="124"/>
      <c r="AI4" s="124"/>
      <c r="AJ4" s="124"/>
    </row>
    <row r="5" spans="1:38" ht="15" customHeight="1">
      <c r="A5" s="125" t="s">
        <v>62</v>
      </c>
      <c r="B5" s="125"/>
      <c r="C5" s="125"/>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row>
    <row r="6" spans="1:38" ht="15" customHeight="1">
      <c r="A6" s="123"/>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row>
    <row r="7" spans="1:38" ht="15" customHeight="1">
      <c r="A7" s="123"/>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row>
    <row r="8" spans="1:38" ht="15" customHeight="1">
      <c r="A8" s="123"/>
      <c r="B8" s="123"/>
      <c r="C8" s="123"/>
      <c r="D8" s="123"/>
      <c r="E8" s="123"/>
      <c r="F8" s="123"/>
      <c r="G8" s="123"/>
      <c r="H8" s="123"/>
      <c r="I8" s="123"/>
      <c r="J8" s="123"/>
      <c r="K8" s="123"/>
      <c r="L8" s="123"/>
      <c r="M8" s="123"/>
      <c r="N8" s="123"/>
      <c r="O8" s="123"/>
      <c r="P8" s="123"/>
      <c r="Q8" s="123"/>
      <c r="R8" s="123"/>
      <c r="S8" s="210" t="s">
        <v>63</v>
      </c>
      <c r="T8" s="210"/>
      <c r="U8" s="210"/>
      <c r="V8" s="210"/>
      <c r="W8" s="210"/>
      <c r="X8" s="710" t="s">
        <v>178</v>
      </c>
      <c r="Y8" s="710"/>
      <c r="Z8" s="710"/>
      <c r="AA8" s="710"/>
      <c r="AB8" s="710"/>
      <c r="AC8" s="710"/>
      <c r="AD8" s="710"/>
      <c r="AE8" s="710"/>
      <c r="AF8" s="710"/>
      <c r="AG8" s="710"/>
      <c r="AH8" s="710"/>
      <c r="AI8" s="710"/>
      <c r="AJ8" s="710"/>
    </row>
    <row r="9" spans="1:38" ht="15" customHeight="1">
      <c r="A9" s="123"/>
      <c r="B9" s="123"/>
      <c r="C9" s="123"/>
      <c r="D9" s="123"/>
      <c r="E9" s="123"/>
      <c r="F9" s="123"/>
      <c r="G9" s="123"/>
      <c r="H9" s="123"/>
      <c r="I9" s="123"/>
      <c r="J9" s="123"/>
      <c r="K9" s="123"/>
      <c r="L9" s="123"/>
      <c r="M9" s="123"/>
      <c r="N9" s="123"/>
      <c r="O9" s="123"/>
      <c r="P9" s="123"/>
      <c r="Q9" s="123"/>
      <c r="R9" s="123"/>
      <c r="S9" s="213" t="s">
        <v>64</v>
      </c>
      <c r="T9" s="213"/>
      <c r="U9" s="213"/>
      <c r="V9" s="213"/>
      <c r="W9" s="213"/>
      <c r="X9" s="711"/>
      <c r="Y9" s="711"/>
      <c r="Z9" s="711"/>
      <c r="AA9" s="711"/>
      <c r="AB9" s="711"/>
      <c r="AC9" s="711"/>
      <c r="AD9" s="711"/>
      <c r="AE9" s="711"/>
      <c r="AF9" s="711"/>
      <c r="AG9" s="711"/>
      <c r="AH9" s="711"/>
      <c r="AI9" s="711"/>
      <c r="AJ9" s="711"/>
    </row>
    <row r="10" spans="1:38" ht="30" customHeight="1">
      <c r="A10" s="123"/>
      <c r="B10" s="123"/>
      <c r="C10" s="123"/>
      <c r="D10" s="123"/>
      <c r="E10" s="123"/>
      <c r="F10" s="123"/>
      <c r="G10" s="123"/>
      <c r="H10" s="123"/>
      <c r="I10" s="123"/>
      <c r="J10" s="123"/>
      <c r="K10" s="123"/>
      <c r="L10" s="123"/>
      <c r="M10" s="123"/>
      <c r="N10" s="123"/>
      <c r="O10" s="123"/>
      <c r="P10" s="123"/>
      <c r="Q10" s="123"/>
      <c r="R10" s="123"/>
      <c r="S10" s="200" t="s">
        <v>65</v>
      </c>
      <c r="T10" s="200"/>
      <c r="U10" s="200"/>
      <c r="V10" s="200"/>
      <c r="W10" s="200"/>
      <c r="X10" s="712" t="s">
        <v>245</v>
      </c>
      <c r="Y10" s="712"/>
      <c r="Z10" s="712"/>
      <c r="AA10" s="712"/>
      <c r="AB10" s="712"/>
      <c r="AC10" s="712"/>
      <c r="AD10" s="712"/>
      <c r="AE10" s="712"/>
      <c r="AF10" s="712"/>
      <c r="AG10" s="712"/>
      <c r="AH10" s="712"/>
      <c r="AI10" s="209" t="s">
        <v>66</v>
      </c>
      <c r="AJ10" s="209"/>
    </row>
    <row r="11" spans="1:38" ht="30" customHeight="1">
      <c r="A11" s="123"/>
      <c r="B11" s="123"/>
      <c r="C11" s="123"/>
      <c r="D11" s="123"/>
      <c r="E11" s="123"/>
      <c r="F11" s="123"/>
      <c r="G11" s="123"/>
      <c r="H11" s="123"/>
      <c r="I11" s="123"/>
      <c r="J11" s="123"/>
      <c r="K11" s="123"/>
      <c r="L11" s="123"/>
      <c r="M11" s="123"/>
      <c r="N11" s="123"/>
      <c r="O11" s="123"/>
      <c r="P11" s="123"/>
      <c r="Q11" s="123"/>
      <c r="R11" s="123"/>
      <c r="S11" s="200" t="s">
        <v>67</v>
      </c>
      <c r="T11" s="200"/>
      <c r="U11" s="200"/>
      <c r="V11" s="200"/>
      <c r="W11" s="200"/>
      <c r="X11" s="712" t="s">
        <v>246</v>
      </c>
      <c r="Y11" s="712"/>
      <c r="Z11" s="712"/>
      <c r="AA11" s="712"/>
      <c r="AB11" s="712"/>
      <c r="AC11" s="712"/>
      <c r="AD11" s="712"/>
      <c r="AE11" s="712"/>
      <c r="AF11" s="712"/>
      <c r="AG11" s="712"/>
      <c r="AH11" s="712"/>
      <c r="AI11" s="712"/>
      <c r="AJ11" s="712"/>
    </row>
    <row r="12" spans="1:38" ht="30" customHeight="1">
      <c r="A12" s="123"/>
      <c r="B12" s="123"/>
      <c r="C12" s="123"/>
      <c r="D12" s="123"/>
      <c r="E12" s="123"/>
      <c r="F12" s="123"/>
      <c r="G12" s="123"/>
      <c r="H12" s="123"/>
      <c r="I12" s="123"/>
      <c r="J12" s="123"/>
      <c r="K12" s="123"/>
      <c r="L12" s="123"/>
      <c r="M12" s="123"/>
      <c r="N12" s="123"/>
      <c r="O12" s="123"/>
      <c r="P12" s="123"/>
      <c r="Q12" s="123"/>
      <c r="R12" s="123"/>
      <c r="S12" s="200" t="s">
        <v>68</v>
      </c>
      <c r="T12" s="200"/>
      <c r="U12" s="200"/>
      <c r="V12" s="200"/>
      <c r="W12" s="200"/>
      <c r="X12" s="712" t="s">
        <v>247</v>
      </c>
      <c r="Y12" s="712"/>
      <c r="Z12" s="712"/>
      <c r="AA12" s="712"/>
      <c r="AB12" s="712"/>
      <c r="AC12" s="712"/>
      <c r="AD12" s="712"/>
      <c r="AE12" s="712"/>
      <c r="AF12" s="712"/>
      <c r="AG12" s="712"/>
      <c r="AH12" s="712"/>
      <c r="AI12" s="712"/>
      <c r="AJ12" s="712"/>
    </row>
    <row r="13" spans="1:38" ht="15" customHeight="1">
      <c r="A13" s="123"/>
      <c r="B13" s="123"/>
      <c r="C13" s="123"/>
      <c r="D13" s="123"/>
      <c r="E13" s="123"/>
      <c r="F13" s="123"/>
      <c r="G13" s="123"/>
      <c r="H13" s="123"/>
      <c r="I13" s="123"/>
      <c r="J13" s="123"/>
      <c r="K13" s="123"/>
      <c r="L13" s="123"/>
      <c r="M13" s="123"/>
      <c r="N13" s="123"/>
      <c r="O13" s="123"/>
      <c r="P13" s="123"/>
      <c r="Q13" s="123"/>
      <c r="R13" s="123"/>
      <c r="S13" s="123"/>
      <c r="T13" s="123"/>
      <c r="U13" s="126"/>
      <c r="V13" s="126"/>
      <c r="W13" s="126"/>
      <c r="X13" s="126"/>
      <c r="Y13" s="126"/>
      <c r="Z13" s="127"/>
      <c r="AA13" s="127"/>
      <c r="AB13" s="127"/>
      <c r="AC13" s="127"/>
      <c r="AD13" s="127"/>
      <c r="AE13" s="127"/>
      <c r="AF13" s="127"/>
      <c r="AG13" s="127"/>
      <c r="AH13" s="127"/>
      <c r="AI13" s="127"/>
      <c r="AJ13" s="127"/>
    </row>
    <row r="14" spans="1:38" ht="1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row>
    <row r="15" spans="1:38" ht="1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row>
    <row r="16" spans="1:38" s="57" customFormat="1" ht="22.5" customHeight="1">
      <c r="A16" s="202" t="s">
        <v>157</v>
      </c>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row>
    <row r="17" spans="1:38" s="57" customFormat="1" ht="22.5" customHeight="1">
      <c r="A17" s="202" t="s">
        <v>69</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row>
    <row r="18" spans="1:38" ht="15" customHeight="1">
      <c r="A18" s="123"/>
      <c r="B18" s="123"/>
      <c r="C18" s="123"/>
      <c r="D18" s="123"/>
      <c r="E18" s="123"/>
      <c r="F18" s="123"/>
      <c r="G18" s="123"/>
      <c r="H18" s="123"/>
      <c r="I18" s="123"/>
      <c r="J18" s="123"/>
      <c r="K18" s="123"/>
      <c r="L18" s="123"/>
      <c r="M18" s="123"/>
      <c r="N18" s="123"/>
      <c r="O18" s="123"/>
      <c r="P18" s="123"/>
      <c r="Q18" s="123"/>
      <c r="R18" s="123"/>
      <c r="S18" s="123"/>
      <c r="U18" s="123"/>
      <c r="V18" s="123"/>
      <c r="W18" s="56"/>
      <c r="X18" s="123"/>
      <c r="Y18" s="123"/>
      <c r="Z18" s="123"/>
      <c r="AA18" s="123"/>
      <c r="AB18" s="123"/>
      <c r="AC18" s="123"/>
      <c r="AD18" s="123"/>
      <c r="AE18" s="123"/>
      <c r="AF18" s="123"/>
      <c r="AG18" s="123"/>
      <c r="AH18" s="123"/>
      <c r="AI18" s="123"/>
      <c r="AJ18" s="123"/>
    </row>
    <row r="19" spans="1:38" ht="15" customHeight="1">
      <c r="A19" s="123"/>
      <c r="B19" s="123"/>
      <c r="C19" s="123"/>
      <c r="D19" s="123"/>
      <c r="E19" s="123"/>
      <c r="F19" s="123"/>
      <c r="G19" s="123"/>
      <c r="H19" s="123"/>
      <c r="I19" s="123"/>
      <c r="J19" s="123"/>
      <c r="AG19" s="123"/>
      <c r="AH19" s="123"/>
      <c r="AI19" s="123"/>
      <c r="AJ19" s="123"/>
    </row>
    <row r="20" spans="1:38" s="56" customFormat="1" ht="22.5" customHeight="1">
      <c r="B20" s="204" t="s">
        <v>158</v>
      </c>
      <c r="C20" s="204"/>
      <c r="D20" s="204"/>
      <c r="E20" s="204"/>
      <c r="F20" s="713" t="s">
        <v>249</v>
      </c>
      <c r="G20" s="713"/>
      <c r="H20" s="171" t="s">
        <v>153</v>
      </c>
      <c r="I20" s="123"/>
      <c r="J20" s="713" t="s">
        <v>249</v>
      </c>
      <c r="K20" s="713"/>
      <c r="L20" s="181" t="s">
        <v>152</v>
      </c>
      <c r="M20" s="181"/>
      <c r="N20" s="55"/>
      <c r="O20" s="713" t="s">
        <v>249</v>
      </c>
      <c r="P20" s="713"/>
      <c r="Q20" s="181" t="s">
        <v>154</v>
      </c>
      <c r="R20" s="181"/>
      <c r="S20" s="181"/>
      <c r="T20" s="55"/>
      <c r="U20" s="713" t="s">
        <v>249</v>
      </c>
      <c r="V20" s="713"/>
      <c r="W20" s="171" t="s">
        <v>155</v>
      </c>
      <c r="X20" s="171"/>
      <c r="Y20" s="171"/>
      <c r="Z20" s="171"/>
      <c r="AA20" s="171"/>
      <c r="AB20" s="171"/>
      <c r="AC20" s="171"/>
      <c r="AD20" s="171"/>
      <c r="AE20" s="171"/>
      <c r="AF20" s="171"/>
    </row>
    <row r="21" spans="1:38" s="56" customFormat="1" ht="22.5" customHeight="1">
      <c r="A21" s="124"/>
      <c r="B21" s="198" t="s">
        <v>156</v>
      </c>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row>
    <row r="22" spans="1:38" s="56" customFormat="1" ht="15" customHeight="1">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row>
    <row r="23" spans="1:38" ht="15" customHeight="1">
      <c r="A23" s="123"/>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row>
    <row r="24" spans="1:38" s="56" customFormat="1" ht="22.5" customHeight="1">
      <c r="A24" s="199" t="s">
        <v>70</v>
      </c>
      <c r="B24" s="199"/>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row>
    <row r="25" spans="1:38" ht="15" customHeight="1">
      <c r="A25" s="123"/>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row>
    <row r="26" spans="1:38" ht="15" customHeight="1">
      <c r="A26" s="123"/>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row>
    <row r="27" spans="1:38" ht="15" customHeight="1">
      <c r="A27" s="123"/>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row>
    <row r="28" spans="1:38" s="56" customFormat="1" ht="22.5" customHeight="1">
      <c r="A28" s="124"/>
      <c r="B28" s="124"/>
      <c r="C28" s="124"/>
      <c r="D28" s="124"/>
      <c r="E28" s="124"/>
      <c r="F28" s="124"/>
      <c r="G28" s="124"/>
      <c r="H28" s="124" t="s">
        <v>71</v>
      </c>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row>
    <row r="29" spans="1:38" s="56" customFormat="1" ht="15" customHeight="1">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row>
    <row r="30" spans="1:38" s="56" customFormat="1" ht="22.5" customHeight="1">
      <c r="A30" s="124"/>
      <c r="B30" s="124"/>
      <c r="C30" s="124"/>
      <c r="D30" s="124"/>
      <c r="E30" s="124"/>
      <c r="F30" s="124"/>
      <c r="G30" s="124"/>
      <c r="H30" s="124"/>
      <c r="I30" s="124" t="s">
        <v>72</v>
      </c>
      <c r="J30" s="124" t="s">
        <v>130</v>
      </c>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row>
    <row r="31" spans="1:38" s="56" customFormat="1" ht="22.5" customHeight="1">
      <c r="A31" s="124"/>
      <c r="B31" s="124"/>
      <c r="C31" s="124"/>
      <c r="D31" s="124"/>
      <c r="E31" s="124"/>
      <c r="F31" s="124"/>
      <c r="G31" s="124"/>
      <c r="H31" s="124"/>
      <c r="I31" s="124" t="s">
        <v>73</v>
      </c>
      <c r="J31" s="124" t="s">
        <v>131</v>
      </c>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row>
    <row r="32" spans="1:38" s="56" customFormat="1" ht="22.5" customHeight="1">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row>
    <row r="33" spans="1:36" s="56" customFormat="1" ht="22.5" customHeight="1">
      <c r="A33" s="124"/>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row>
    <row r="34" spans="1:36" s="56" customFormat="1" ht="22.5" customHeight="1">
      <c r="A34" s="12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row>
    <row r="35" spans="1:36" ht="1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row>
    <row r="36" spans="1:36" ht="1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row>
    <row r="37" spans="1:36" ht="1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row>
    <row r="38" spans="1:36" ht="1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row>
    <row r="39" spans="1:36" ht="1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t="s">
        <v>74</v>
      </c>
      <c r="AG39" s="123"/>
      <c r="AH39" s="123"/>
      <c r="AI39" s="123"/>
      <c r="AJ39" s="123"/>
    </row>
    <row r="40" spans="1:36" ht="1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row>
    <row r="41" spans="1:36" ht="1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row>
    <row r="42" spans="1:36" ht="1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row>
    <row r="43" spans="1:36" ht="1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row>
  </sheetData>
  <mergeCells count="27">
    <mergeCell ref="A24:AJ24"/>
    <mergeCell ref="B20:E20"/>
    <mergeCell ref="F20:G20"/>
    <mergeCell ref="J20:K20"/>
    <mergeCell ref="O20:P20"/>
    <mergeCell ref="U20:V20"/>
    <mergeCell ref="B21:AJ21"/>
    <mergeCell ref="S11:W11"/>
    <mergeCell ref="X11:AJ11"/>
    <mergeCell ref="S12:W12"/>
    <mergeCell ref="X12:AJ12"/>
    <mergeCell ref="A16:AJ16"/>
    <mergeCell ref="A17:AJ17"/>
    <mergeCell ref="A4:M4"/>
    <mergeCell ref="N4:O4"/>
    <mergeCell ref="S8:W8"/>
    <mergeCell ref="X8:AJ9"/>
    <mergeCell ref="S9:W9"/>
    <mergeCell ref="S10:W10"/>
    <mergeCell ref="X10:AH10"/>
    <mergeCell ref="AI10:AJ10"/>
    <mergeCell ref="Z2:AA2"/>
    <mergeCell ref="AB2:AC2"/>
    <mergeCell ref="AE2:AF2"/>
    <mergeCell ref="AH2:AI2"/>
    <mergeCell ref="A3:M3"/>
    <mergeCell ref="N3:O3"/>
  </mergeCells>
  <phoneticPr fontId="3"/>
  <conditionalFormatting sqref="AB2 AE2 AH2 X10 F20">
    <cfRule type="expression" dxfId="45" priority="7">
      <formula>ISBLANK(F2)</formula>
    </cfRule>
  </conditionalFormatting>
  <conditionalFormatting sqref="J20">
    <cfRule type="expression" dxfId="44" priority="6">
      <formula>ISBLANK(J20)</formula>
    </cfRule>
  </conditionalFormatting>
  <conditionalFormatting sqref="U20 O20">
    <cfRule type="expression" dxfId="43" priority="5">
      <formula>ISBLANK(O20)</formula>
    </cfRule>
  </conditionalFormatting>
  <conditionalFormatting sqref="X8:AJ9">
    <cfRule type="containsBlanks" dxfId="42" priority="4">
      <formula>LEN(TRIM(X8))=0</formula>
    </cfRule>
  </conditionalFormatting>
  <conditionalFormatting sqref="X11:AJ11">
    <cfRule type="expression" dxfId="41" priority="3">
      <formula>ISBLANK(X11)</formula>
    </cfRule>
  </conditionalFormatting>
  <conditionalFormatting sqref="X12:AJ12">
    <cfRule type="expression" dxfId="40" priority="2">
      <formula>ISBLANK(X12)</formula>
    </cfRule>
  </conditionalFormatting>
  <conditionalFormatting sqref="A4:M4">
    <cfRule type="expression" dxfId="39" priority="1">
      <formula>ISBLANK(A4)</formula>
    </cfRule>
  </conditionalFormatting>
  <printOptions horizontalCentered="1"/>
  <pageMargins left="0.59055118110236227" right="0.59055118110236227" top="0.78740157480314965" bottom="0.59055118110236227" header="0.15748031496062992" footer="0.15748031496062992"/>
  <pageSetup paperSize="9" scale="91" orientation="portrait"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都道府県リスト!$B$2:$B$68</xm:f>
          </x14:formula1>
          <xm:sqref>X8:AJ9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9FFD9"/>
  </sheetPr>
  <dimension ref="A1:AP74"/>
  <sheetViews>
    <sheetView showGridLines="0" view="pageBreakPreview" zoomScaleNormal="100" zoomScaleSheetLayoutView="100" workbookViewId="0">
      <selection activeCell="AR55" sqref="AR55"/>
    </sheetView>
  </sheetViews>
  <sheetFormatPr defaultColWidth="2.5" defaultRowHeight="18.75" customHeight="1"/>
  <cols>
    <col min="1" max="1" width="9" style="102" customWidth="1"/>
    <col min="2" max="16384" width="2.5" style="102"/>
  </cols>
  <sheetData>
    <row r="1" spans="1:42" s="60" customFormat="1" ht="25.5" customHeight="1">
      <c r="A1" s="317" t="s">
        <v>132</v>
      </c>
      <c r="B1" s="317"/>
      <c r="C1" s="317"/>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9" t="s">
        <v>75</v>
      </c>
      <c r="AG1" s="318" t="s">
        <v>76</v>
      </c>
      <c r="AH1" s="318"/>
      <c r="AI1" s="318"/>
    </row>
    <row r="2" spans="1:42" s="60" customFormat="1" ht="25.5" customHeight="1">
      <c r="A2" s="319" t="s">
        <v>157</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row>
    <row r="3" spans="1:42" s="60" customFormat="1" ht="25.5" customHeight="1">
      <c r="A3" s="319" t="s">
        <v>77</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44"/>
      <c r="AK3" s="344"/>
      <c r="AL3" s="344"/>
      <c r="AM3" s="344"/>
      <c r="AN3" s="344"/>
      <c r="AO3" s="344"/>
      <c r="AP3" s="344"/>
    </row>
    <row r="4" spans="1:42" s="63" customFormat="1" ht="9" customHeight="1" thickBot="1">
      <c r="A4" s="61" t="s">
        <v>78</v>
      </c>
      <c r="B4" s="61" t="s">
        <v>78</v>
      </c>
      <c r="C4" s="61" t="s">
        <v>78</v>
      </c>
      <c r="D4" s="61" t="s">
        <v>78</v>
      </c>
      <c r="E4" s="61" t="s">
        <v>78</v>
      </c>
      <c r="F4" s="61" t="s">
        <v>78</v>
      </c>
      <c r="G4" s="61" t="s">
        <v>78</v>
      </c>
      <c r="H4" s="61" t="s">
        <v>78</v>
      </c>
      <c r="I4" s="61" t="s">
        <v>78</v>
      </c>
      <c r="J4" s="61" t="s">
        <v>78</v>
      </c>
      <c r="K4" s="61" t="s">
        <v>78</v>
      </c>
      <c r="L4" s="61" t="s">
        <v>78</v>
      </c>
      <c r="M4" s="61" t="s">
        <v>78</v>
      </c>
      <c r="N4" s="61" t="s">
        <v>78</v>
      </c>
      <c r="O4" s="61" t="s">
        <v>78</v>
      </c>
      <c r="P4" s="61" t="s">
        <v>78</v>
      </c>
      <c r="Q4" s="61" t="s">
        <v>78</v>
      </c>
      <c r="R4" s="61" t="s">
        <v>78</v>
      </c>
      <c r="S4" s="61" t="s">
        <v>78</v>
      </c>
      <c r="T4" s="61" t="s">
        <v>78</v>
      </c>
      <c r="U4" s="61" t="s">
        <v>78</v>
      </c>
      <c r="V4" s="61" t="s">
        <v>78</v>
      </c>
      <c r="W4" s="61" t="s">
        <v>78</v>
      </c>
      <c r="X4" s="61" t="s">
        <v>78</v>
      </c>
      <c r="Y4" s="61" t="s">
        <v>78</v>
      </c>
      <c r="Z4" s="61" t="s">
        <v>78</v>
      </c>
      <c r="AA4" s="61" t="s">
        <v>78</v>
      </c>
      <c r="AB4" s="61" t="s">
        <v>78</v>
      </c>
      <c r="AC4" s="61" t="s">
        <v>78</v>
      </c>
      <c r="AD4" s="61" t="s">
        <v>78</v>
      </c>
      <c r="AE4" s="61" t="s">
        <v>78</v>
      </c>
      <c r="AF4" s="61" t="s">
        <v>78</v>
      </c>
      <c r="AG4" s="61" t="s">
        <v>78</v>
      </c>
      <c r="AH4" s="61" t="s">
        <v>78</v>
      </c>
      <c r="AI4" s="61" t="s">
        <v>78</v>
      </c>
      <c r="AJ4" s="62"/>
    </row>
    <row r="5" spans="1:42" s="63" customFormat="1" ht="25.5" customHeight="1" thickBot="1">
      <c r="A5" s="64"/>
      <c r="B5" s="64"/>
      <c r="C5" s="64"/>
      <c r="D5" s="64"/>
      <c r="E5" s="64"/>
      <c r="F5" s="64"/>
      <c r="G5" s="64"/>
      <c r="H5" s="64"/>
      <c r="I5" s="64"/>
      <c r="J5" s="64"/>
      <c r="K5" s="64"/>
      <c r="L5" s="64"/>
      <c r="M5" s="64"/>
      <c r="N5" s="64"/>
      <c r="O5" s="64"/>
      <c r="P5" s="64"/>
      <c r="Q5" s="64"/>
      <c r="R5" s="64"/>
      <c r="S5" s="64"/>
      <c r="T5" s="64"/>
      <c r="U5" s="345" t="s">
        <v>79</v>
      </c>
      <c r="V5" s="346"/>
      <c r="W5" s="346"/>
      <c r="X5" s="346"/>
      <c r="Y5" s="347"/>
      <c r="Z5" s="714" t="str">
        <f>IF('【様式5】実施報告書 (記入例)'!X8="", "", '【様式5】実施報告書 (記入例)'!X8)</f>
        <v>北海道</v>
      </c>
      <c r="AA5" s="715"/>
      <c r="AB5" s="715"/>
      <c r="AC5" s="715"/>
      <c r="AD5" s="715"/>
      <c r="AE5" s="715"/>
      <c r="AF5" s="715"/>
      <c r="AG5" s="715"/>
      <c r="AH5" s="715"/>
      <c r="AI5" s="717"/>
    </row>
    <row r="6" spans="1:42" s="63" customFormat="1" ht="25.5" customHeight="1">
      <c r="A6" s="351" t="s">
        <v>80</v>
      </c>
      <c r="B6" s="352"/>
      <c r="C6" s="352"/>
      <c r="D6" s="352"/>
      <c r="E6" s="353"/>
      <c r="F6" s="714" t="str">
        <f>IF('【様式5】実施報告書 (記入例)'!X10="", "", '【様式5】実施報告書 (記入例)'!X10)</f>
        <v>○○市立○○小学校</v>
      </c>
      <c r="G6" s="715"/>
      <c r="H6" s="715"/>
      <c r="I6" s="715"/>
      <c r="J6" s="715"/>
      <c r="K6" s="715"/>
      <c r="L6" s="715"/>
      <c r="M6" s="715"/>
      <c r="N6" s="715"/>
      <c r="O6" s="715"/>
      <c r="P6" s="715"/>
      <c r="Q6" s="715"/>
      <c r="R6" s="715"/>
      <c r="S6" s="715"/>
      <c r="T6" s="716"/>
      <c r="U6" s="355" t="s">
        <v>81</v>
      </c>
      <c r="V6" s="356"/>
      <c r="W6" s="356"/>
      <c r="X6" s="356"/>
      <c r="Y6" s="357"/>
      <c r="Z6" s="718" t="str">
        <f>IF('【様式5】実施報告書 (記入例)'!X12="", "", '【様式5】実施報告書 (記入例)'!X12)</f>
        <v>文化　太郎</v>
      </c>
      <c r="AA6" s="719"/>
      <c r="AB6" s="719"/>
      <c r="AC6" s="719"/>
      <c r="AD6" s="719"/>
      <c r="AE6" s="719"/>
      <c r="AF6" s="719"/>
      <c r="AG6" s="719"/>
      <c r="AH6" s="719"/>
      <c r="AI6" s="720"/>
    </row>
    <row r="7" spans="1:42" s="63" customFormat="1" ht="25.5" customHeight="1">
      <c r="A7" s="323" t="s">
        <v>82</v>
      </c>
      <c r="B7" s="324"/>
      <c r="C7" s="324"/>
      <c r="D7" s="324"/>
      <c r="E7" s="325"/>
      <c r="F7" s="721">
        <v>200</v>
      </c>
      <c r="G7" s="722"/>
      <c r="H7" s="722"/>
      <c r="I7" s="722"/>
      <c r="J7" s="722"/>
      <c r="K7" s="722"/>
      <c r="L7" s="722"/>
      <c r="M7" s="722"/>
      <c r="N7" s="722"/>
      <c r="O7" s="335" t="s">
        <v>83</v>
      </c>
      <c r="P7" s="335"/>
      <c r="Q7" s="335"/>
      <c r="R7" s="335"/>
      <c r="S7" s="335"/>
      <c r="T7" s="363"/>
      <c r="U7" s="329" t="s">
        <v>84</v>
      </c>
      <c r="V7" s="330"/>
      <c r="W7" s="330"/>
      <c r="X7" s="330"/>
      <c r="Y7" s="331"/>
      <c r="Z7" s="729" t="s">
        <v>250</v>
      </c>
      <c r="AA7" s="730"/>
      <c r="AB7" s="730"/>
      <c r="AC7" s="730"/>
      <c r="AD7" s="730"/>
      <c r="AE7" s="730"/>
      <c r="AF7" s="730"/>
      <c r="AG7" s="730"/>
      <c r="AH7" s="730"/>
      <c r="AI7" s="731"/>
      <c r="AJ7" s="62"/>
    </row>
    <row r="8" spans="1:42" s="63" customFormat="1" ht="25.5" customHeight="1">
      <c r="A8" s="323" t="s">
        <v>85</v>
      </c>
      <c r="B8" s="324"/>
      <c r="C8" s="324"/>
      <c r="D8" s="324"/>
      <c r="E8" s="325"/>
      <c r="F8" s="723" t="s">
        <v>251</v>
      </c>
      <c r="G8" s="724"/>
      <c r="H8" s="724"/>
      <c r="I8" s="724"/>
      <c r="J8" s="724"/>
      <c r="K8" s="724"/>
      <c r="L8" s="724"/>
      <c r="M8" s="724"/>
      <c r="N8" s="724"/>
      <c r="O8" s="724"/>
      <c r="P8" s="724"/>
      <c r="Q8" s="724"/>
      <c r="R8" s="724"/>
      <c r="S8" s="724"/>
      <c r="T8" s="725"/>
      <c r="U8" s="329" t="s">
        <v>86</v>
      </c>
      <c r="V8" s="330"/>
      <c r="W8" s="330"/>
      <c r="X8" s="330"/>
      <c r="Y8" s="331"/>
      <c r="Z8" s="732" t="s">
        <v>252</v>
      </c>
      <c r="AA8" s="733"/>
      <c r="AB8" s="733"/>
      <c r="AC8" s="733"/>
      <c r="AD8" s="733"/>
      <c r="AE8" s="733"/>
      <c r="AF8" s="733"/>
      <c r="AG8" s="733"/>
      <c r="AH8" s="733"/>
      <c r="AI8" s="734"/>
    </row>
    <row r="9" spans="1:42" s="63" customFormat="1" ht="25.5" customHeight="1">
      <c r="A9" s="323" t="s">
        <v>87</v>
      </c>
      <c r="B9" s="324"/>
      <c r="C9" s="324"/>
      <c r="D9" s="324"/>
      <c r="E9" s="325"/>
      <c r="F9" s="335" t="s">
        <v>88</v>
      </c>
      <c r="G9" s="335"/>
      <c r="H9" s="335"/>
      <c r="I9" s="724" t="s">
        <v>253</v>
      </c>
      <c r="J9" s="724"/>
      <c r="K9" s="724"/>
      <c r="L9" s="724"/>
      <c r="M9" s="724"/>
      <c r="N9" s="724"/>
      <c r="O9" s="724"/>
      <c r="P9" s="724"/>
      <c r="Q9" s="724"/>
      <c r="R9" s="724"/>
      <c r="S9" s="724"/>
      <c r="T9" s="725"/>
      <c r="U9" s="329" t="s">
        <v>146</v>
      </c>
      <c r="V9" s="336"/>
      <c r="W9" s="336"/>
      <c r="X9" s="336"/>
      <c r="Y9" s="337"/>
      <c r="Z9" s="729" t="s">
        <v>254</v>
      </c>
      <c r="AA9" s="730"/>
      <c r="AB9" s="730"/>
      <c r="AC9" s="730"/>
      <c r="AD9" s="730"/>
      <c r="AE9" s="730"/>
      <c r="AF9" s="730"/>
      <c r="AG9" s="730"/>
      <c r="AH9" s="730"/>
      <c r="AI9" s="731"/>
    </row>
    <row r="10" spans="1:42" s="63" customFormat="1" ht="25.5" customHeight="1" thickBot="1">
      <c r="A10" s="314" t="s">
        <v>89</v>
      </c>
      <c r="B10" s="315"/>
      <c r="C10" s="315"/>
      <c r="D10" s="315"/>
      <c r="E10" s="316"/>
      <c r="F10" s="726" t="s">
        <v>256</v>
      </c>
      <c r="G10" s="727"/>
      <c r="H10" s="727"/>
      <c r="I10" s="727"/>
      <c r="J10" s="727"/>
      <c r="K10" s="727"/>
      <c r="L10" s="727"/>
      <c r="M10" s="727"/>
      <c r="N10" s="727"/>
      <c r="O10" s="727"/>
      <c r="P10" s="727"/>
      <c r="Q10" s="727"/>
      <c r="R10" s="727"/>
      <c r="S10" s="727"/>
      <c r="T10" s="727"/>
      <c r="U10" s="727"/>
      <c r="V10" s="727"/>
      <c r="W10" s="727"/>
      <c r="X10" s="727"/>
      <c r="Y10" s="727"/>
      <c r="Z10" s="727"/>
      <c r="AA10" s="727"/>
      <c r="AB10" s="727"/>
      <c r="AC10" s="727"/>
      <c r="AD10" s="727"/>
      <c r="AE10" s="727"/>
      <c r="AF10" s="727"/>
      <c r="AG10" s="727"/>
      <c r="AH10" s="727"/>
      <c r="AI10" s="728"/>
      <c r="AJ10" s="62"/>
    </row>
    <row r="11" spans="1:42" s="63" customFormat="1" ht="26.25" customHeight="1">
      <c r="A11" s="320" t="s">
        <v>90</v>
      </c>
      <c r="B11" s="321"/>
      <c r="C11" s="321"/>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2"/>
    </row>
    <row r="12" spans="1:42" s="68" customFormat="1" ht="7.5" customHeight="1">
      <c r="A12" s="65"/>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7"/>
    </row>
    <row r="13" spans="1:42" s="63" customFormat="1" ht="19.5" customHeight="1">
      <c r="A13" s="69"/>
      <c r="B13" s="70">
        <v>1</v>
      </c>
      <c r="C13" s="71" t="s">
        <v>91</v>
      </c>
      <c r="D13" s="735" t="s">
        <v>257</v>
      </c>
      <c r="E13" s="71" t="s">
        <v>92</v>
      </c>
      <c r="F13" s="72" t="s">
        <v>93</v>
      </c>
      <c r="G13" s="73"/>
      <c r="H13" s="73"/>
      <c r="I13" s="73"/>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5"/>
    </row>
    <row r="14" spans="1:42" s="63" customFormat="1" ht="19.5" customHeight="1">
      <c r="A14" s="76"/>
      <c r="B14" s="77">
        <v>2</v>
      </c>
      <c r="C14" s="77" t="s">
        <v>91</v>
      </c>
      <c r="D14" s="735" t="s">
        <v>257</v>
      </c>
      <c r="E14" s="77" t="s">
        <v>92</v>
      </c>
      <c r="F14" s="78" t="s">
        <v>94</v>
      </c>
      <c r="G14" s="79"/>
      <c r="H14" s="79"/>
      <c r="I14" s="79"/>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1"/>
    </row>
    <row r="15" spans="1:42" s="63" customFormat="1" ht="19.5" customHeight="1">
      <c r="A15" s="76"/>
      <c r="B15" s="77">
        <v>3</v>
      </c>
      <c r="C15" s="77" t="s">
        <v>91</v>
      </c>
      <c r="D15" s="735" t="s">
        <v>257</v>
      </c>
      <c r="E15" s="77" t="s">
        <v>92</v>
      </c>
      <c r="F15" s="78" t="s">
        <v>95</v>
      </c>
      <c r="G15" s="79"/>
      <c r="H15" s="79"/>
      <c r="I15" s="79"/>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1"/>
    </row>
    <row r="16" spans="1:42" s="63" customFormat="1" ht="19.5" customHeight="1">
      <c r="A16" s="76"/>
      <c r="B16" s="77">
        <v>4</v>
      </c>
      <c r="C16" s="77" t="s">
        <v>91</v>
      </c>
      <c r="D16" s="735" t="s">
        <v>257</v>
      </c>
      <c r="E16" s="77" t="s">
        <v>92</v>
      </c>
      <c r="F16" s="78" t="s">
        <v>96</v>
      </c>
      <c r="G16" s="79"/>
      <c r="H16" s="79"/>
      <c r="I16" s="79"/>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1"/>
    </row>
    <row r="17" spans="1:39" s="63" customFormat="1" ht="19.5" customHeight="1">
      <c r="A17" s="76"/>
      <c r="B17" s="77">
        <v>5</v>
      </c>
      <c r="C17" s="77" t="s">
        <v>91</v>
      </c>
      <c r="D17" s="735" t="s">
        <v>257</v>
      </c>
      <c r="E17" s="77" t="s">
        <v>92</v>
      </c>
      <c r="F17" s="78" t="s">
        <v>97</v>
      </c>
      <c r="G17" s="79"/>
      <c r="H17" s="79"/>
      <c r="I17" s="79"/>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1"/>
    </row>
    <row r="18" spans="1:39" s="63" customFormat="1" ht="19.5" customHeight="1">
      <c r="A18" s="76"/>
      <c r="B18" s="77">
        <v>6</v>
      </c>
      <c r="C18" s="77" t="s">
        <v>91</v>
      </c>
      <c r="D18" s="735" t="s">
        <v>257</v>
      </c>
      <c r="E18" s="77" t="s">
        <v>92</v>
      </c>
      <c r="F18" s="78" t="s">
        <v>98</v>
      </c>
      <c r="G18" s="79"/>
      <c r="H18" s="79"/>
      <c r="I18" s="79"/>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1"/>
    </row>
    <row r="19" spans="1:39" s="63" customFormat="1" ht="19.5" customHeight="1">
      <c r="A19" s="82"/>
      <c r="B19" s="83">
        <v>7</v>
      </c>
      <c r="C19" s="71" t="s">
        <v>91</v>
      </c>
      <c r="D19" s="735" t="s">
        <v>257</v>
      </c>
      <c r="E19" s="71" t="s">
        <v>92</v>
      </c>
      <c r="F19" s="72" t="s">
        <v>99</v>
      </c>
      <c r="G19" s="73"/>
      <c r="H19" s="73"/>
      <c r="I19" s="73"/>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5"/>
    </row>
    <row r="20" spans="1:39" s="63" customFormat="1" ht="7.5" customHeight="1">
      <c r="A20" s="84"/>
      <c r="B20" s="74"/>
      <c r="C20" s="72"/>
      <c r="D20" s="72"/>
      <c r="E20" s="72"/>
      <c r="F20" s="72"/>
      <c r="G20" s="73"/>
      <c r="H20" s="73"/>
      <c r="I20" s="73"/>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5"/>
    </row>
    <row r="21" spans="1:39" s="63" customFormat="1" ht="21" customHeight="1">
      <c r="A21" s="304" t="s">
        <v>100</v>
      </c>
      <c r="B21" s="305"/>
      <c r="C21" s="305"/>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6"/>
    </row>
    <row r="22" spans="1:39" s="63" customFormat="1" ht="15" customHeight="1">
      <c r="A22" s="307" t="s">
        <v>101</v>
      </c>
      <c r="B22" s="308"/>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9"/>
    </row>
    <row r="23" spans="1:39" s="68" customFormat="1" ht="7.5" customHeight="1">
      <c r="A23" s="65"/>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7"/>
    </row>
    <row r="24" spans="1:39" s="63" customFormat="1" ht="19.5" customHeight="1">
      <c r="A24" s="85"/>
      <c r="B24" s="71">
        <v>1</v>
      </c>
      <c r="C24" s="71" t="s">
        <v>91</v>
      </c>
      <c r="D24" s="736" t="s">
        <v>258</v>
      </c>
      <c r="E24" s="71" t="s">
        <v>92</v>
      </c>
      <c r="F24" s="73" t="s">
        <v>102</v>
      </c>
      <c r="G24" s="73"/>
      <c r="H24" s="73"/>
      <c r="I24" s="73"/>
      <c r="J24" s="72"/>
      <c r="K24" s="71">
        <v>2</v>
      </c>
      <c r="L24" s="71" t="s">
        <v>91</v>
      </c>
      <c r="M24" s="736"/>
      <c r="N24" s="71" t="s">
        <v>92</v>
      </c>
      <c r="O24" s="74" t="s">
        <v>103</v>
      </c>
      <c r="P24" s="86"/>
      <c r="Q24" s="87"/>
      <c r="R24" s="182">
        <v>3</v>
      </c>
      <c r="S24" s="71" t="s">
        <v>91</v>
      </c>
      <c r="T24" s="736"/>
      <c r="U24" s="71" t="s">
        <v>92</v>
      </c>
      <c r="V24" s="88" t="s">
        <v>104</v>
      </c>
      <c r="W24" s="182"/>
      <c r="X24" s="74"/>
      <c r="Y24" s="86"/>
      <c r="Z24" s="89">
        <v>4</v>
      </c>
      <c r="AA24" s="71" t="s">
        <v>91</v>
      </c>
      <c r="AB24" s="736"/>
      <c r="AC24" s="71" t="s">
        <v>92</v>
      </c>
      <c r="AD24" s="90" t="s">
        <v>105</v>
      </c>
      <c r="AE24" s="89"/>
      <c r="AF24" s="86"/>
      <c r="AG24" s="74"/>
      <c r="AH24" s="74"/>
      <c r="AI24" s="75"/>
    </row>
    <row r="25" spans="1:39" s="63" customFormat="1" ht="7.5" customHeight="1">
      <c r="A25" s="91"/>
      <c r="B25" s="92"/>
      <c r="C25" s="92"/>
      <c r="D25" s="92"/>
      <c r="E25" s="92"/>
      <c r="F25" s="93"/>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75"/>
    </row>
    <row r="26" spans="1:39" s="63" customFormat="1" ht="19.5" customHeight="1">
      <c r="A26" s="737" t="s">
        <v>259</v>
      </c>
      <c r="B26" s="738"/>
      <c r="C26" s="738"/>
      <c r="D26" s="738"/>
      <c r="E26" s="738"/>
      <c r="F26" s="738"/>
      <c r="G26" s="738"/>
      <c r="H26" s="738"/>
      <c r="I26" s="738"/>
      <c r="J26" s="738"/>
      <c r="K26" s="738"/>
      <c r="L26" s="738"/>
      <c r="M26" s="738"/>
      <c r="N26" s="738"/>
      <c r="O26" s="738"/>
      <c r="P26" s="738"/>
      <c r="Q26" s="738"/>
      <c r="R26" s="738"/>
      <c r="S26" s="738"/>
      <c r="T26" s="738"/>
      <c r="U26" s="738"/>
      <c r="V26" s="738"/>
      <c r="W26" s="738"/>
      <c r="X26" s="738"/>
      <c r="Y26" s="738"/>
      <c r="Z26" s="738"/>
      <c r="AA26" s="738"/>
      <c r="AB26" s="738"/>
      <c r="AC26" s="738"/>
      <c r="AD26" s="738"/>
      <c r="AE26" s="738"/>
      <c r="AF26" s="738"/>
      <c r="AG26" s="738"/>
      <c r="AH26" s="738"/>
      <c r="AI26" s="739"/>
    </row>
    <row r="27" spans="1:39" s="63" customFormat="1" ht="19.5" customHeight="1">
      <c r="A27" s="737"/>
      <c r="B27" s="738"/>
      <c r="C27" s="738"/>
      <c r="D27" s="738"/>
      <c r="E27" s="738"/>
      <c r="F27" s="738"/>
      <c r="G27" s="738"/>
      <c r="H27" s="738"/>
      <c r="I27" s="738"/>
      <c r="J27" s="738"/>
      <c r="K27" s="738"/>
      <c r="L27" s="738"/>
      <c r="M27" s="738"/>
      <c r="N27" s="738"/>
      <c r="O27" s="738"/>
      <c r="P27" s="738"/>
      <c r="Q27" s="738"/>
      <c r="R27" s="738"/>
      <c r="S27" s="738"/>
      <c r="T27" s="738"/>
      <c r="U27" s="738"/>
      <c r="V27" s="738"/>
      <c r="W27" s="738"/>
      <c r="X27" s="738"/>
      <c r="Y27" s="738"/>
      <c r="Z27" s="738"/>
      <c r="AA27" s="738"/>
      <c r="AB27" s="738"/>
      <c r="AC27" s="738"/>
      <c r="AD27" s="738"/>
      <c r="AE27" s="738"/>
      <c r="AF27" s="738"/>
      <c r="AG27" s="738"/>
      <c r="AH27" s="738"/>
      <c r="AI27" s="739"/>
    </row>
    <row r="28" spans="1:39" s="63" customFormat="1" ht="19.5" customHeight="1">
      <c r="A28" s="737"/>
      <c r="B28" s="738"/>
      <c r="C28" s="738"/>
      <c r="D28" s="738"/>
      <c r="E28" s="738"/>
      <c r="F28" s="738"/>
      <c r="G28" s="738"/>
      <c r="H28" s="738"/>
      <c r="I28" s="738"/>
      <c r="J28" s="738"/>
      <c r="K28" s="738"/>
      <c r="L28" s="738"/>
      <c r="M28" s="738"/>
      <c r="N28" s="738"/>
      <c r="O28" s="738"/>
      <c r="P28" s="738"/>
      <c r="Q28" s="738"/>
      <c r="R28" s="738"/>
      <c r="S28" s="738"/>
      <c r="T28" s="738"/>
      <c r="U28" s="738"/>
      <c r="V28" s="738"/>
      <c r="W28" s="738"/>
      <c r="X28" s="738"/>
      <c r="Y28" s="738"/>
      <c r="Z28" s="738"/>
      <c r="AA28" s="738"/>
      <c r="AB28" s="738"/>
      <c r="AC28" s="738"/>
      <c r="AD28" s="738"/>
      <c r="AE28" s="738"/>
      <c r="AF28" s="738"/>
      <c r="AG28" s="738"/>
      <c r="AH28" s="738"/>
      <c r="AI28" s="739"/>
    </row>
    <row r="29" spans="1:39" s="63" customFormat="1" ht="19.5" customHeight="1">
      <c r="A29" s="737"/>
      <c r="B29" s="738"/>
      <c r="C29" s="738"/>
      <c r="D29" s="738"/>
      <c r="E29" s="738"/>
      <c r="F29" s="738"/>
      <c r="G29" s="738"/>
      <c r="H29" s="738"/>
      <c r="I29" s="738"/>
      <c r="J29" s="738"/>
      <c r="K29" s="738"/>
      <c r="L29" s="738"/>
      <c r="M29" s="738"/>
      <c r="N29" s="738"/>
      <c r="O29" s="738"/>
      <c r="P29" s="738"/>
      <c r="Q29" s="738"/>
      <c r="R29" s="738"/>
      <c r="S29" s="738"/>
      <c r="T29" s="738"/>
      <c r="U29" s="738"/>
      <c r="V29" s="738"/>
      <c r="W29" s="738"/>
      <c r="X29" s="738"/>
      <c r="Y29" s="738"/>
      <c r="Z29" s="738"/>
      <c r="AA29" s="738"/>
      <c r="AB29" s="738"/>
      <c r="AC29" s="738"/>
      <c r="AD29" s="738"/>
      <c r="AE29" s="738"/>
      <c r="AF29" s="738"/>
      <c r="AG29" s="738"/>
      <c r="AH29" s="738"/>
      <c r="AI29" s="739"/>
    </row>
    <row r="30" spans="1:39" s="63" customFormat="1" ht="19.5" customHeight="1">
      <c r="A30" s="740"/>
      <c r="B30" s="741"/>
      <c r="C30" s="741"/>
      <c r="D30" s="741"/>
      <c r="E30" s="741"/>
      <c r="F30" s="741"/>
      <c r="G30" s="741"/>
      <c r="H30" s="741"/>
      <c r="I30" s="741"/>
      <c r="J30" s="741"/>
      <c r="K30" s="741"/>
      <c r="L30" s="741"/>
      <c r="M30" s="741"/>
      <c r="N30" s="741"/>
      <c r="O30" s="741"/>
      <c r="P30" s="741"/>
      <c r="Q30" s="741"/>
      <c r="R30" s="741"/>
      <c r="S30" s="741"/>
      <c r="T30" s="741"/>
      <c r="U30" s="741"/>
      <c r="V30" s="741"/>
      <c r="W30" s="741"/>
      <c r="X30" s="741"/>
      <c r="Y30" s="741"/>
      <c r="Z30" s="741"/>
      <c r="AA30" s="741"/>
      <c r="AB30" s="741"/>
      <c r="AC30" s="741"/>
      <c r="AD30" s="741"/>
      <c r="AE30" s="741"/>
      <c r="AF30" s="741"/>
      <c r="AG30" s="741"/>
      <c r="AH30" s="741"/>
      <c r="AI30" s="742"/>
    </row>
    <row r="31" spans="1:39" s="63" customFormat="1" ht="25.5" customHeight="1">
      <c r="A31" s="311" t="s">
        <v>106</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3"/>
    </row>
    <row r="32" spans="1:39" s="63" customFormat="1" ht="19.5" customHeight="1">
      <c r="A32" s="737" t="s">
        <v>260</v>
      </c>
      <c r="B32" s="738"/>
      <c r="C32" s="738"/>
      <c r="D32" s="738"/>
      <c r="E32" s="738"/>
      <c r="F32" s="738"/>
      <c r="G32" s="738"/>
      <c r="H32" s="738"/>
      <c r="I32" s="738"/>
      <c r="J32" s="738"/>
      <c r="K32" s="738"/>
      <c r="L32" s="738"/>
      <c r="M32" s="738"/>
      <c r="N32" s="738"/>
      <c r="O32" s="738"/>
      <c r="P32" s="738"/>
      <c r="Q32" s="738"/>
      <c r="R32" s="738"/>
      <c r="S32" s="738"/>
      <c r="T32" s="738"/>
      <c r="U32" s="738"/>
      <c r="V32" s="738"/>
      <c r="W32" s="738"/>
      <c r="X32" s="738"/>
      <c r="Y32" s="738"/>
      <c r="Z32" s="738"/>
      <c r="AA32" s="738"/>
      <c r="AB32" s="738"/>
      <c r="AC32" s="738"/>
      <c r="AD32" s="738"/>
      <c r="AE32" s="738"/>
      <c r="AF32" s="738"/>
      <c r="AG32" s="738"/>
      <c r="AH32" s="738"/>
      <c r="AI32" s="739"/>
    </row>
    <row r="33" spans="1:35" s="63" customFormat="1" ht="19.5" customHeight="1">
      <c r="A33" s="737"/>
      <c r="B33" s="738"/>
      <c r="C33" s="738"/>
      <c r="D33" s="738"/>
      <c r="E33" s="738"/>
      <c r="F33" s="738"/>
      <c r="G33" s="738"/>
      <c r="H33" s="738"/>
      <c r="I33" s="738"/>
      <c r="J33" s="738"/>
      <c r="K33" s="738"/>
      <c r="L33" s="738"/>
      <c r="M33" s="738"/>
      <c r="N33" s="738"/>
      <c r="O33" s="738"/>
      <c r="P33" s="738"/>
      <c r="Q33" s="738"/>
      <c r="R33" s="738"/>
      <c r="S33" s="738"/>
      <c r="T33" s="738"/>
      <c r="U33" s="738"/>
      <c r="V33" s="738"/>
      <c r="W33" s="738"/>
      <c r="X33" s="738"/>
      <c r="Y33" s="738"/>
      <c r="Z33" s="738"/>
      <c r="AA33" s="738"/>
      <c r="AB33" s="738"/>
      <c r="AC33" s="738"/>
      <c r="AD33" s="738"/>
      <c r="AE33" s="738"/>
      <c r="AF33" s="738"/>
      <c r="AG33" s="738"/>
      <c r="AH33" s="738"/>
      <c r="AI33" s="739"/>
    </row>
    <row r="34" spans="1:35" s="63" customFormat="1" ht="19.5" customHeight="1">
      <c r="A34" s="737"/>
      <c r="B34" s="738"/>
      <c r="C34" s="738"/>
      <c r="D34" s="738"/>
      <c r="E34" s="738"/>
      <c r="F34" s="738"/>
      <c r="G34" s="738"/>
      <c r="H34" s="738"/>
      <c r="I34" s="738"/>
      <c r="J34" s="738"/>
      <c r="K34" s="738"/>
      <c r="L34" s="738"/>
      <c r="M34" s="738"/>
      <c r="N34" s="738"/>
      <c r="O34" s="738"/>
      <c r="P34" s="738"/>
      <c r="Q34" s="738"/>
      <c r="R34" s="738"/>
      <c r="S34" s="738"/>
      <c r="T34" s="738"/>
      <c r="U34" s="738"/>
      <c r="V34" s="738"/>
      <c r="W34" s="738"/>
      <c r="X34" s="738"/>
      <c r="Y34" s="738"/>
      <c r="Z34" s="738"/>
      <c r="AA34" s="738"/>
      <c r="AB34" s="738"/>
      <c r="AC34" s="738"/>
      <c r="AD34" s="738"/>
      <c r="AE34" s="738"/>
      <c r="AF34" s="738"/>
      <c r="AG34" s="738"/>
      <c r="AH34" s="738"/>
      <c r="AI34" s="739"/>
    </row>
    <row r="35" spans="1:35" s="63" customFormat="1" ht="19.5" customHeight="1">
      <c r="A35" s="740"/>
      <c r="B35" s="741"/>
      <c r="C35" s="741"/>
      <c r="D35" s="741"/>
      <c r="E35" s="741"/>
      <c r="F35" s="741"/>
      <c r="G35" s="741"/>
      <c r="H35" s="741"/>
      <c r="I35" s="741"/>
      <c r="J35" s="741"/>
      <c r="K35" s="741"/>
      <c r="L35" s="741"/>
      <c r="M35" s="741"/>
      <c r="N35" s="741"/>
      <c r="O35" s="741"/>
      <c r="P35" s="741"/>
      <c r="Q35" s="741"/>
      <c r="R35" s="741"/>
      <c r="S35" s="741"/>
      <c r="T35" s="741"/>
      <c r="U35" s="741"/>
      <c r="V35" s="741"/>
      <c r="W35" s="741"/>
      <c r="X35" s="741"/>
      <c r="Y35" s="741"/>
      <c r="Z35" s="741"/>
      <c r="AA35" s="741"/>
      <c r="AB35" s="741"/>
      <c r="AC35" s="741"/>
      <c r="AD35" s="741"/>
      <c r="AE35" s="741"/>
      <c r="AF35" s="741"/>
      <c r="AG35" s="741"/>
      <c r="AH35" s="741"/>
      <c r="AI35" s="742"/>
    </row>
    <row r="36" spans="1:35" s="63" customFormat="1" ht="25.5" customHeight="1">
      <c r="A36" s="311" t="s">
        <v>143</v>
      </c>
      <c r="B36" s="312"/>
      <c r="C36" s="312"/>
      <c r="D36" s="312"/>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3"/>
    </row>
    <row r="37" spans="1:35" s="63" customFormat="1" ht="19.5" customHeight="1">
      <c r="A37" s="737" t="s">
        <v>270</v>
      </c>
      <c r="B37" s="738"/>
      <c r="C37" s="738"/>
      <c r="D37" s="738"/>
      <c r="E37" s="738"/>
      <c r="F37" s="738"/>
      <c r="G37" s="738"/>
      <c r="H37" s="738"/>
      <c r="I37" s="738"/>
      <c r="J37" s="738"/>
      <c r="K37" s="738"/>
      <c r="L37" s="738"/>
      <c r="M37" s="738"/>
      <c r="N37" s="738"/>
      <c r="O37" s="738"/>
      <c r="P37" s="738"/>
      <c r="Q37" s="738"/>
      <c r="R37" s="738"/>
      <c r="S37" s="738"/>
      <c r="T37" s="738"/>
      <c r="U37" s="738"/>
      <c r="V37" s="738"/>
      <c r="W37" s="738"/>
      <c r="X37" s="738"/>
      <c r="Y37" s="738"/>
      <c r="Z37" s="738"/>
      <c r="AA37" s="738"/>
      <c r="AB37" s="738"/>
      <c r="AC37" s="738"/>
      <c r="AD37" s="738"/>
      <c r="AE37" s="738"/>
      <c r="AF37" s="738"/>
      <c r="AG37" s="738"/>
      <c r="AH37" s="738"/>
      <c r="AI37" s="739"/>
    </row>
    <row r="38" spans="1:35" s="63" customFormat="1" ht="19.5" customHeight="1">
      <c r="A38" s="737"/>
      <c r="B38" s="738"/>
      <c r="C38" s="738"/>
      <c r="D38" s="738"/>
      <c r="E38" s="738"/>
      <c r="F38" s="738"/>
      <c r="G38" s="738"/>
      <c r="H38" s="738"/>
      <c r="I38" s="738"/>
      <c r="J38" s="738"/>
      <c r="K38" s="738"/>
      <c r="L38" s="738"/>
      <c r="M38" s="738"/>
      <c r="N38" s="738"/>
      <c r="O38" s="738"/>
      <c r="P38" s="738"/>
      <c r="Q38" s="738"/>
      <c r="R38" s="738"/>
      <c r="S38" s="738"/>
      <c r="T38" s="738"/>
      <c r="U38" s="738"/>
      <c r="V38" s="738"/>
      <c r="W38" s="738"/>
      <c r="X38" s="738"/>
      <c r="Y38" s="738"/>
      <c r="Z38" s="738"/>
      <c r="AA38" s="738"/>
      <c r="AB38" s="738"/>
      <c r="AC38" s="738"/>
      <c r="AD38" s="738"/>
      <c r="AE38" s="738"/>
      <c r="AF38" s="738"/>
      <c r="AG38" s="738"/>
      <c r="AH38" s="738"/>
      <c r="AI38" s="739"/>
    </row>
    <row r="39" spans="1:35" s="63" customFormat="1" ht="19.5" customHeight="1">
      <c r="A39" s="737"/>
      <c r="B39" s="738"/>
      <c r="C39" s="738"/>
      <c r="D39" s="738"/>
      <c r="E39" s="738"/>
      <c r="F39" s="738"/>
      <c r="G39" s="738"/>
      <c r="H39" s="738"/>
      <c r="I39" s="738"/>
      <c r="J39" s="738"/>
      <c r="K39" s="738"/>
      <c r="L39" s="738"/>
      <c r="M39" s="738"/>
      <c r="N39" s="738"/>
      <c r="O39" s="738"/>
      <c r="P39" s="738"/>
      <c r="Q39" s="738"/>
      <c r="R39" s="738"/>
      <c r="S39" s="738"/>
      <c r="T39" s="738"/>
      <c r="U39" s="738"/>
      <c r="V39" s="738"/>
      <c r="W39" s="738"/>
      <c r="X39" s="738"/>
      <c r="Y39" s="738"/>
      <c r="Z39" s="738"/>
      <c r="AA39" s="738"/>
      <c r="AB39" s="738"/>
      <c r="AC39" s="738"/>
      <c r="AD39" s="738"/>
      <c r="AE39" s="738"/>
      <c r="AF39" s="738"/>
      <c r="AG39" s="738"/>
      <c r="AH39" s="738"/>
      <c r="AI39" s="739"/>
    </row>
    <row r="40" spans="1:35" s="63" customFormat="1" ht="19.5" customHeight="1" thickBot="1">
      <c r="A40" s="743"/>
      <c r="B40" s="744"/>
      <c r="C40" s="744"/>
      <c r="D40" s="744"/>
      <c r="E40" s="744"/>
      <c r="F40" s="744"/>
      <c r="G40" s="744"/>
      <c r="H40" s="744"/>
      <c r="I40" s="744"/>
      <c r="J40" s="744"/>
      <c r="K40" s="744"/>
      <c r="L40" s="744"/>
      <c r="M40" s="744"/>
      <c r="N40" s="744"/>
      <c r="O40" s="744"/>
      <c r="P40" s="744"/>
      <c r="Q40" s="744"/>
      <c r="R40" s="744"/>
      <c r="S40" s="744"/>
      <c r="T40" s="744"/>
      <c r="U40" s="744"/>
      <c r="V40" s="744"/>
      <c r="W40" s="744"/>
      <c r="X40" s="744"/>
      <c r="Y40" s="744"/>
      <c r="Z40" s="744"/>
      <c r="AA40" s="744"/>
      <c r="AB40" s="744"/>
      <c r="AC40" s="744"/>
      <c r="AD40" s="744"/>
      <c r="AE40" s="744"/>
      <c r="AF40" s="744"/>
      <c r="AG40" s="744"/>
      <c r="AH40" s="744"/>
      <c r="AI40" s="745"/>
    </row>
    <row r="41" spans="1:35" s="63" customFormat="1" ht="24" customHeight="1">
      <c r="A41" s="298" t="s">
        <v>1</v>
      </c>
      <c r="B41" s="298"/>
      <c r="C41" s="298"/>
      <c r="D41" s="298"/>
      <c r="E41" s="298"/>
      <c r="F41" s="298"/>
      <c r="G41" s="298"/>
      <c r="H41" s="746" t="str">
        <f>IF('【様式5】実施報告書 (記入例)'!X8="","",'【様式5】実施報告書 (記入例)'!X8)</f>
        <v>北海道</v>
      </c>
      <c r="I41" s="746"/>
      <c r="J41" s="746"/>
      <c r="K41" s="746"/>
      <c r="L41" s="746"/>
      <c r="M41" s="746"/>
      <c r="N41" s="746"/>
      <c r="O41" s="300" t="s">
        <v>80</v>
      </c>
      <c r="P41" s="300"/>
      <c r="Q41" s="300"/>
      <c r="R41" s="300"/>
      <c r="S41" s="300"/>
      <c r="T41" s="746" t="str">
        <f>IF('【様式5】実施報告書 (記入例)'!X10="","",'【様式5】実施報告書 (記入例)'!X10)</f>
        <v>○○市立○○小学校</v>
      </c>
      <c r="U41" s="746"/>
      <c r="V41" s="746"/>
      <c r="W41" s="746"/>
      <c r="X41" s="746"/>
      <c r="Y41" s="746"/>
      <c r="Z41" s="746"/>
      <c r="AA41" s="746"/>
      <c r="AB41" s="746"/>
      <c r="AC41" s="746"/>
      <c r="AD41" s="746"/>
      <c r="AE41" s="746"/>
      <c r="AF41" s="300" t="s">
        <v>107</v>
      </c>
      <c r="AG41" s="300"/>
      <c r="AH41" s="300"/>
      <c r="AI41" s="74"/>
    </row>
    <row r="42" spans="1:35" s="100" customFormat="1" ht="22.5" customHeight="1" thickBot="1">
      <c r="A42" s="95"/>
      <c r="B42" s="96"/>
      <c r="C42" s="95"/>
      <c r="D42" s="95"/>
      <c r="E42" s="97"/>
      <c r="F42" s="97"/>
      <c r="G42" s="97"/>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9"/>
      <c r="AH42" s="170" t="s">
        <v>108</v>
      </c>
    </row>
    <row r="43" spans="1:35" ht="18.75" customHeight="1">
      <c r="A43" s="301" t="s">
        <v>109</v>
      </c>
      <c r="B43" s="302"/>
      <c r="C43" s="302"/>
      <c r="D43" s="302"/>
      <c r="E43" s="303"/>
      <c r="F43" s="271" t="s">
        <v>151</v>
      </c>
      <c r="G43" s="272"/>
      <c r="H43" s="747">
        <v>2</v>
      </c>
      <c r="I43" s="747"/>
      <c r="J43" s="128" t="s">
        <v>110</v>
      </c>
      <c r="K43" s="747">
        <v>10</v>
      </c>
      <c r="L43" s="747"/>
      <c r="M43" s="128" t="s">
        <v>2</v>
      </c>
      <c r="N43" s="747">
        <v>1</v>
      </c>
      <c r="O43" s="747"/>
      <c r="P43" s="183" t="s">
        <v>3</v>
      </c>
      <c r="Q43" s="748">
        <v>9</v>
      </c>
      <c r="R43" s="749"/>
      <c r="S43" s="183" t="s">
        <v>159</v>
      </c>
      <c r="T43" s="749">
        <v>30</v>
      </c>
      <c r="U43" s="749"/>
      <c r="V43" s="183" t="s">
        <v>127</v>
      </c>
      <c r="W43" s="748">
        <v>11</v>
      </c>
      <c r="X43" s="749"/>
      <c r="Y43" s="183" t="s">
        <v>161</v>
      </c>
      <c r="Z43" s="749">
        <v>0</v>
      </c>
      <c r="AA43" s="750"/>
      <c r="AB43" s="271" t="s">
        <v>111</v>
      </c>
      <c r="AC43" s="272"/>
      <c r="AD43" s="272"/>
      <c r="AE43" s="273"/>
      <c r="AF43" s="751">
        <v>90</v>
      </c>
      <c r="AG43" s="747"/>
      <c r="AH43" s="747"/>
      <c r="AI43" s="129" t="s">
        <v>112</v>
      </c>
    </row>
    <row r="44" spans="1:35" ht="18.75" customHeight="1">
      <c r="A44" s="284" t="s">
        <v>113</v>
      </c>
      <c r="B44" s="285"/>
      <c r="C44" s="285"/>
      <c r="D44" s="285"/>
      <c r="E44" s="286"/>
      <c r="F44" s="752" t="s">
        <v>261</v>
      </c>
      <c r="G44" s="753"/>
      <c r="H44" s="753"/>
      <c r="I44" s="753"/>
      <c r="J44" s="753"/>
      <c r="K44" s="753"/>
      <c r="L44" s="753"/>
      <c r="M44" s="753"/>
      <c r="N44" s="753"/>
      <c r="O44" s="753"/>
      <c r="P44" s="753"/>
      <c r="Q44" s="753"/>
      <c r="R44" s="753"/>
      <c r="S44" s="753"/>
      <c r="T44" s="753"/>
      <c r="U44" s="753"/>
      <c r="V44" s="753"/>
      <c r="W44" s="753"/>
      <c r="X44" s="753"/>
      <c r="Y44" s="753"/>
      <c r="Z44" s="753"/>
      <c r="AA44" s="753"/>
      <c r="AB44" s="753"/>
      <c r="AC44" s="753"/>
      <c r="AD44" s="753"/>
      <c r="AE44" s="753"/>
      <c r="AF44" s="753"/>
      <c r="AG44" s="753"/>
      <c r="AH44" s="753"/>
      <c r="AI44" s="754"/>
    </row>
    <row r="45" spans="1:35" ht="18.75" customHeight="1">
      <c r="A45" s="245" t="s">
        <v>114</v>
      </c>
      <c r="B45" s="246"/>
      <c r="C45" s="246"/>
      <c r="D45" s="246"/>
      <c r="E45" s="247"/>
      <c r="F45" s="276" t="s">
        <v>21</v>
      </c>
      <c r="G45" s="761">
        <v>35</v>
      </c>
      <c r="H45" s="762"/>
      <c r="I45" s="762"/>
      <c r="J45" s="282" t="s">
        <v>115</v>
      </c>
      <c r="K45" s="755" t="s">
        <v>262</v>
      </c>
      <c r="L45" s="756"/>
      <c r="M45" s="756"/>
      <c r="N45" s="756"/>
      <c r="O45" s="756"/>
      <c r="P45" s="756"/>
      <c r="Q45" s="756"/>
      <c r="R45" s="756"/>
      <c r="S45" s="756"/>
      <c r="T45" s="756"/>
      <c r="U45" s="756"/>
      <c r="V45" s="756"/>
      <c r="W45" s="756"/>
      <c r="X45" s="756"/>
      <c r="Y45" s="756"/>
      <c r="Z45" s="756"/>
      <c r="AA45" s="756"/>
      <c r="AB45" s="756"/>
      <c r="AC45" s="756"/>
      <c r="AD45" s="756"/>
      <c r="AE45" s="756"/>
      <c r="AF45" s="756"/>
      <c r="AG45" s="756"/>
      <c r="AH45" s="756"/>
      <c r="AI45" s="757"/>
    </row>
    <row r="46" spans="1:35" ht="18.75" customHeight="1">
      <c r="A46" s="251"/>
      <c r="B46" s="252"/>
      <c r="C46" s="252"/>
      <c r="D46" s="252"/>
      <c r="E46" s="253"/>
      <c r="F46" s="277"/>
      <c r="G46" s="763"/>
      <c r="H46" s="764"/>
      <c r="I46" s="764"/>
      <c r="J46" s="283"/>
      <c r="K46" s="758" t="s">
        <v>263</v>
      </c>
      <c r="L46" s="759"/>
      <c r="M46" s="759"/>
      <c r="N46" s="759"/>
      <c r="O46" s="759"/>
      <c r="P46" s="759"/>
      <c r="Q46" s="759"/>
      <c r="R46" s="759"/>
      <c r="S46" s="759"/>
      <c r="T46" s="759"/>
      <c r="U46" s="759"/>
      <c r="V46" s="759"/>
      <c r="W46" s="759"/>
      <c r="X46" s="759"/>
      <c r="Y46" s="759"/>
      <c r="Z46" s="759"/>
      <c r="AA46" s="759"/>
      <c r="AB46" s="759"/>
      <c r="AC46" s="759"/>
      <c r="AD46" s="759"/>
      <c r="AE46" s="759"/>
      <c r="AF46" s="759"/>
      <c r="AG46" s="759"/>
      <c r="AH46" s="759"/>
      <c r="AI46" s="760"/>
    </row>
    <row r="47" spans="1:35" ht="18.75" customHeight="1">
      <c r="A47" s="245" t="s">
        <v>31</v>
      </c>
      <c r="B47" s="246"/>
      <c r="C47" s="246"/>
      <c r="D47" s="246"/>
      <c r="E47" s="247"/>
      <c r="F47" s="257" t="s">
        <v>162</v>
      </c>
      <c r="G47" s="258"/>
      <c r="H47" s="258"/>
      <c r="I47" s="258"/>
      <c r="J47" s="258"/>
      <c r="K47" s="258"/>
      <c r="L47" s="258"/>
      <c r="M47" s="258"/>
      <c r="N47" s="259"/>
      <c r="O47" s="260" t="s">
        <v>116</v>
      </c>
      <c r="P47" s="258"/>
      <c r="Q47" s="258"/>
      <c r="R47" s="258"/>
      <c r="S47" s="258"/>
      <c r="T47" s="261"/>
      <c r="U47" s="257" t="s">
        <v>162</v>
      </c>
      <c r="V47" s="258"/>
      <c r="W47" s="258"/>
      <c r="X47" s="258"/>
      <c r="Y47" s="258"/>
      <c r="Z47" s="258"/>
      <c r="AA47" s="258"/>
      <c r="AB47" s="258"/>
      <c r="AC47" s="259"/>
      <c r="AD47" s="260" t="s">
        <v>116</v>
      </c>
      <c r="AE47" s="258"/>
      <c r="AF47" s="258"/>
      <c r="AG47" s="258"/>
      <c r="AH47" s="258"/>
      <c r="AI47" s="262"/>
    </row>
    <row r="48" spans="1:35" ht="18.75" customHeight="1">
      <c r="A48" s="248"/>
      <c r="B48" s="249"/>
      <c r="C48" s="249"/>
      <c r="D48" s="249"/>
      <c r="E48" s="250"/>
      <c r="F48" s="263">
        <v>1</v>
      </c>
      <c r="G48" s="264"/>
      <c r="H48" s="765" t="s">
        <v>264</v>
      </c>
      <c r="I48" s="766"/>
      <c r="J48" s="766"/>
      <c r="K48" s="766"/>
      <c r="L48" s="766"/>
      <c r="M48" s="766"/>
      <c r="N48" s="767"/>
      <c r="O48" s="768" t="s">
        <v>267</v>
      </c>
      <c r="P48" s="766"/>
      <c r="Q48" s="766"/>
      <c r="R48" s="766"/>
      <c r="S48" s="766"/>
      <c r="T48" s="769"/>
      <c r="U48" s="263">
        <v>4</v>
      </c>
      <c r="V48" s="264"/>
      <c r="W48" s="765"/>
      <c r="X48" s="766"/>
      <c r="Y48" s="766"/>
      <c r="Z48" s="766"/>
      <c r="AA48" s="766"/>
      <c r="AB48" s="766"/>
      <c r="AC48" s="767"/>
      <c r="AD48" s="768"/>
      <c r="AE48" s="766"/>
      <c r="AF48" s="766"/>
      <c r="AG48" s="766"/>
      <c r="AH48" s="766"/>
      <c r="AI48" s="775"/>
    </row>
    <row r="49" spans="1:38" ht="18.75" customHeight="1">
      <c r="A49" s="248"/>
      <c r="B49" s="249"/>
      <c r="C49" s="249"/>
      <c r="D49" s="249"/>
      <c r="E49" s="250"/>
      <c r="F49" s="263">
        <v>2</v>
      </c>
      <c r="G49" s="264"/>
      <c r="H49" s="765" t="s">
        <v>265</v>
      </c>
      <c r="I49" s="766"/>
      <c r="J49" s="766"/>
      <c r="K49" s="766"/>
      <c r="L49" s="766"/>
      <c r="M49" s="766"/>
      <c r="N49" s="767"/>
      <c r="O49" s="768" t="s">
        <v>268</v>
      </c>
      <c r="P49" s="766"/>
      <c r="Q49" s="766"/>
      <c r="R49" s="766"/>
      <c r="S49" s="766"/>
      <c r="T49" s="769"/>
      <c r="U49" s="263">
        <v>5</v>
      </c>
      <c r="V49" s="264"/>
      <c r="W49" s="765"/>
      <c r="X49" s="766"/>
      <c r="Y49" s="766"/>
      <c r="Z49" s="766"/>
      <c r="AA49" s="766"/>
      <c r="AB49" s="766"/>
      <c r="AC49" s="767"/>
      <c r="AD49" s="768"/>
      <c r="AE49" s="766"/>
      <c r="AF49" s="766"/>
      <c r="AG49" s="766"/>
      <c r="AH49" s="766"/>
      <c r="AI49" s="775"/>
    </row>
    <row r="50" spans="1:38" ht="18.75" customHeight="1">
      <c r="A50" s="251"/>
      <c r="B50" s="252"/>
      <c r="C50" s="252"/>
      <c r="D50" s="252"/>
      <c r="E50" s="253"/>
      <c r="F50" s="235">
        <v>3</v>
      </c>
      <c r="G50" s="236"/>
      <c r="H50" s="770" t="s">
        <v>266</v>
      </c>
      <c r="I50" s="771"/>
      <c r="J50" s="771"/>
      <c r="K50" s="771"/>
      <c r="L50" s="771"/>
      <c r="M50" s="771"/>
      <c r="N50" s="772"/>
      <c r="O50" s="773" t="s">
        <v>269</v>
      </c>
      <c r="P50" s="771"/>
      <c r="Q50" s="771"/>
      <c r="R50" s="771"/>
      <c r="S50" s="771"/>
      <c r="T50" s="774"/>
      <c r="U50" s="242"/>
      <c r="V50" s="243"/>
      <c r="W50" s="243"/>
      <c r="X50" s="243"/>
      <c r="Y50" s="243"/>
      <c r="Z50" s="243"/>
      <c r="AA50" s="243"/>
      <c r="AB50" s="243"/>
      <c r="AC50" s="243"/>
      <c r="AD50" s="243"/>
      <c r="AE50" s="243"/>
      <c r="AF50" s="243"/>
      <c r="AG50" s="243"/>
      <c r="AH50" s="243"/>
      <c r="AI50" s="244"/>
    </row>
    <row r="51" spans="1:38" ht="27.95" customHeight="1">
      <c r="A51" s="245" t="s">
        <v>117</v>
      </c>
      <c r="B51" s="246"/>
      <c r="C51" s="246"/>
      <c r="D51" s="246"/>
      <c r="E51" s="247"/>
      <c r="F51" s="776" t="s">
        <v>271</v>
      </c>
      <c r="G51" s="777"/>
      <c r="H51" s="777"/>
      <c r="I51" s="777"/>
      <c r="J51" s="777"/>
      <c r="K51" s="777"/>
      <c r="L51" s="777"/>
      <c r="M51" s="777"/>
      <c r="N51" s="777"/>
      <c r="O51" s="777"/>
      <c r="P51" s="777"/>
      <c r="Q51" s="777"/>
      <c r="R51" s="777"/>
      <c r="S51" s="777"/>
      <c r="T51" s="777"/>
      <c r="U51" s="777"/>
      <c r="V51" s="777"/>
      <c r="W51" s="777"/>
      <c r="X51" s="777"/>
      <c r="Y51" s="777"/>
      <c r="Z51" s="777"/>
      <c r="AA51" s="777"/>
      <c r="AB51" s="777"/>
      <c r="AC51" s="777"/>
      <c r="AD51" s="777"/>
      <c r="AE51" s="777"/>
      <c r="AF51" s="777"/>
      <c r="AG51" s="777"/>
      <c r="AH51" s="777"/>
      <c r="AI51" s="778"/>
    </row>
    <row r="52" spans="1:38" ht="27.95" customHeight="1">
      <c r="A52" s="248"/>
      <c r="B52" s="249"/>
      <c r="C52" s="249"/>
      <c r="D52" s="249"/>
      <c r="E52" s="250"/>
      <c r="F52" s="779"/>
      <c r="G52" s="738"/>
      <c r="H52" s="738"/>
      <c r="I52" s="738"/>
      <c r="J52" s="738"/>
      <c r="K52" s="738"/>
      <c r="L52" s="738"/>
      <c r="M52" s="738"/>
      <c r="N52" s="738"/>
      <c r="O52" s="738"/>
      <c r="P52" s="738"/>
      <c r="Q52" s="738"/>
      <c r="R52" s="738"/>
      <c r="S52" s="738"/>
      <c r="T52" s="738"/>
      <c r="U52" s="738"/>
      <c r="V52" s="738"/>
      <c r="W52" s="738"/>
      <c r="X52" s="738"/>
      <c r="Y52" s="738"/>
      <c r="Z52" s="738"/>
      <c r="AA52" s="738"/>
      <c r="AB52" s="738"/>
      <c r="AC52" s="738"/>
      <c r="AD52" s="738"/>
      <c r="AE52" s="738"/>
      <c r="AF52" s="738"/>
      <c r="AG52" s="738"/>
      <c r="AH52" s="738"/>
      <c r="AI52" s="739"/>
    </row>
    <row r="53" spans="1:38" ht="27.95" customHeight="1">
      <c r="A53" s="251"/>
      <c r="B53" s="252"/>
      <c r="C53" s="252"/>
      <c r="D53" s="252"/>
      <c r="E53" s="253"/>
      <c r="F53" s="780"/>
      <c r="G53" s="741"/>
      <c r="H53" s="741"/>
      <c r="I53" s="741"/>
      <c r="J53" s="741"/>
      <c r="K53" s="741"/>
      <c r="L53" s="741"/>
      <c r="M53" s="741"/>
      <c r="N53" s="741"/>
      <c r="O53" s="741"/>
      <c r="P53" s="741"/>
      <c r="Q53" s="741"/>
      <c r="R53" s="741"/>
      <c r="S53" s="741"/>
      <c r="T53" s="741"/>
      <c r="U53" s="741"/>
      <c r="V53" s="741"/>
      <c r="W53" s="741"/>
      <c r="X53" s="741"/>
      <c r="Y53" s="741"/>
      <c r="Z53" s="741"/>
      <c r="AA53" s="741"/>
      <c r="AB53" s="741"/>
      <c r="AC53" s="741"/>
      <c r="AD53" s="741"/>
      <c r="AE53" s="741"/>
      <c r="AF53" s="741"/>
      <c r="AG53" s="741"/>
      <c r="AH53" s="741"/>
      <c r="AI53" s="742"/>
    </row>
    <row r="54" spans="1:38" ht="27.95" customHeight="1">
      <c r="A54" s="217" t="s">
        <v>118</v>
      </c>
      <c r="B54" s="218"/>
      <c r="C54" s="218"/>
      <c r="D54" s="218"/>
      <c r="E54" s="219"/>
      <c r="F54" s="776" t="s">
        <v>260</v>
      </c>
      <c r="G54" s="777"/>
      <c r="H54" s="777"/>
      <c r="I54" s="777"/>
      <c r="J54" s="777"/>
      <c r="K54" s="777"/>
      <c r="L54" s="777"/>
      <c r="M54" s="777"/>
      <c r="N54" s="777"/>
      <c r="O54" s="777"/>
      <c r="P54" s="777"/>
      <c r="Q54" s="777"/>
      <c r="R54" s="777"/>
      <c r="S54" s="777"/>
      <c r="T54" s="777"/>
      <c r="U54" s="777"/>
      <c r="V54" s="777"/>
      <c r="W54" s="777"/>
      <c r="X54" s="777"/>
      <c r="Y54" s="777"/>
      <c r="Z54" s="777"/>
      <c r="AA54" s="777"/>
      <c r="AB54" s="777"/>
      <c r="AC54" s="777"/>
      <c r="AD54" s="777"/>
      <c r="AE54" s="777"/>
      <c r="AF54" s="777"/>
      <c r="AG54" s="777"/>
      <c r="AH54" s="777"/>
      <c r="AI54" s="778"/>
    </row>
    <row r="55" spans="1:38" ht="27.95" customHeight="1">
      <c r="A55" s="220"/>
      <c r="B55" s="221"/>
      <c r="C55" s="221"/>
      <c r="D55" s="221"/>
      <c r="E55" s="222"/>
      <c r="F55" s="779"/>
      <c r="G55" s="738"/>
      <c r="H55" s="738"/>
      <c r="I55" s="738"/>
      <c r="J55" s="738"/>
      <c r="K55" s="738"/>
      <c r="L55" s="738"/>
      <c r="M55" s="738"/>
      <c r="N55" s="738"/>
      <c r="O55" s="738"/>
      <c r="P55" s="738"/>
      <c r="Q55" s="738"/>
      <c r="R55" s="738"/>
      <c r="S55" s="738"/>
      <c r="T55" s="738"/>
      <c r="U55" s="738"/>
      <c r="V55" s="738"/>
      <c r="W55" s="738"/>
      <c r="X55" s="738"/>
      <c r="Y55" s="738"/>
      <c r="Z55" s="738"/>
      <c r="AA55" s="738"/>
      <c r="AB55" s="738"/>
      <c r="AC55" s="738"/>
      <c r="AD55" s="738"/>
      <c r="AE55" s="738"/>
      <c r="AF55" s="738"/>
      <c r="AG55" s="738"/>
      <c r="AH55" s="738"/>
      <c r="AI55" s="739"/>
    </row>
    <row r="56" spans="1:38" ht="27.95" customHeight="1" thickBot="1">
      <c r="A56" s="223"/>
      <c r="B56" s="224"/>
      <c r="C56" s="224"/>
      <c r="D56" s="224"/>
      <c r="E56" s="225"/>
      <c r="F56" s="781"/>
      <c r="G56" s="744"/>
      <c r="H56" s="744"/>
      <c r="I56" s="744"/>
      <c r="J56" s="744"/>
      <c r="K56" s="744"/>
      <c r="L56" s="744"/>
      <c r="M56" s="744"/>
      <c r="N56" s="744"/>
      <c r="O56" s="744"/>
      <c r="P56" s="744"/>
      <c r="Q56" s="744"/>
      <c r="R56" s="744"/>
      <c r="S56" s="744"/>
      <c r="T56" s="744"/>
      <c r="U56" s="744"/>
      <c r="V56" s="744"/>
      <c r="W56" s="744"/>
      <c r="X56" s="744"/>
      <c r="Y56" s="744"/>
      <c r="Z56" s="744"/>
      <c r="AA56" s="744"/>
      <c r="AB56" s="744"/>
      <c r="AC56" s="744"/>
      <c r="AD56" s="744"/>
      <c r="AE56" s="744"/>
      <c r="AF56" s="744"/>
      <c r="AG56" s="744"/>
      <c r="AH56" s="744"/>
      <c r="AI56" s="745"/>
    </row>
    <row r="57" spans="1:38" ht="18.75" customHeight="1">
      <c r="A57" s="101"/>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row>
    <row r="58" spans="1:38" ht="18.75" customHeight="1">
      <c r="A58" s="101"/>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row>
    <row r="59" spans="1:38" ht="18.75" customHeight="1">
      <c r="A59" s="10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row>
    <row r="60" spans="1:38" ht="18.75" customHeight="1">
      <c r="A60" s="10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row>
    <row r="61" spans="1:38" ht="18.75" customHeight="1">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row>
    <row r="62" spans="1:38" ht="18.75" customHeight="1">
      <c r="A62" s="101"/>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row>
    <row r="63" spans="1:38" ht="18.75" customHeight="1">
      <c r="A63" s="101"/>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row>
    <row r="64" spans="1:38" ht="18.75" customHeight="1">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row>
    <row r="65" spans="1:35" ht="18.75" customHeight="1">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row>
    <row r="66" spans="1:35" ht="18.75" customHeight="1">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row>
    <row r="67" spans="1:35" ht="18.75" customHeight="1">
      <c r="A67" s="101"/>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row>
    <row r="68" spans="1:35" ht="18.75" customHeight="1">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row>
    <row r="69" spans="1:35" ht="18.75" customHeight="1">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row>
    <row r="70" spans="1:35" ht="18.75" customHeight="1">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row>
    <row r="71" spans="1:35" ht="18.75" customHeight="1">
      <c r="A71" s="101"/>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row>
    <row r="72" spans="1:35" ht="18.75" customHeight="1">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row>
    <row r="73" spans="1:35" ht="18.75" customHeight="1">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row>
    <row r="74" spans="1:35" ht="18.75" customHeight="1">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row>
  </sheetData>
  <mergeCells count="84">
    <mergeCell ref="A54:E56"/>
    <mergeCell ref="F54:AI56"/>
    <mergeCell ref="F50:G50"/>
    <mergeCell ref="H50:N50"/>
    <mergeCell ref="O50:T50"/>
    <mergeCell ref="U50:AI50"/>
    <mergeCell ref="A51:E53"/>
    <mergeCell ref="F51:AI53"/>
    <mergeCell ref="AD48:AI48"/>
    <mergeCell ref="F49:G49"/>
    <mergeCell ref="H49:N49"/>
    <mergeCell ref="O49:T49"/>
    <mergeCell ref="U49:V49"/>
    <mergeCell ref="W49:AC49"/>
    <mergeCell ref="AD49:AI49"/>
    <mergeCell ref="A47:E50"/>
    <mergeCell ref="F47:N47"/>
    <mergeCell ref="O47:T47"/>
    <mergeCell ref="U47:AC47"/>
    <mergeCell ref="AD47:AI47"/>
    <mergeCell ref="F48:G48"/>
    <mergeCell ref="H48:N48"/>
    <mergeCell ref="O48:T48"/>
    <mergeCell ref="U48:V48"/>
    <mergeCell ref="W48:AC48"/>
    <mergeCell ref="A45:E46"/>
    <mergeCell ref="F45:F46"/>
    <mergeCell ref="G45:I46"/>
    <mergeCell ref="J45:J46"/>
    <mergeCell ref="K45:AI45"/>
    <mergeCell ref="K46:AI46"/>
    <mergeCell ref="T43:U43"/>
    <mergeCell ref="W43:X43"/>
    <mergeCell ref="Z43:AA43"/>
    <mergeCell ref="AB43:AE43"/>
    <mergeCell ref="AF43:AH43"/>
    <mergeCell ref="A44:E44"/>
    <mergeCell ref="F44:AI44"/>
    <mergeCell ref="A43:E43"/>
    <mergeCell ref="F43:G43"/>
    <mergeCell ref="H43:I43"/>
    <mergeCell ref="K43:L43"/>
    <mergeCell ref="N43:O43"/>
    <mergeCell ref="Q43:R43"/>
    <mergeCell ref="A31:AI31"/>
    <mergeCell ref="A32:AI35"/>
    <mergeCell ref="A36:AI36"/>
    <mergeCell ref="A37:AI40"/>
    <mergeCell ref="A41:G41"/>
    <mergeCell ref="H41:N41"/>
    <mergeCell ref="O41:S41"/>
    <mergeCell ref="T41:AE41"/>
    <mergeCell ref="AF41:AH41"/>
    <mergeCell ref="A10:E10"/>
    <mergeCell ref="F10:AI10"/>
    <mergeCell ref="A11:AI11"/>
    <mergeCell ref="A21:AI21"/>
    <mergeCell ref="A22:AI22"/>
    <mergeCell ref="A26:AI30"/>
    <mergeCell ref="A8:E8"/>
    <mergeCell ref="F8:T8"/>
    <mergeCell ref="U8:Y8"/>
    <mergeCell ref="Z8:AI8"/>
    <mergeCell ref="A9:E9"/>
    <mergeCell ref="F9:H9"/>
    <mergeCell ref="I9:T9"/>
    <mergeCell ref="U9:Y9"/>
    <mergeCell ref="Z9:AI9"/>
    <mergeCell ref="A6:E6"/>
    <mergeCell ref="F6:T6"/>
    <mergeCell ref="U6:Y6"/>
    <mergeCell ref="Z6:AI6"/>
    <mergeCell ref="A7:E7"/>
    <mergeCell ref="F7:N7"/>
    <mergeCell ref="O7:T7"/>
    <mergeCell ref="U7:Y7"/>
    <mergeCell ref="Z7:AI7"/>
    <mergeCell ref="A1:C1"/>
    <mergeCell ref="AG1:AI1"/>
    <mergeCell ref="A2:AI2"/>
    <mergeCell ref="A3:AI3"/>
    <mergeCell ref="AJ3:AP3"/>
    <mergeCell ref="U5:Y5"/>
    <mergeCell ref="Z5:AI5"/>
  </mergeCells>
  <phoneticPr fontId="3"/>
  <conditionalFormatting sqref="F7:F8 Z7:Z9 F10 A26 A32 A37">
    <cfRule type="expression" dxfId="38" priority="6">
      <formula>ISBLANK(A7)</formula>
    </cfRule>
  </conditionalFormatting>
  <conditionalFormatting sqref="K43 N43 Q43 T43 W43 Z43 AF43 G45 H48:T50 W48:AI49 F51 F54">
    <cfRule type="expression" dxfId="37" priority="4">
      <formula>ISBLANK(F43)</formula>
    </cfRule>
  </conditionalFormatting>
  <conditionalFormatting sqref="D13:D19 D24 M24 T24 AB24">
    <cfRule type="containsBlanks" dxfId="36" priority="5">
      <formula>LEN(TRIM(D13))=0</formula>
    </cfRule>
  </conditionalFormatting>
  <conditionalFormatting sqref="H43">
    <cfRule type="expression" dxfId="35" priority="3">
      <formula>ISBLANK(H43)</formula>
    </cfRule>
  </conditionalFormatting>
  <conditionalFormatting sqref="F44:AI44 K45:AI46">
    <cfRule type="containsBlanks" dxfId="34" priority="2">
      <formula>LEN(TRIM(F44))=0</formula>
    </cfRule>
  </conditionalFormatting>
  <conditionalFormatting sqref="I9:T9">
    <cfRule type="expression" dxfId="33" priority="1">
      <formula>ISBLANK(I9)</formula>
    </cfRule>
  </conditionalFormatting>
  <dataValidations count="14">
    <dataValidation type="whole" allowBlank="1" showInputMessage="1" showErrorMessage="1" sqref="N43:O43">
      <formula1>1</formula1>
      <formula2>31</formula2>
    </dataValidation>
    <dataValidation type="textLength" allowBlank="1" showInputMessage="1" showErrorMessage="1" errorTitle="確認" error="文字数100字以上250文字以下で入力してください" sqref="F51:AI53">
      <formula1>100</formula1>
      <formula2>250</formula2>
    </dataValidation>
    <dataValidation type="list" errorStyle="warning" allowBlank="1" showInputMessage="1" showErrorMessage="1" error="「特別活動」「必修教科」「その他」を選択している場合は，詳しい内容を記入しているか確認してください。" promptTitle="教科の位置付けについて" prompt="「特別活動」_x000a_「必修教科」_x000a_「その他」を_x000a_選択する場合は必ず（　）内に詳しい内容を記入してください。" sqref="F44:AI44">
      <formula1>"総合的な学習, 特別活動（　　）, 必須教科（　　）, その他（　　）"</formula1>
    </dataValidation>
    <dataValidation type="list" errorStyle="warning" allowBlank="1" showInputMessage="1" showErrorMessage="1" error="「学年単位」「その他」を選択する場合や複合の場合は、必ず下段に詳しい内容を記入してください。" promptTitle="参加児童/生徒" prompt="合同開催など「全校児童＋その他」のような、複合の場合は手入力してください。_x000a_「学年単位」「その他」を選択する場合や複合の場合は、必ず下段（　）内に内訳を記入してください。" sqref="K45:AI45">
      <formula1>"全校児童/生徒, 学年単位, その他"</formula1>
    </dataValidation>
    <dataValidation type="list" errorStyle="warning" allowBlank="1" showInputMessage="1" showErrorMessage="1" error="「全校児童/生徒」以外であることを確認してください。" prompt="内訳を記入" sqref="K46:AI46">
      <formula1>"学年単位（　　　）年生, その他（　　）"</formula1>
    </dataValidation>
    <dataValidation type="textLength" allowBlank="1" showInputMessage="1" showErrorMessage="1" errorTitle="確認" error="文字数100文字以上250文字以下で入力してください" sqref="F54:AI56">
      <formula1>100</formula1>
      <formula2>250</formula2>
    </dataValidation>
    <dataValidation type="whole" allowBlank="1" showInputMessage="1" showErrorMessage="1" sqref="AF43:AH43">
      <formula1>0</formula1>
      <formula2>800</formula2>
    </dataValidation>
    <dataValidation type="whole" allowBlank="1" showInputMessage="1" showErrorMessage="1" sqref="T43:U43 Z43:AA43">
      <formula1>0</formula1>
      <formula2>59</formula2>
    </dataValidation>
    <dataValidation type="whole" allowBlank="1" showInputMessage="1" showErrorMessage="1" sqref="Q43:R43 W43:X43">
      <formula1>0</formula1>
      <formula2>23</formula2>
    </dataValidation>
    <dataValidation type="whole" allowBlank="1" showInputMessage="1" showErrorMessage="1" sqref="K43:L43 H43:I43">
      <formula1>1</formula1>
      <formula2>12</formula2>
    </dataValidation>
    <dataValidation type="whole" allowBlank="1" showInputMessage="1" showErrorMessage="1" sqref="F7:N7 G45:I46">
      <formula1>0</formula1>
      <formula2>5000</formula2>
    </dataValidation>
    <dataValidation type="list" allowBlank="1" showInputMessage="1" showErrorMessage="1" sqref="D13:D19">
      <formula1>"A,B,C,D,E"</formula1>
    </dataValidation>
    <dataValidation type="list" allowBlank="1" showInputMessage="1" showErrorMessage="1" sqref="D24 M24 T24 AB24">
      <formula1>"○"</formula1>
    </dataValidation>
    <dataValidation type="textLength" operator="lessThanOrEqual" allowBlank="1" showInputMessage="1" showErrorMessage="1" errorTitle="確認" error="文字数250文字以下で入力してください" sqref="A26:AI30 A37:AI40 A32:AI35">
      <formula1>250</formula1>
    </dataValidation>
  </dataValidations>
  <printOptions horizontalCentered="1"/>
  <pageMargins left="0.78740157480314965" right="0.78740157480314965" top="0.74803149606299213" bottom="0.74803149606299213" header="0.31496062992125984" footer="0.31496062992125984"/>
  <pageSetup paperSize="9" scale="92" orientation="portrait" horizontalDpi="300" verticalDpi="300" r:id="rId1"/>
  <rowBreaks count="1" manualBreakCount="1">
    <brk id="40"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9FFD9"/>
  </sheetPr>
  <dimension ref="A1:BZ84"/>
  <sheetViews>
    <sheetView showGridLines="0" view="pageBreakPreview" zoomScaleNormal="100" zoomScaleSheetLayoutView="100" workbookViewId="0">
      <selection activeCell="O79" sqref="O79:S79"/>
    </sheetView>
  </sheetViews>
  <sheetFormatPr defaultColWidth="2.875" defaultRowHeight="16.5" customHeight="1"/>
  <cols>
    <col min="1" max="1" width="9" style="1" customWidth="1"/>
    <col min="2" max="39" width="2.875" style="1"/>
    <col min="40" max="40" width="3.125" style="1" customWidth="1"/>
    <col min="41" max="16384" width="2.875" style="1"/>
  </cols>
  <sheetData>
    <row r="1" spans="1:49" ht="22.5" customHeight="1">
      <c r="A1" s="103" t="s">
        <v>128</v>
      </c>
      <c r="B1" s="538" t="s">
        <v>157</v>
      </c>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G1" s="538"/>
      <c r="AH1" s="538"/>
      <c r="AI1" s="538"/>
      <c r="AJ1" s="538"/>
      <c r="AK1" s="538"/>
      <c r="AL1" s="538"/>
      <c r="AM1" s="538"/>
      <c r="AN1" s="538"/>
      <c r="AO1" s="538"/>
    </row>
    <row r="2" spans="1:49" ht="22.5" customHeight="1">
      <c r="A2" s="104"/>
      <c r="B2" s="539" t="s">
        <v>129</v>
      </c>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539"/>
      <c r="AL2" s="539"/>
      <c r="AM2" s="539"/>
      <c r="AN2" s="539"/>
      <c r="AO2" s="539"/>
    </row>
    <row r="3" spans="1:49" ht="15" customHeight="1">
      <c r="S3" s="2"/>
      <c r="T3" s="2"/>
      <c r="U3" s="2"/>
      <c r="V3" s="2"/>
      <c r="W3" s="2"/>
      <c r="X3" s="2"/>
      <c r="Y3" s="2"/>
      <c r="Z3" s="2"/>
      <c r="AA3" s="2"/>
      <c r="AB3" s="2"/>
      <c r="AC3" s="2"/>
      <c r="AD3" s="2"/>
      <c r="AE3" s="2"/>
      <c r="AF3" s="2"/>
      <c r="AG3" s="2"/>
      <c r="AH3" s="2"/>
      <c r="AI3" s="2"/>
      <c r="AJ3" s="2"/>
      <c r="AL3" s="59"/>
      <c r="AM3" s="318"/>
      <c r="AN3" s="318"/>
      <c r="AO3" s="318"/>
    </row>
    <row r="4" spans="1:49" ht="27.75" customHeight="1" thickBot="1">
      <c r="A4" s="517"/>
      <c r="B4" s="517"/>
      <c r="C4" s="517"/>
      <c r="D4" s="517"/>
      <c r="E4" s="115"/>
      <c r="F4" s="116"/>
      <c r="G4" s="115"/>
      <c r="H4" s="116"/>
      <c r="I4" s="115"/>
      <c r="J4" s="116"/>
      <c r="K4" s="115"/>
      <c r="L4" s="116"/>
      <c r="M4" s="117"/>
      <c r="N4" s="117"/>
      <c r="O4" s="117"/>
      <c r="P4" s="117"/>
      <c r="R4" s="560" t="s">
        <v>1</v>
      </c>
      <c r="S4" s="560"/>
      <c r="T4" s="560"/>
      <c r="U4" s="560"/>
      <c r="V4" s="560"/>
      <c r="W4" s="560"/>
      <c r="X4" s="791" t="str">
        <f>IF('【様式5】実施報告書 (記入例)'!X8="","",'【様式5】実施報告書 (記入例)'!X8)</f>
        <v>北海道</v>
      </c>
      <c r="Y4" s="791"/>
      <c r="Z4" s="791"/>
      <c r="AA4" s="791"/>
      <c r="AB4" s="791"/>
      <c r="AC4" s="791"/>
      <c r="AD4" s="791"/>
      <c r="AE4" s="791"/>
      <c r="AF4" s="791"/>
      <c r="AG4" s="791"/>
      <c r="AH4" s="791"/>
      <c r="AI4" s="791"/>
      <c r="AJ4" s="791"/>
    </row>
    <row r="5" spans="1:49" ht="26.25" customHeight="1" thickBot="1">
      <c r="A5" s="518" t="s">
        <v>0</v>
      </c>
      <c r="B5" s="519"/>
      <c r="C5" s="519"/>
      <c r="D5" s="520"/>
      <c r="E5" s="788">
        <f>IF('【様式6】実施状況報告書  (記入例)'!K43="","",'【様式6】実施状況報告書  (記入例)'!K43)</f>
        <v>10</v>
      </c>
      <c r="F5" s="789"/>
      <c r="G5" s="789"/>
      <c r="H5" s="118" t="s">
        <v>2</v>
      </c>
      <c r="I5" s="790">
        <f>IF('【様式6】実施状況報告書  (記入例)'!N43="","",'【様式6】実施状況報告書  (記入例)'!N43)</f>
        <v>1</v>
      </c>
      <c r="J5" s="790"/>
      <c r="K5" s="790"/>
      <c r="L5" s="119" t="s">
        <v>164</v>
      </c>
      <c r="M5" s="115"/>
      <c r="N5" s="116"/>
      <c r="O5" s="115"/>
      <c r="P5" s="116"/>
      <c r="R5" s="562" t="s">
        <v>4</v>
      </c>
      <c r="S5" s="562"/>
      <c r="T5" s="562"/>
      <c r="U5" s="792" t="str">
        <f>IF('【様式5】実施報告書 (記入例)'!X10="","",'【様式5】実施報告書 (記入例)'!X10)</f>
        <v>○○市立○○小学校</v>
      </c>
      <c r="V5" s="792"/>
      <c r="W5" s="792"/>
      <c r="X5" s="792"/>
      <c r="Y5" s="792"/>
      <c r="Z5" s="792"/>
      <c r="AA5" s="792"/>
      <c r="AB5" s="792"/>
      <c r="AC5" s="792"/>
      <c r="AD5" s="792"/>
      <c r="AE5" s="792"/>
      <c r="AF5" s="792"/>
      <c r="AG5" s="792"/>
      <c r="AH5" s="792"/>
      <c r="AI5" s="792"/>
      <c r="AJ5" s="792"/>
    </row>
    <row r="6" spans="1:49" ht="9.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59"/>
      <c r="AM6" s="318"/>
      <c r="AN6" s="318"/>
      <c r="AO6" s="318"/>
      <c r="AP6" s="3"/>
    </row>
    <row r="7" spans="1:49" ht="9" customHeight="1" thickBo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5"/>
      <c r="AK7" s="3"/>
      <c r="AL7" s="3"/>
      <c r="AM7" s="3"/>
      <c r="AN7" s="3"/>
      <c r="AO7" s="3"/>
      <c r="AP7" s="3"/>
    </row>
    <row r="8" spans="1:49" ht="16.5" customHeight="1">
      <c r="A8" s="596" t="s">
        <v>5</v>
      </c>
      <c r="B8" s="597"/>
      <c r="C8" s="597"/>
      <c r="D8" s="597"/>
      <c r="E8" s="597"/>
      <c r="F8" s="597"/>
      <c r="G8" s="6" t="s">
        <v>6</v>
      </c>
      <c r="H8" s="7"/>
      <c r="I8" s="7"/>
      <c r="J8" s="7"/>
      <c r="K8" s="7"/>
      <c r="L8" s="7"/>
      <c r="M8" s="7"/>
      <c r="N8" s="7"/>
      <c r="O8" s="7"/>
      <c r="P8" s="7"/>
      <c r="Q8" s="7"/>
      <c r="R8" s="7"/>
      <c r="S8" s="7"/>
      <c r="T8" s="7"/>
      <c r="U8" s="7"/>
      <c r="V8" s="7"/>
      <c r="W8" s="7"/>
      <c r="X8" s="8"/>
      <c r="Y8" s="9"/>
      <c r="Z8" s="46" t="s">
        <v>55</v>
      </c>
      <c r="AA8" s="47"/>
      <c r="AB8" s="564" t="s">
        <v>123</v>
      </c>
      <c r="AC8" s="565"/>
      <c r="AD8" s="565"/>
      <c r="AE8" s="565"/>
      <c r="AF8" s="565"/>
      <c r="AG8" s="565"/>
      <c r="AH8" s="565"/>
      <c r="AI8" s="565"/>
      <c r="AJ8" s="565"/>
      <c r="AK8" s="565"/>
      <c r="AL8" s="565"/>
      <c r="AM8" s="565"/>
      <c r="AN8" s="565"/>
      <c r="AO8" s="565"/>
    </row>
    <row r="9" spans="1:49" ht="18.75" customHeight="1">
      <c r="A9" s="598" t="s">
        <v>7</v>
      </c>
      <c r="B9" s="599"/>
      <c r="C9" s="599"/>
      <c r="D9" s="599"/>
      <c r="E9" s="599"/>
      <c r="F9" s="600"/>
      <c r="G9" s="601" t="s">
        <v>8</v>
      </c>
      <c r="H9" s="602"/>
      <c r="I9" s="602"/>
      <c r="J9" s="602"/>
      <c r="K9" s="602"/>
      <c r="L9" s="603"/>
      <c r="M9" s="601" t="s">
        <v>9</v>
      </c>
      <c r="N9" s="602"/>
      <c r="O9" s="602"/>
      <c r="P9" s="602"/>
      <c r="Q9" s="602"/>
      <c r="R9" s="603"/>
      <c r="S9" s="602" t="s">
        <v>10</v>
      </c>
      <c r="T9" s="602"/>
      <c r="U9" s="602"/>
      <c r="V9" s="602"/>
      <c r="W9" s="602"/>
      <c r="X9" s="604"/>
      <c r="Y9" s="10"/>
      <c r="Z9" s="10" t="s">
        <v>55</v>
      </c>
      <c r="AA9" s="49"/>
      <c r="AB9" s="515" t="s">
        <v>120</v>
      </c>
      <c r="AC9" s="516"/>
      <c r="AD9" s="516"/>
      <c r="AE9" s="516"/>
      <c r="AF9" s="516"/>
      <c r="AG9" s="516"/>
      <c r="AH9" s="516"/>
      <c r="AI9" s="516"/>
      <c r="AJ9" s="516"/>
      <c r="AK9" s="516"/>
      <c r="AL9" s="516"/>
      <c r="AM9" s="516"/>
      <c r="AN9" s="516"/>
      <c r="AO9" s="516"/>
    </row>
    <row r="10" spans="1:49" ht="18.75" customHeight="1">
      <c r="A10" s="189" t="s">
        <v>11</v>
      </c>
      <c r="B10" s="543" t="s">
        <v>12</v>
      </c>
      <c r="C10" s="543"/>
      <c r="D10" s="543"/>
      <c r="E10" s="543"/>
      <c r="F10" s="544"/>
      <c r="G10" s="793">
        <v>82100</v>
      </c>
      <c r="H10" s="794"/>
      <c r="I10" s="794"/>
      <c r="J10" s="794"/>
      <c r="K10" s="795"/>
      <c r="L10" s="191" t="s">
        <v>13</v>
      </c>
      <c r="M10" s="13" t="s">
        <v>14</v>
      </c>
      <c r="N10" s="805">
        <f>AE33</f>
        <v>82100</v>
      </c>
      <c r="O10" s="805"/>
      <c r="P10" s="805"/>
      <c r="Q10" s="805"/>
      <c r="R10" s="191" t="s">
        <v>13</v>
      </c>
      <c r="S10" s="811">
        <f>N10-G10</f>
        <v>0</v>
      </c>
      <c r="T10" s="812"/>
      <c r="U10" s="812"/>
      <c r="V10" s="812"/>
      <c r="W10" s="813"/>
      <c r="X10" s="14" t="s">
        <v>13</v>
      </c>
      <c r="Y10" s="10"/>
      <c r="Z10" s="10" t="s">
        <v>55</v>
      </c>
      <c r="AA10" s="48"/>
      <c r="AB10" s="515" t="s">
        <v>124</v>
      </c>
      <c r="AC10" s="516"/>
      <c r="AD10" s="516"/>
      <c r="AE10" s="516"/>
      <c r="AF10" s="516"/>
      <c r="AG10" s="516"/>
      <c r="AH10" s="516"/>
      <c r="AI10" s="516"/>
      <c r="AJ10" s="516"/>
      <c r="AK10" s="516"/>
      <c r="AL10" s="516"/>
      <c r="AM10" s="516"/>
      <c r="AN10" s="516"/>
      <c r="AO10" s="516"/>
    </row>
    <row r="11" spans="1:49" ht="18.75" customHeight="1">
      <c r="A11" s="185" t="s">
        <v>15</v>
      </c>
      <c r="B11" s="536" t="s">
        <v>16</v>
      </c>
      <c r="C11" s="536"/>
      <c r="D11" s="536"/>
      <c r="E11" s="536"/>
      <c r="F11" s="552"/>
      <c r="G11" s="796">
        <v>69600</v>
      </c>
      <c r="H11" s="797"/>
      <c r="I11" s="797"/>
      <c r="J11" s="797"/>
      <c r="K11" s="798"/>
      <c r="L11" s="193" t="s">
        <v>13</v>
      </c>
      <c r="M11" s="17" t="s">
        <v>17</v>
      </c>
      <c r="N11" s="806">
        <f>M43</f>
        <v>60400</v>
      </c>
      <c r="O11" s="806"/>
      <c r="P11" s="806"/>
      <c r="Q11" s="806"/>
      <c r="R11" s="193" t="s">
        <v>13</v>
      </c>
      <c r="S11" s="814">
        <f>N11-G11</f>
        <v>-9200</v>
      </c>
      <c r="T11" s="815"/>
      <c r="U11" s="815"/>
      <c r="V11" s="815"/>
      <c r="W11" s="816"/>
      <c r="X11" s="18" t="s">
        <v>13</v>
      </c>
      <c r="Y11" s="196"/>
      <c r="Z11" s="196"/>
      <c r="AA11" s="196"/>
      <c r="AB11" s="196"/>
      <c r="AC11" s="196"/>
      <c r="AD11" s="196"/>
    </row>
    <row r="12" spans="1:49" ht="18.75" customHeight="1" thickBot="1">
      <c r="A12" s="20" t="s">
        <v>18</v>
      </c>
      <c r="B12" s="576" t="s">
        <v>19</v>
      </c>
      <c r="C12" s="576"/>
      <c r="D12" s="576"/>
      <c r="E12" s="576"/>
      <c r="F12" s="577"/>
      <c r="G12" s="799">
        <v>15880</v>
      </c>
      <c r="H12" s="800"/>
      <c r="I12" s="800"/>
      <c r="J12" s="800"/>
      <c r="K12" s="801"/>
      <c r="L12" s="192" t="s">
        <v>13</v>
      </c>
      <c r="M12" s="22" t="s">
        <v>20</v>
      </c>
      <c r="N12" s="807">
        <f>AG80</f>
        <v>15440</v>
      </c>
      <c r="O12" s="807"/>
      <c r="P12" s="807"/>
      <c r="Q12" s="807"/>
      <c r="R12" s="192" t="s">
        <v>13</v>
      </c>
      <c r="S12" s="817">
        <f>N12-G12</f>
        <v>-440</v>
      </c>
      <c r="T12" s="818"/>
      <c r="U12" s="818"/>
      <c r="V12" s="818"/>
      <c r="W12" s="819"/>
      <c r="X12" s="23" t="s">
        <v>13</v>
      </c>
      <c r="Y12" s="196"/>
      <c r="Z12" s="196"/>
      <c r="AA12" s="196"/>
      <c r="AB12" s="196"/>
      <c r="AC12" s="196"/>
      <c r="AD12" s="196"/>
    </row>
    <row r="13" spans="1:49" ht="18.75" customHeight="1" thickTop="1" thickBot="1">
      <c r="A13" s="540" t="s">
        <v>21</v>
      </c>
      <c r="B13" s="541"/>
      <c r="C13" s="541"/>
      <c r="D13" s="541"/>
      <c r="E13" s="541"/>
      <c r="F13" s="542"/>
      <c r="G13" s="802">
        <f>SUM(G10:K12)</f>
        <v>167580</v>
      </c>
      <c r="H13" s="803"/>
      <c r="I13" s="803"/>
      <c r="J13" s="803"/>
      <c r="K13" s="804"/>
      <c r="L13" s="24" t="s">
        <v>13</v>
      </c>
      <c r="M13" s="808">
        <f>SUM(M10:Q12)</f>
        <v>157940</v>
      </c>
      <c r="N13" s="809"/>
      <c r="O13" s="809"/>
      <c r="P13" s="809"/>
      <c r="Q13" s="810"/>
      <c r="R13" s="24" t="s">
        <v>13</v>
      </c>
      <c r="S13" s="820">
        <f>SUM(S10:W12)</f>
        <v>-9640</v>
      </c>
      <c r="T13" s="809"/>
      <c r="U13" s="809"/>
      <c r="V13" s="809"/>
      <c r="W13" s="810"/>
      <c r="X13" s="25" t="s">
        <v>13</v>
      </c>
      <c r="Y13" s="196"/>
      <c r="Z13" s="196"/>
      <c r="AA13" s="196"/>
      <c r="AB13" s="196"/>
      <c r="AC13" s="196"/>
      <c r="AD13" s="196"/>
    </row>
    <row r="14" spans="1:49" ht="18.75" customHeight="1">
      <c r="A14" s="131"/>
      <c r="B14" s="115"/>
      <c r="C14" s="115"/>
      <c r="D14" s="115"/>
      <c r="E14" s="115"/>
      <c r="F14" s="115"/>
      <c r="G14" s="130"/>
      <c r="H14" s="130"/>
      <c r="I14" s="130"/>
      <c r="J14" s="130"/>
      <c r="K14" s="130"/>
      <c r="L14" s="115"/>
      <c r="M14" s="130"/>
      <c r="N14" s="130"/>
      <c r="O14" s="130"/>
      <c r="P14" s="130"/>
      <c r="Q14" s="130"/>
      <c r="R14" s="115"/>
      <c r="S14" s="130"/>
      <c r="T14" s="130"/>
      <c r="U14" s="130"/>
      <c r="V14" s="130"/>
      <c r="W14" s="130"/>
      <c r="X14" s="115"/>
      <c r="Y14" s="196"/>
      <c r="Z14" s="196"/>
      <c r="AA14" s="196"/>
      <c r="AB14" s="196"/>
      <c r="AC14" s="196"/>
      <c r="AD14" s="196"/>
    </row>
    <row r="15" spans="1:49" ht="14.25" customHeight="1" thickBot="1">
      <c r="A15" s="618" t="s">
        <v>52</v>
      </c>
      <c r="B15" s="618"/>
      <c r="C15" s="618"/>
      <c r="D15" s="618"/>
      <c r="E15" s="618"/>
      <c r="F15" s="618"/>
      <c r="G15" s="618"/>
      <c r="H15" s="618"/>
      <c r="I15" s="618"/>
      <c r="J15" s="618"/>
      <c r="K15" s="618"/>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Q15" s="113"/>
      <c r="AR15" s="113"/>
      <c r="AS15" s="113"/>
      <c r="AT15" s="113"/>
      <c r="AU15" s="113"/>
      <c r="AV15" s="113"/>
      <c r="AW15" s="113"/>
    </row>
    <row r="16" spans="1:49" ht="14.25" customHeight="1">
      <c r="A16" s="619" t="s">
        <v>22</v>
      </c>
      <c r="B16" s="620"/>
      <c r="C16" s="620"/>
      <c r="D16" s="620"/>
      <c r="E16" s="620"/>
      <c r="F16" s="621"/>
      <c r="G16" s="573" t="s">
        <v>53</v>
      </c>
      <c r="H16" s="574"/>
      <c r="I16" s="574"/>
      <c r="J16" s="574"/>
      <c r="K16" s="574"/>
      <c r="L16" s="677"/>
      <c r="M16" s="678"/>
      <c r="N16" s="43"/>
      <c r="O16" s="43"/>
      <c r="P16" s="43"/>
      <c r="Q16" s="43"/>
      <c r="R16" s="38"/>
      <c r="S16" s="38"/>
      <c r="T16" s="38"/>
      <c r="U16" s="38"/>
      <c r="V16" s="38"/>
      <c r="W16" s="38"/>
      <c r="X16" s="38"/>
      <c r="Y16" s="38"/>
      <c r="Z16" s="38"/>
      <c r="AA16" s="38"/>
      <c r="AB16" s="38"/>
      <c r="AC16" s="38"/>
      <c r="AD16" s="38"/>
      <c r="AE16" s="38"/>
      <c r="AF16" s="38"/>
      <c r="AG16" s="38"/>
      <c r="AH16" s="38"/>
      <c r="AI16" s="38"/>
      <c r="AJ16" s="38"/>
      <c r="AQ16" s="113"/>
      <c r="AR16" s="113"/>
      <c r="AS16" s="113"/>
      <c r="AT16" s="113"/>
      <c r="AU16" s="113"/>
      <c r="AV16" s="113"/>
      <c r="AW16" s="113"/>
    </row>
    <row r="17" spans="1:49" ht="14.25" customHeight="1">
      <c r="A17" s="782" t="s">
        <v>255</v>
      </c>
      <c r="B17" s="783"/>
      <c r="C17" s="783"/>
      <c r="D17" s="783"/>
      <c r="E17" s="783"/>
      <c r="F17" s="784"/>
      <c r="G17" s="821">
        <f ca="1">SUMIF($G$27:$L$32,$A17,$AE$27:$AI$32)+SUMIF($C$37:$H$42,$A17,$M$37:$Q$42)</f>
        <v>83600</v>
      </c>
      <c r="H17" s="822"/>
      <c r="I17" s="822"/>
      <c r="J17" s="822"/>
      <c r="K17" s="190" t="s">
        <v>13</v>
      </c>
      <c r="L17" s="673" t="s">
        <v>119</v>
      </c>
      <c r="M17" s="674"/>
      <c r="N17" s="132"/>
      <c r="O17" s="38"/>
      <c r="P17" s="38"/>
      <c r="Q17" s="38"/>
      <c r="R17" s="38"/>
      <c r="S17" s="38"/>
      <c r="T17" s="38"/>
      <c r="U17" s="38"/>
      <c r="V17" s="38"/>
      <c r="W17" s="38"/>
      <c r="X17" s="38"/>
      <c r="Y17" s="38"/>
      <c r="Z17" s="38"/>
      <c r="AA17" s="38"/>
      <c r="AB17" s="38"/>
      <c r="AC17" s="38"/>
      <c r="AD17" s="38"/>
      <c r="AE17" s="38"/>
      <c r="AF17" s="38"/>
      <c r="AG17" s="38"/>
      <c r="AH17" s="38"/>
      <c r="AI17" s="38"/>
      <c r="AJ17" s="38"/>
      <c r="AQ17" s="113"/>
      <c r="AR17" s="113"/>
      <c r="AS17" s="113"/>
      <c r="AT17" s="113"/>
      <c r="AU17" s="113"/>
      <c r="AV17" s="113"/>
      <c r="AW17" s="113"/>
    </row>
    <row r="18" spans="1:49" ht="14.25" customHeight="1">
      <c r="A18" s="782" t="s">
        <v>264</v>
      </c>
      <c r="B18" s="783"/>
      <c r="C18" s="783"/>
      <c r="D18" s="783"/>
      <c r="E18" s="783"/>
      <c r="F18" s="784"/>
      <c r="G18" s="821">
        <f t="shared" ref="G18:G22" ca="1" si="0">SUMIF($G$27:$L$32,$A18,$AE$27:$AI$32)+SUMIF($C$37:$H$42,$A18,$M$37:$Q$42)</f>
        <v>34300</v>
      </c>
      <c r="H18" s="822"/>
      <c r="I18" s="822"/>
      <c r="J18" s="822"/>
      <c r="K18" s="190" t="s">
        <v>54</v>
      </c>
      <c r="L18" s="673" t="s">
        <v>119</v>
      </c>
      <c r="M18" s="674"/>
      <c r="N18" s="132"/>
      <c r="O18" s="38"/>
      <c r="P18" s="38"/>
      <c r="Q18" s="38"/>
      <c r="R18" s="38"/>
      <c r="S18" s="38"/>
      <c r="T18" s="38"/>
      <c r="U18" s="38"/>
      <c r="V18" s="38"/>
      <c r="W18" s="38"/>
      <c r="X18" s="38"/>
      <c r="Y18" s="38"/>
      <c r="Z18" s="38"/>
      <c r="AA18" s="38"/>
      <c r="AB18" s="38"/>
      <c r="AC18" s="38"/>
      <c r="AD18" s="38"/>
      <c r="AE18" s="38"/>
      <c r="AF18" s="38"/>
      <c r="AG18" s="38"/>
      <c r="AH18" s="38"/>
      <c r="AI18" s="38"/>
      <c r="AJ18" s="38"/>
      <c r="AQ18" s="113"/>
      <c r="AR18" s="113"/>
      <c r="AS18" s="113"/>
      <c r="AT18" s="113"/>
      <c r="AU18" s="113"/>
      <c r="AV18" s="113"/>
      <c r="AW18" s="113"/>
    </row>
    <row r="19" spans="1:49" ht="14.25" customHeight="1">
      <c r="A19" s="782" t="s">
        <v>265</v>
      </c>
      <c r="B19" s="783"/>
      <c r="C19" s="783"/>
      <c r="D19" s="783"/>
      <c r="E19" s="783"/>
      <c r="F19" s="784"/>
      <c r="G19" s="821">
        <f t="shared" ca="1" si="0"/>
        <v>22500</v>
      </c>
      <c r="H19" s="822"/>
      <c r="I19" s="822"/>
      <c r="J19" s="822"/>
      <c r="K19" s="190" t="s">
        <v>54</v>
      </c>
      <c r="L19" s="673" t="s">
        <v>119</v>
      </c>
      <c r="M19" s="674"/>
      <c r="N19" s="132"/>
      <c r="O19" s="38"/>
      <c r="P19" s="38"/>
      <c r="Q19" s="38"/>
      <c r="R19" s="38"/>
      <c r="S19" s="38"/>
      <c r="T19" s="38"/>
      <c r="U19" s="38"/>
      <c r="V19" s="38"/>
      <c r="W19" s="38"/>
      <c r="X19" s="38"/>
      <c r="Y19" s="38"/>
      <c r="Z19" s="38"/>
      <c r="AA19" s="38"/>
      <c r="AB19" s="38"/>
      <c r="AC19" s="38"/>
      <c r="AD19" s="38"/>
      <c r="AE19" s="38"/>
      <c r="AF19" s="38"/>
      <c r="AG19" s="38"/>
      <c r="AH19" s="38"/>
      <c r="AI19" s="38"/>
      <c r="AJ19" s="38"/>
      <c r="AQ19" s="113"/>
      <c r="AR19" s="113"/>
      <c r="AS19" s="113"/>
      <c r="AT19" s="113"/>
      <c r="AU19" s="113"/>
      <c r="AV19" s="113"/>
      <c r="AW19" s="113"/>
    </row>
    <row r="20" spans="1:49" ht="14.25" customHeight="1">
      <c r="A20" s="782" t="s">
        <v>266</v>
      </c>
      <c r="B20" s="783"/>
      <c r="C20" s="783"/>
      <c r="D20" s="783"/>
      <c r="E20" s="783"/>
      <c r="F20" s="784"/>
      <c r="G20" s="821">
        <f t="shared" ca="1" si="0"/>
        <v>2100</v>
      </c>
      <c r="H20" s="822"/>
      <c r="I20" s="822"/>
      <c r="J20" s="822"/>
      <c r="K20" s="190" t="s">
        <v>54</v>
      </c>
      <c r="L20" s="673" t="s">
        <v>119</v>
      </c>
      <c r="M20" s="674"/>
      <c r="N20" s="132"/>
      <c r="O20" s="38"/>
      <c r="P20" s="38"/>
      <c r="Q20" s="38"/>
      <c r="R20" s="38"/>
      <c r="S20" s="38"/>
      <c r="T20" s="38"/>
      <c r="U20" s="38"/>
      <c r="V20" s="38"/>
      <c r="W20" s="38"/>
      <c r="X20" s="38"/>
      <c r="Y20" s="38"/>
      <c r="Z20" s="38"/>
      <c r="AA20" s="38"/>
      <c r="AB20" s="38"/>
      <c r="AC20" s="38"/>
      <c r="AD20" s="38"/>
      <c r="AE20" s="38"/>
      <c r="AF20" s="38"/>
      <c r="AG20" s="38"/>
      <c r="AH20" s="38"/>
      <c r="AI20" s="38"/>
      <c r="AJ20" s="38"/>
      <c r="AQ20" s="113"/>
      <c r="AR20" s="113"/>
      <c r="AS20" s="113"/>
      <c r="AT20" s="113"/>
      <c r="AU20" s="113"/>
      <c r="AV20" s="113"/>
      <c r="AW20" s="113"/>
    </row>
    <row r="21" spans="1:49" ht="14.25" customHeight="1">
      <c r="A21" s="782"/>
      <c r="B21" s="783"/>
      <c r="C21" s="783"/>
      <c r="D21" s="783"/>
      <c r="E21" s="783"/>
      <c r="F21" s="784"/>
      <c r="G21" s="821">
        <f t="shared" ca="1" si="0"/>
        <v>0</v>
      </c>
      <c r="H21" s="822"/>
      <c r="I21" s="822"/>
      <c r="J21" s="822"/>
      <c r="K21" s="188" t="s">
        <v>13</v>
      </c>
      <c r="L21" s="673" t="s">
        <v>119</v>
      </c>
      <c r="M21" s="674"/>
      <c r="N21" s="132"/>
      <c r="O21" s="38"/>
      <c r="P21" s="38"/>
      <c r="Q21" s="38"/>
      <c r="R21" s="38"/>
      <c r="S21" s="38"/>
      <c r="T21" s="38"/>
      <c r="U21" s="38"/>
      <c r="V21" s="38"/>
      <c r="W21" s="38"/>
      <c r="X21" s="38"/>
      <c r="Y21" s="38"/>
      <c r="Z21" s="38"/>
      <c r="AA21" s="38"/>
      <c r="AB21" s="38"/>
      <c r="AC21" s="38"/>
      <c r="AD21" s="38"/>
      <c r="AE21" s="38"/>
      <c r="AF21" s="38"/>
      <c r="AG21" s="38"/>
      <c r="AH21" s="38"/>
      <c r="AI21" s="38"/>
      <c r="AJ21" s="38"/>
      <c r="AQ21" s="113"/>
      <c r="AR21" s="113"/>
      <c r="AS21" s="113"/>
      <c r="AT21" s="113"/>
      <c r="AU21" s="113"/>
      <c r="AV21" s="113"/>
      <c r="AW21" s="113"/>
    </row>
    <row r="22" spans="1:49" s="4" customFormat="1" ht="14.25" customHeight="1" thickBot="1">
      <c r="A22" s="785"/>
      <c r="B22" s="786"/>
      <c r="C22" s="786"/>
      <c r="D22" s="786"/>
      <c r="E22" s="786"/>
      <c r="F22" s="787"/>
      <c r="G22" s="821">
        <f t="shared" ca="1" si="0"/>
        <v>0</v>
      </c>
      <c r="H22" s="822"/>
      <c r="I22" s="822"/>
      <c r="J22" s="822"/>
      <c r="K22" s="187" t="s">
        <v>13</v>
      </c>
      <c r="L22" s="675" t="s">
        <v>119</v>
      </c>
      <c r="M22" s="676"/>
      <c r="N22" s="132"/>
      <c r="O22" s="38"/>
      <c r="P22" s="38"/>
      <c r="Q22" s="38"/>
      <c r="R22" s="38"/>
      <c r="S22" s="38"/>
      <c r="T22" s="38"/>
      <c r="U22" s="38"/>
      <c r="V22" s="38"/>
      <c r="W22" s="38"/>
      <c r="X22" s="38"/>
      <c r="Y22" s="38"/>
      <c r="Z22" s="38"/>
      <c r="AA22" s="38"/>
      <c r="AB22" s="38"/>
      <c r="AC22" s="38"/>
      <c r="AD22" s="38"/>
      <c r="AE22" s="38"/>
      <c r="AF22" s="38"/>
      <c r="AG22" s="38"/>
      <c r="AH22" s="38"/>
      <c r="AI22" s="38"/>
      <c r="AJ22" s="38"/>
      <c r="AK22" s="1"/>
      <c r="AL22" s="1"/>
      <c r="AM22" s="1"/>
      <c r="AN22" s="1"/>
      <c r="AO22" s="1"/>
      <c r="AP22" s="1"/>
      <c r="AQ22" s="113"/>
      <c r="AR22" s="113"/>
      <c r="AS22" s="113"/>
      <c r="AT22" s="113"/>
      <c r="AU22" s="114"/>
      <c r="AV22" s="114"/>
      <c r="AW22" s="114"/>
    </row>
    <row r="23" spans="1:49" s="4" customFormat="1" ht="14.25" customHeight="1" thickTop="1" thickBot="1">
      <c r="A23" s="540" t="s">
        <v>21</v>
      </c>
      <c r="B23" s="541"/>
      <c r="C23" s="541"/>
      <c r="D23" s="541"/>
      <c r="E23" s="541"/>
      <c r="F23" s="638"/>
      <c r="G23" s="823">
        <f ca="1">SUM(G17:J22)</f>
        <v>142500</v>
      </c>
      <c r="H23" s="824"/>
      <c r="I23" s="824"/>
      <c r="J23" s="824"/>
      <c r="K23" s="167" t="s">
        <v>13</v>
      </c>
      <c r="L23" s="194"/>
      <c r="M23" s="195"/>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
      <c r="AL23" s="1"/>
      <c r="AM23" s="1"/>
      <c r="AN23" s="1"/>
      <c r="AO23" s="1"/>
      <c r="AP23" s="1"/>
      <c r="AQ23" s="1"/>
      <c r="AR23" s="1"/>
      <c r="AS23" s="1"/>
      <c r="AT23" s="1"/>
    </row>
    <row r="24" spans="1:49" s="26" customFormat="1" ht="12" customHeight="1">
      <c r="A24" s="41"/>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1"/>
      <c r="AL24" s="1"/>
      <c r="AM24" s="1"/>
      <c r="AN24" s="1"/>
      <c r="AO24" s="1"/>
      <c r="AP24" s="1"/>
      <c r="AQ24" s="1"/>
      <c r="AR24" s="1"/>
      <c r="AS24" s="1"/>
      <c r="AT24" s="1"/>
    </row>
    <row r="25" spans="1:49" s="26" customFormat="1" ht="15" customHeight="1" thickBot="1">
      <c r="A25" s="605" t="s">
        <v>126</v>
      </c>
      <c r="B25" s="605"/>
      <c r="C25" s="605"/>
      <c r="D25" s="605"/>
      <c r="E25" s="605"/>
      <c r="F25" s="605"/>
      <c r="G25" s="606"/>
      <c r="H25" s="606"/>
      <c r="I25" s="606"/>
      <c r="J25" s="606"/>
      <c r="K25" s="606"/>
      <c r="L25" s="606"/>
      <c r="M25" s="606"/>
      <c r="N25" s="606"/>
      <c r="O25" s="606"/>
      <c r="P25" s="606"/>
      <c r="Q25" s="606"/>
      <c r="R25" s="606"/>
      <c r="S25" s="606"/>
      <c r="T25" s="606"/>
      <c r="U25" s="606"/>
      <c r="V25" s="606"/>
      <c r="W25" s="606"/>
      <c r="X25" s="606"/>
      <c r="Y25" s="606"/>
      <c r="Z25" s="606"/>
      <c r="AA25" s="606"/>
      <c r="AB25" s="606"/>
      <c r="AC25" s="606"/>
      <c r="AD25" s="606"/>
      <c r="AE25" s="606"/>
      <c r="AF25" s="606"/>
      <c r="AG25" s="606"/>
      <c r="AH25" s="606"/>
      <c r="AI25" s="606"/>
      <c r="AJ25" s="606"/>
      <c r="AK25" s="1"/>
      <c r="AL25" s="1"/>
      <c r="AM25" s="1"/>
      <c r="AN25" s="1"/>
      <c r="AO25" s="1"/>
      <c r="AP25" s="1"/>
      <c r="AQ25" s="1"/>
      <c r="AR25" s="1"/>
      <c r="AS25" s="1"/>
      <c r="AT25" s="1"/>
    </row>
    <row r="26" spans="1:49" s="26" customFormat="1" ht="17.25" customHeight="1">
      <c r="A26" s="607" t="s">
        <v>7</v>
      </c>
      <c r="B26" s="574"/>
      <c r="C26" s="574"/>
      <c r="D26" s="574"/>
      <c r="E26" s="574"/>
      <c r="F26" s="575"/>
      <c r="G26" s="574" t="s">
        <v>22</v>
      </c>
      <c r="H26" s="574"/>
      <c r="I26" s="574"/>
      <c r="J26" s="574"/>
      <c r="K26" s="574"/>
      <c r="L26" s="574"/>
      <c r="M26" s="573" t="s">
        <v>23</v>
      </c>
      <c r="N26" s="574"/>
      <c r="O26" s="574"/>
      <c r="P26" s="574"/>
      <c r="Q26" s="574"/>
      <c r="R26" s="608"/>
      <c r="S26" s="585" t="s">
        <v>24</v>
      </c>
      <c r="T26" s="574"/>
      <c r="U26" s="608"/>
      <c r="V26" s="585" t="s">
        <v>25</v>
      </c>
      <c r="W26" s="574"/>
      <c r="X26" s="574"/>
      <c r="Y26" s="573" t="s">
        <v>26</v>
      </c>
      <c r="Z26" s="574"/>
      <c r="AA26" s="575"/>
      <c r="AB26" s="573" t="s">
        <v>27</v>
      </c>
      <c r="AC26" s="574"/>
      <c r="AD26" s="575"/>
      <c r="AE26" s="574" t="s">
        <v>28</v>
      </c>
      <c r="AF26" s="574"/>
      <c r="AG26" s="574"/>
      <c r="AH26" s="574"/>
      <c r="AI26" s="574"/>
      <c r="AJ26" s="609"/>
      <c r="AK26" s="2"/>
      <c r="AL26" s="2"/>
      <c r="AM26" s="2"/>
      <c r="AN26" s="2"/>
      <c r="AO26" s="2"/>
    </row>
    <row r="27" spans="1:49" s="26" customFormat="1" ht="16.5" customHeight="1">
      <c r="A27" s="610" t="s">
        <v>29</v>
      </c>
      <c r="B27" s="543"/>
      <c r="C27" s="543"/>
      <c r="D27" s="543"/>
      <c r="E27" s="543"/>
      <c r="F27" s="544"/>
      <c r="G27" s="825" t="str">
        <f>IF('【様式6】実施状況報告書  (記入例)'!F10="","",'【様式6】実施状況報告書  (記入例)'!F10)</f>
        <v>文化　夢太郎</v>
      </c>
      <c r="H27" s="826"/>
      <c r="I27" s="826"/>
      <c r="J27" s="826"/>
      <c r="K27" s="826"/>
      <c r="L27" s="827"/>
      <c r="M27" s="614">
        <v>57000</v>
      </c>
      <c r="N27" s="615"/>
      <c r="O27" s="615"/>
      <c r="P27" s="615"/>
      <c r="Q27" s="615"/>
      <c r="R27" s="190" t="s">
        <v>13</v>
      </c>
      <c r="S27" s="589"/>
      <c r="T27" s="590"/>
      <c r="U27" s="591"/>
      <c r="V27" s="592">
        <v>1</v>
      </c>
      <c r="W27" s="593"/>
      <c r="X27" s="190" t="s">
        <v>30</v>
      </c>
      <c r="Y27" s="829" t="s">
        <v>275</v>
      </c>
      <c r="Z27" s="783"/>
      <c r="AA27" s="784"/>
      <c r="AB27" s="829" t="s">
        <v>276</v>
      </c>
      <c r="AC27" s="783"/>
      <c r="AD27" s="784"/>
      <c r="AE27" s="805">
        <f>M27*V27</f>
        <v>57000</v>
      </c>
      <c r="AF27" s="805"/>
      <c r="AG27" s="805"/>
      <c r="AH27" s="805"/>
      <c r="AI27" s="805"/>
      <c r="AJ27" s="14" t="s">
        <v>13</v>
      </c>
      <c r="AK27" s="2"/>
      <c r="AL27" s="2"/>
      <c r="AM27" s="2"/>
      <c r="AN27" s="2"/>
      <c r="AO27" s="196"/>
    </row>
    <row r="28" spans="1:49" s="26" customFormat="1" ht="16.5" customHeight="1">
      <c r="A28" s="648" t="s">
        <v>31</v>
      </c>
      <c r="B28" s="649"/>
      <c r="C28" s="828" t="s">
        <v>272</v>
      </c>
      <c r="D28" s="783"/>
      <c r="E28" s="783"/>
      <c r="F28" s="784"/>
      <c r="G28" s="829" t="s">
        <v>264</v>
      </c>
      <c r="H28" s="783"/>
      <c r="I28" s="783"/>
      <c r="J28" s="783"/>
      <c r="K28" s="783"/>
      <c r="L28" s="784"/>
      <c r="M28" s="830">
        <f>IF(C28="演奏謝金",6400,IF(C28="実技指導謝金",5100,IF(C28="単純労務者",1050,"0")))</f>
        <v>6400</v>
      </c>
      <c r="N28" s="806"/>
      <c r="O28" s="806"/>
      <c r="P28" s="806"/>
      <c r="Q28" s="806"/>
      <c r="R28" s="188" t="s">
        <v>13</v>
      </c>
      <c r="S28" s="844">
        <v>2</v>
      </c>
      <c r="T28" s="536" t="s">
        <v>24</v>
      </c>
      <c r="U28" s="537"/>
      <c r="V28" s="465">
        <v>1</v>
      </c>
      <c r="W28" s="466"/>
      <c r="X28" s="188" t="s">
        <v>30</v>
      </c>
      <c r="Y28" s="829" t="s">
        <v>275</v>
      </c>
      <c r="Z28" s="783"/>
      <c r="AA28" s="784"/>
      <c r="AB28" s="829" t="s">
        <v>276</v>
      </c>
      <c r="AC28" s="783"/>
      <c r="AD28" s="784"/>
      <c r="AE28" s="806">
        <f>M28*S28*V28</f>
        <v>12800</v>
      </c>
      <c r="AF28" s="806"/>
      <c r="AG28" s="806"/>
      <c r="AH28" s="806"/>
      <c r="AI28" s="806"/>
      <c r="AJ28" s="18" t="s">
        <v>13</v>
      </c>
      <c r="AK28" s="2"/>
      <c r="AL28" s="2"/>
      <c r="AM28" s="2"/>
      <c r="AN28" s="2"/>
      <c r="AO28" s="196"/>
    </row>
    <row r="29" spans="1:49" s="26" customFormat="1" ht="16.5" customHeight="1">
      <c r="A29" s="648"/>
      <c r="B29" s="649"/>
      <c r="C29" s="828" t="s">
        <v>273</v>
      </c>
      <c r="D29" s="783"/>
      <c r="E29" s="783"/>
      <c r="F29" s="784"/>
      <c r="G29" s="829" t="s">
        <v>265</v>
      </c>
      <c r="H29" s="783"/>
      <c r="I29" s="783"/>
      <c r="J29" s="783"/>
      <c r="K29" s="783"/>
      <c r="L29" s="784"/>
      <c r="M29" s="830">
        <f>IF(C29="演奏謝金",6400,IF(C29="実技指導謝金",5100,IF(C29="単純労務者",1050,"0")))</f>
        <v>5100</v>
      </c>
      <c r="N29" s="806"/>
      <c r="O29" s="806"/>
      <c r="P29" s="806"/>
      <c r="Q29" s="806"/>
      <c r="R29" s="188" t="s">
        <v>13</v>
      </c>
      <c r="S29" s="844">
        <v>2</v>
      </c>
      <c r="T29" s="536" t="s">
        <v>24</v>
      </c>
      <c r="U29" s="537"/>
      <c r="V29" s="465">
        <v>1</v>
      </c>
      <c r="W29" s="466"/>
      <c r="X29" s="188" t="s">
        <v>30</v>
      </c>
      <c r="Y29" s="829" t="s">
        <v>275</v>
      </c>
      <c r="Z29" s="783"/>
      <c r="AA29" s="784"/>
      <c r="AB29" s="829" t="s">
        <v>276</v>
      </c>
      <c r="AC29" s="783"/>
      <c r="AD29" s="784"/>
      <c r="AE29" s="806">
        <f>M29*S29*V29</f>
        <v>10200</v>
      </c>
      <c r="AF29" s="806"/>
      <c r="AG29" s="806"/>
      <c r="AH29" s="806"/>
      <c r="AI29" s="806"/>
      <c r="AJ29" s="18" t="s">
        <v>13</v>
      </c>
      <c r="AK29" s="2"/>
      <c r="AL29" s="2"/>
      <c r="AM29" s="2"/>
      <c r="AN29" s="2"/>
      <c r="AO29" s="196"/>
    </row>
    <row r="30" spans="1:49" s="26" customFormat="1" ht="16.5" customHeight="1">
      <c r="A30" s="648"/>
      <c r="B30" s="649"/>
      <c r="C30" s="828" t="s">
        <v>274</v>
      </c>
      <c r="D30" s="783"/>
      <c r="E30" s="783"/>
      <c r="F30" s="784"/>
      <c r="G30" s="829" t="s">
        <v>266</v>
      </c>
      <c r="H30" s="783"/>
      <c r="I30" s="783"/>
      <c r="J30" s="783"/>
      <c r="K30" s="783"/>
      <c r="L30" s="784"/>
      <c r="M30" s="830">
        <f>IF(C30="演奏謝金",6400,IF(C30="実技指導謝金",5100,IF(C30="単純労務者",1050,"0")))</f>
        <v>1050</v>
      </c>
      <c r="N30" s="806"/>
      <c r="O30" s="806"/>
      <c r="P30" s="806"/>
      <c r="Q30" s="806"/>
      <c r="R30" s="188" t="s">
        <v>13</v>
      </c>
      <c r="S30" s="844">
        <v>2</v>
      </c>
      <c r="T30" s="536" t="s">
        <v>24</v>
      </c>
      <c r="U30" s="537"/>
      <c r="V30" s="465">
        <v>1</v>
      </c>
      <c r="W30" s="466"/>
      <c r="X30" s="188" t="s">
        <v>30</v>
      </c>
      <c r="Y30" s="829" t="s">
        <v>275</v>
      </c>
      <c r="Z30" s="783"/>
      <c r="AA30" s="784"/>
      <c r="AB30" s="829" t="s">
        <v>276</v>
      </c>
      <c r="AC30" s="783"/>
      <c r="AD30" s="784"/>
      <c r="AE30" s="806">
        <f>M30*S30*V30</f>
        <v>2100</v>
      </c>
      <c r="AF30" s="806"/>
      <c r="AG30" s="806"/>
      <c r="AH30" s="806"/>
      <c r="AI30" s="806"/>
      <c r="AJ30" s="18" t="s">
        <v>13</v>
      </c>
      <c r="AK30" s="2"/>
      <c r="AL30" s="2"/>
      <c r="AM30" s="2"/>
      <c r="AN30" s="2"/>
      <c r="AO30" s="196"/>
    </row>
    <row r="31" spans="1:49" ht="16.5" customHeight="1">
      <c r="A31" s="648"/>
      <c r="B31" s="649"/>
      <c r="C31" s="828"/>
      <c r="D31" s="783"/>
      <c r="E31" s="783"/>
      <c r="F31" s="784"/>
      <c r="G31" s="829"/>
      <c r="H31" s="783"/>
      <c r="I31" s="783"/>
      <c r="J31" s="783"/>
      <c r="K31" s="783"/>
      <c r="L31" s="784"/>
      <c r="M31" s="830" t="str">
        <f>IF(C31="演奏謝金",6400,IF(C31="実技指導謝金",5100,IF(C31="単純労務者",1050,"0")))</f>
        <v>0</v>
      </c>
      <c r="N31" s="806"/>
      <c r="O31" s="806"/>
      <c r="P31" s="806"/>
      <c r="Q31" s="806"/>
      <c r="R31" s="188" t="s">
        <v>13</v>
      </c>
      <c r="S31" s="186"/>
      <c r="T31" s="536" t="s">
        <v>24</v>
      </c>
      <c r="U31" s="537"/>
      <c r="V31" s="465">
        <v>1</v>
      </c>
      <c r="W31" s="466"/>
      <c r="X31" s="188" t="s">
        <v>30</v>
      </c>
      <c r="Y31" s="829"/>
      <c r="Z31" s="783"/>
      <c r="AA31" s="784"/>
      <c r="AB31" s="829"/>
      <c r="AC31" s="783"/>
      <c r="AD31" s="784"/>
      <c r="AE31" s="806">
        <f>M31*S31*V31</f>
        <v>0</v>
      </c>
      <c r="AF31" s="806"/>
      <c r="AG31" s="806"/>
      <c r="AH31" s="806"/>
      <c r="AI31" s="806"/>
      <c r="AJ31" s="18" t="s">
        <v>13</v>
      </c>
      <c r="AK31" s="2"/>
      <c r="AL31" s="2"/>
      <c r="AM31" s="2"/>
      <c r="AN31" s="2"/>
      <c r="AO31" s="196"/>
      <c r="AP31" s="26"/>
      <c r="AQ31" s="26"/>
      <c r="AR31" s="26"/>
      <c r="AS31" s="26"/>
      <c r="AT31" s="26"/>
    </row>
    <row r="32" spans="1:49" ht="16.5" customHeight="1" thickBot="1">
      <c r="A32" s="650"/>
      <c r="B32" s="651"/>
      <c r="C32" s="831"/>
      <c r="D32" s="786"/>
      <c r="E32" s="786"/>
      <c r="F32" s="787"/>
      <c r="G32" s="832"/>
      <c r="H32" s="786"/>
      <c r="I32" s="786"/>
      <c r="J32" s="786"/>
      <c r="K32" s="786"/>
      <c r="L32" s="787"/>
      <c r="M32" s="830" t="str">
        <f>IF(C32="演奏謝金",6400,IF(C32="実技指導謝金",5100,IF(C32="単純労務者",1050,"0")))</f>
        <v>0</v>
      </c>
      <c r="N32" s="806"/>
      <c r="O32" s="806"/>
      <c r="P32" s="806"/>
      <c r="Q32" s="806"/>
      <c r="R32" s="187" t="s">
        <v>13</v>
      </c>
      <c r="S32" s="186"/>
      <c r="T32" s="576" t="s">
        <v>24</v>
      </c>
      <c r="U32" s="679"/>
      <c r="V32" s="467">
        <v>1</v>
      </c>
      <c r="W32" s="468"/>
      <c r="X32" s="187" t="s">
        <v>30</v>
      </c>
      <c r="Y32" s="832"/>
      <c r="Z32" s="786"/>
      <c r="AA32" s="787"/>
      <c r="AB32" s="832"/>
      <c r="AC32" s="786"/>
      <c r="AD32" s="787"/>
      <c r="AE32" s="807">
        <f>M32*S32*V32</f>
        <v>0</v>
      </c>
      <c r="AF32" s="807"/>
      <c r="AG32" s="807"/>
      <c r="AH32" s="807"/>
      <c r="AI32" s="807"/>
      <c r="AJ32" s="23" t="s">
        <v>13</v>
      </c>
      <c r="AK32" s="2"/>
      <c r="AL32" s="2"/>
      <c r="AM32" s="2"/>
      <c r="AN32" s="2"/>
      <c r="AO32" s="196"/>
      <c r="AP32" s="26"/>
      <c r="AQ32" s="26"/>
      <c r="AR32" s="26"/>
      <c r="AS32" s="26"/>
      <c r="AT32" s="26"/>
    </row>
    <row r="33" spans="1:78" s="26" customFormat="1" ht="16.5" customHeight="1" thickTop="1" thickBot="1">
      <c r="A33" s="567" t="s">
        <v>21</v>
      </c>
      <c r="B33" s="568"/>
      <c r="C33" s="568"/>
      <c r="D33" s="568"/>
      <c r="E33" s="568"/>
      <c r="F33" s="568"/>
      <c r="G33" s="569"/>
      <c r="H33" s="569"/>
      <c r="I33" s="569"/>
      <c r="J33" s="569"/>
      <c r="K33" s="569"/>
      <c r="L33" s="569"/>
      <c r="M33" s="569"/>
      <c r="N33" s="569"/>
      <c r="O33" s="569"/>
      <c r="P33" s="569"/>
      <c r="Q33" s="569"/>
      <c r="R33" s="569"/>
      <c r="S33" s="569"/>
      <c r="T33" s="569"/>
      <c r="U33" s="569"/>
      <c r="V33" s="569"/>
      <c r="W33" s="569"/>
      <c r="X33" s="622" t="s">
        <v>14</v>
      </c>
      <c r="Y33" s="680"/>
      <c r="Z33" s="680"/>
      <c r="AA33" s="680"/>
      <c r="AB33" s="680"/>
      <c r="AC33" s="680"/>
      <c r="AD33" s="681"/>
      <c r="AE33" s="824">
        <f>SUM(AE27:AI32)</f>
        <v>82100</v>
      </c>
      <c r="AF33" s="824"/>
      <c r="AG33" s="824"/>
      <c r="AH33" s="824"/>
      <c r="AI33" s="824"/>
      <c r="AJ33" s="25" t="s">
        <v>13</v>
      </c>
      <c r="AK33" s="30"/>
      <c r="AL33" s="30"/>
      <c r="AM33" s="30"/>
      <c r="AN33" s="30"/>
      <c r="AO33" s="197"/>
      <c r="AP33" s="1"/>
      <c r="AQ33" s="1"/>
      <c r="AR33" s="1"/>
      <c r="AS33" s="1"/>
      <c r="AT33" s="1"/>
    </row>
    <row r="34" spans="1:78" s="26" customFormat="1" ht="12" customHeight="1">
      <c r="A34" s="570" t="s">
        <v>32</v>
      </c>
      <c r="B34" s="570"/>
      <c r="C34" s="570"/>
      <c r="D34" s="570"/>
      <c r="E34" s="570"/>
      <c r="F34" s="570"/>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32"/>
      <c r="AL34" s="1"/>
      <c r="AM34" s="1"/>
      <c r="AN34" s="1"/>
      <c r="AO34" s="1"/>
      <c r="AP34" s="1"/>
      <c r="AQ34" s="1"/>
      <c r="AR34" s="1"/>
      <c r="AS34" s="1"/>
      <c r="AT34" s="1"/>
    </row>
    <row r="35" spans="1:78" s="26" customFormat="1" ht="15" customHeight="1" thickBot="1">
      <c r="A35" s="570"/>
      <c r="B35" s="570"/>
      <c r="C35" s="570"/>
      <c r="D35" s="570"/>
      <c r="E35" s="570"/>
      <c r="F35" s="570"/>
      <c r="G35" s="53"/>
      <c r="H35" s="53"/>
      <c r="I35" s="53"/>
      <c r="J35" s="53"/>
      <c r="K35" s="53"/>
      <c r="L35" s="53"/>
      <c r="M35" s="53"/>
      <c r="N35" s="53"/>
      <c r="O35" s="53"/>
      <c r="P35" s="53"/>
      <c r="Q35" s="53"/>
      <c r="R35" s="53"/>
      <c r="S35" s="53"/>
      <c r="T35" s="53"/>
      <c r="U35" s="53"/>
      <c r="V35" s="53"/>
      <c r="W35" s="53"/>
      <c r="X35" s="53"/>
      <c r="Y35" s="53"/>
      <c r="Z35" s="53"/>
      <c r="AA35" s="53"/>
      <c r="AB35" s="53"/>
      <c r="AC35" s="53"/>
      <c r="AD35" s="53"/>
      <c r="AE35" s="54"/>
      <c r="AF35" s="54"/>
      <c r="AG35" s="54"/>
      <c r="AH35" s="54"/>
      <c r="AI35" s="54"/>
      <c r="AJ35" s="54"/>
      <c r="AK35" s="32"/>
      <c r="AL35" s="1"/>
      <c r="AM35" s="1"/>
      <c r="AN35" s="1"/>
      <c r="AO35" s="1"/>
      <c r="AP35" s="1"/>
      <c r="AQ35" s="1"/>
      <c r="AR35" s="1"/>
      <c r="AS35" s="1"/>
      <c r="AT35" s="1"/>
    </row>
    <row r="36" spans="1:78" s="26" customFormat="1" ht="31.5" customHeight="1">
      <c r="A36" s="607" t="s">
        <v>7</v>
      </c>
      <c r="B36" s="608"/>
      <c r="C36" s="585" t="s">
        <v>33</v>
      </c>
      <c r="D36" s="574"/>
      <c r="E36" s="574"/>
      <c r="F36" s="574"/>
      <c r="G36" s="574"/>
      <c r="H36" s="575"/>
      <c r="I36" s="573" t="s">
        <v>125</v>
      </c>
      <c r="J36" s="574"/>
      <c r="K36" s="574"/>
      <c r="L36" s="575"/>
      <c r="M36" s="573" t="s">
        <v>34</v>
      </c>
      <c r="N36" s="574"/>
      <c r="O36" s="574"/>
      <c r="P36" s="574"/>
      <c r="Q36" s="574"/>
      <c r="R36" s="575"/>
      <c r="S36" s="462" t="s">
        <v>35</v>
      </c>
      <c r="T36" s="463"/>
      <c r="U36" s="463"/>
      <c r="V36" s="463"/>
      <c r="W36" s="463"/>
      <c r="X36" s="464"/>
      <c r="Y36" s="530" t="s">
        <v>172</v>
      </c>
      <c r="Z36" s="531"/>
      <c r="AA36" s="531"/>
      <c r="AB36" s="531" t="s">
        <v>173</v>
      </c>
      <c r="AC36" s="531"/>
      <c r="AD36" s="532"/>
      <c r="AE36" s="533" t="s">
        <v>174</v>
      </c>
      <c r="AF36" s="534"/>
      <c r="AG36" s="534"/>
      <c r="AH36" s="534"/>
      <c r="AI36" s="534"/>
      <c r="AJ36" s="534"/>
      <c r="AK36" s="534"/>
      <c r="AL36" s="534"/>
      <c r="AM36" s="534"/>
      <c r="AN36" s="534"/>
      <c r="AO36" s="535"/>
    </row>
    <row r="37" spans="1:78" s="26" customFormat="1" ht="16.5" customHeight="1">
      <c r="A37" s="661" t="s">
        <v>36</v>
      </c>
      <c r="B37" s="537"/>
      <c r="C37" s="833" t="str">
        <f>IF(G27="","",G27)</f>
        <v>文化　夢太郎</v>
      </c>
      <c r="D37" s="826"/>
      <c r="E37" s="826"/>
      <c r="F37" s="826"/>
      <c r="G37" s="826"/>
      <c r="H37" s="827"/>
      <c r="I37" s="834">
        <v>26600</v>
      </c>
      <c r="J37" s="835"/>
      <c r="K37" s="835"/>
      <c r="L37" s="105" t="s">
        <v>54</v>
      </c>
      <c r="M37" s="838">
        <v>26600</v>
      </c>
      <c r="N37" s="839"/>
      <c r="O37" s="839"/>
      <c r="P37" s="839"/>
      <c r="Q37" s="839"/>
      <c r="R37" s="191" t="s">
        <v>13</v>
      </c>
      <c r="S37" s="371" t="s">
        <v>175</v>
      </c>
      <c r="T37" s="372"/>
      <c r="U37" s="373" t="s">
        <v>127</v>
      </c>
      <c r="V37" s="373"/>
      <c r="W37" s="372" t="s">
        <v>175</v>
      </c>
      <c r="X37" s="374"/>
      <c r="Y37" s="840" t="str">
        <f>IF(I37="","",IF(I37=M37,"無","有"))</f>
        <v>無</v>
      </c>
      <c r="Z37" s="841"/>
      <c r="AA37" s="841"/>
      <c r="AB37" s="842" t="s">
        <v>278</v>
      </c>
      <c r="AC37" s="842"/>
      <c r="AD37" s="843"/>
      <c r="AE37" s="501"/>
      <c r="AF37" s="502"/>
      <c r="AG37" s="502"/>
      <c r="AH37" s="502"/>
      <c r="AI37" s="502"/>
      <c r="AJ37" s="502"/>
      <c r="AK37" s="502"/>
      <c r="AL37" s="502"/>
      <c r="AM37" s="502"/>
      <c r="AN37" s="502"/>
      <c r="AO37" s="503"/>
    </row>
    <row r="38" spans="1:78" s="26" customFormat="1" ht="16.5" customHeight="1">
      <c r="A38" s="655" t="s">
        <v>31</v>
      </c>
      <c r="B38" s="656"/>
      <c r="C38" s="833" t="str">
        <f t="shared" ref="C38:C42" si="1">IF(G28="","",G28)</f>
        <v>芸術　太郎</v>
      </c>
      <c r="D38" s="826"/>
      <c r="E38" s="826"/>
      <c r="F38" s="826"/>
      <c r="G38" s="826"/>
      <c r="H38" s="827"/>
      <c r="I38" s="834">
        <v>21500</v>
      </c>
      <c r="J38" s="835"/>
      <c r="K38" s="835"/>
      <c r="L38" s="105" t="s">
        <v>54</v>
      </c>
      <c r="M38" s="834">
        <v>21500</v>
      </c>
      <c r="N38" s="835"/>
      <c r="O38" s="835"/>
      <c r="P38" s="835"/>
      <c r="Q38" s="835"/>
      <c r="R38" s="193" t="s">
        <v>13</v>
      </c>
      <c r="S38" s="371" t="s">
        <v>176</v>
      </c>
      <c r="T38" s="372"/>
      <c r="U38" s="373" t="s">
        <v>127</v>
      </c>
      <c r="V38" s="373"/>
      <c r="W38" s="372" t="s">
        <v>175</v>
      </c>
      <c r="X38" s="374"/>
      <c r="Y38" s="840" t="str">
        <f t="shared" ref="Y38:Y42" si="2">IF(I38="","",IF(I38=M38,"無","有"))</f>
        <v>無</v>
      </c>
      <c r="Z38" s="841"/>
      <c r="AA38" s="841"/>
      <c r="AB38" s="842" t="s">
        <v>278</v>
      </c>
      <c r="AC38" s="842"/>
      <c r="AD38" s="843"/>
      <c r="AE38" s="501"/>
      <c r="AF38" s="502"/>
      <c r="AG38" s="502"/>
      <c r="AH38" s="502"/>
      <c r="AI38" s="502"/>
      <c r="AJ38" s="502"/>
      <c r="AK38" s="502"/>
      <c r="AL38" s="502"/>
      <c r="AM38" s="502"/>
      <c r="AN38" s="502"/>
      <c r="AO38" s="503"/>
    </row>
    <row r="39" spans="1:78" s="26" customFormat="1" ht="16.5" customHeight="1">
      <c r="A39" s="657"/>
      <c r="B39" s="658"/>
      <c r="C39" s="833" t="str">
        <f t="shared" si="1"/>
        <v>芸術　花子</v>
      </c>
      <c r="D39" s="826"/>
      <c r="E39" s="826"/>
      <c r="F39" s="826"/>
      <c r="G39" s="826"/>
      <c r="H39" s="827"/>
      <c r="I39" s="834">
        <v>21500</v>
      </c>
      <c r="J39" s="835"/>
      <c r="K39" s="835"/>
      <c r="L39" s="105" t="s">
        <v>54</v>
      </c>
      <c r="M39" s="834">
        <v>12300</v>
      </c>
      <c r="N39" s="835"/>
      <c r="O39" s="835"/>
      <c r="P39" s="835"/>
      <c r="Q39" s="835"/>
      <c r="R39" s="193" t="s">
        <v>13</v>
      </c>
      <c r="S39" s="371" t="s">
        <v>175</v>
      </c>
      <c r="T39" s="372"/>
      <c r="U39" s="373" t="s">
        <v>127</v>
      </c>
      <c r="V39" s="373"/>
      <c r="W39" s="372" t="s">
        <v>175</v>
      </c>
      <c r="X39" s="374"/>
      <c r="Y39" s="840" t="str">
        <f t="shared" si="2"/>
        <v>有</v>
      </c>
      <c r="Z39" s="841"/>
      <c r="AA39" s="841"/>
      <c r="AB39" s="842" t="s">
        <v>277</v>
      </c>
      <c r="AC39" s="842"/>
      <c r="AD39" s="843"/>
      <c r="AE39" s="845" t="s">
        <v>279</v>
      </c>
      <c r="AF39" s="846"/>
      <c r="AG39" s="846"/>
      <c r="AH39" s="846"/>
      <c r="AI39" s="846"/>
      <c r="AJ39" s="846"/>
      <c r="AK39" s="846"/>
      <c r="AL39" s="846"/>
      <c r="AM39" s="846"/>
      <c r="AN39" s="846"/>
      <c r="AO39" s="847"/>
    </row>
    <row r="40" spans="1:78" s="26" customFormat="1" ht="16.5" customHeight="1">
      <c r="A40" s="657"/>
      <c r="B40" s="658"/>
      <c r="C40" s="833" t="str">
        <f t="shared" si="1"/>
        <v>芸術　次郎</v>
      </c>
      <c r="D40" s="826"/>
      <c r="E40" s="826"/>
      <c r="F40" s="826"/>
      <c r="G40" s="826"/>
      <c r="H40" s="827"/>
      <c r="I40" s="834">
        <v>0</v>
      </c>
      <c r="J40" s="835"/>
      <c r="K40" s="835"/>
      <c r="L40" s="105" t="s">
        <v>54</v>
      </c>
      <c r="M40" s="834">
        <v>0</v>
      </c>
      <c r="N40" s="835"/>
      <c r="O40" s="835"/>
      <c r="P40" s="835"/>
      <c r="Q40" s="835"/>
      <c r="R40" s="193" t="s">
        <v>13</v>
      </c>
      <c r="S40" s="371" t="s">
        <v>175</v>
      </c>
      <c r="T40" s="372"/>
      <c r="U40" s="373" t="s">
        <v>127</v>
      </c>
      <c r="V40" s="373"/>
      <c r="W40" s="372" t="s">
        <v>175</v>
      </c>
      <c r="X40" s="374"/>
      <c r="Y40" s="840" t="str">
        <f t="shared" si="2"/>
        <v>無</v>
      </c>
      <c r="Z40" s="841"/>
      <c r="AA40" s="841"/>
      <c r="AB40" s="842" t="s">
        <v>278</v>
      </c>
      <c r="AC40" s="842"/>
      <c r="AD40" s="843"/>
      <c r="AE40" s="368"/>
      <c r="AF40" s="369"/>
      <c r="AG40" s="369"/>
      <c r="AH40" s="369"/>
      <c r="AI40" s="369"/>
      <c r="AJ40" s="369"/>
      <c r="AK40" s="369"/>
      <c r="AL40" s="369"/>
      <c r="AM40" s="369"/>
      <c r="AN40" s="369"/>
      <c r="AO40" s="370"/>
    </row>
    <row r="41" spans="1:78" ht="16.5" customHeight="1">
      <c r="A41" s="657"/>
      <c r="B41" s="658"/>
      <c r="C41" s="833" t="str">
        <f t="shared" si="1"/>
        <v/>
      </c>
      <c r="D41" s="826"/>
      <c r="E41" s="826"/>
      <c r="F41" s="826"/>
      <c r="G41" s="826"/>
      <c r="H41" s="827"/>
      <c r="I41" s="834"/>
      <c r="J41" s="835"/>
      <c r="K41" s="835"/>
      <c r="L41" s="105" t="s">
        <v>54</v>
      </c>
      <c r="M41" s="834"/>
      <c r="N41" s="835"/>
      <c r="O41" s="835"/>
      <c r="P41" s="835"/>
      <c r="Q41" s="835"/>
      <c r="R41" s="193" t="s">
        <v>13</v>
      </c>
      <c r="S41" s="371" t="s">
        <v>175</v>
      </c>
      <c r="T41" s="372"/>
      <c r="U41" s="373" t="s">
        <v>127</v>
      </c>
      <c r="V41" s="373"/>
      <c r="W41" s="372" t="s">
        <v>175</v>
      </c>
      <c r="X41" s="374"/>
      <c r="Y41" s="840" t="str">
        <f t="shared" si="2"/>
        <v/>
      </c>
      <c r="Z41" s="841"/>
      <c r="AA41" s="841"/>
      <c r="AB41" s="842"/>
      <c r="AC41" s="842"/>
      <c r="AD41" s="843"/>
      <c r="AE41" s="368"/>
      <c r="AF41" s="369"/>
      <c r="AG41" s="369"/>
      <c r="AH41" s="369"/>
      <c r="AI41" s="369"/>
      <c r="AJ41" s="369"/>
      <c r="AK41" s="369"/>
      <c r="AL41" s="369"/>
      <c r="AM41" s="369"/>
      <c r="AN41" s="369"/>
      <c r="AO41" s="370"/>
      <c r="AP41" s="26"/>
      <c r="AQ41" s="26"/>
      <c r="AR41" s="26"/>
      <c r="AS41" s="26"/>
      <c r="AT41" s="26"/>
    </row>
    <row r="42" spans="1:78" ht="16.5" customHeight="1" thickBot="1">
      <c r="A42" s="659"/>
      <c r="B42" s="660"/>
      <c r="C42" s="833" t="str">
        <f t="shared" si="1"/>
        <v/>
      </c>
      <c r="D42" s="826"/>
      <c r="E42" s="826"/>
      <c r="F42" s="826"/>
      <c r="G42" s="826"/>
      <c r="H42" s="827"/>
      <c r="I42" s="836"/>
      <c r="J42" s="837"/>
      <c r="K42" s="837"/>
      <c r="L42" s="106" t="s">
        <v>54</v>
      </c>
      <c r="M42" s="836"/>
      <c r="N42" s="837"/>
      <c r="O42" s="837"/>
      <c r="P42" s="837"/>
      <c r="Q42" s="837"/>
      <c r="R42" s="192" t="s">
        <v>13</v>
      </c>
      <c r="S42" s="513" t="s">
        <v>175</v>
      </c>
      <c r="T42" s="514"/>
      <c r="U42" s="373" t="s">
        <v>127</v>
      </c>
      <c r="V42" s="373"/>
      <c r="W42" s="372" t="s">
        <v>175</v>
      </c>
      <c r="X42" s="374"/>
      <c r="Y42" s="840" t="str">
        <f t="shared" si="2"/>
        <v/>
      </c>
      <c r="Z42" s="841"/>
      <c r="AA42" s="841"/>
      <c r="AB42" s="842"/>
      <c r="AC42" s="842"/>
      <c r="AD42" s="843"/>
      <c r="AE42" s="368"/>
      <c r="AF42" s="369"/>
      <c r="AG42" s="369"/>
      <c r="AH42" s="369"/>
      <c r="AI42" s="369"/>
      <c r="AJ42" s="369"/>
      <c r="AK42" s="369"/>
      <c r="AL42" s="369"/>
      <c r="AM42" s="369"/>
      <c r="AN42" s="369"/>
      <c r="AO42" s="370"/>
      <c r="AP42" s="26"/>
      <c r="AQ42" s="26"/>
      <c r="AR42" s="26"/>
      <c r="AS42" s="26"/>
      <c r="AT42" s="26"/>
    </row>
    <row r="43" spans="1:78" ht="16.5" customHeight="1" thickTop="1" thickBot="1">
      <c r="A43" s="640" t="s">
        <v>21</v>
      </c>
      <c r="B43" s="569"/>
      <c r="C43" s="569"/>
      <c r="D43" s="569"/>
      <c r="E43" s="569"/>
      <c r="F43" s="569"/>
      <c r="G43" s="569"/>
      <c r="H43" s="569"/>
      <c r="I43" s="569"/>
      <c r="J43" s="569"/>
      <c r="K43" s="569"/>
      <c r="L43" s="44" t="s">
        <v>17</v>
      </c>
      <c r="M43" s="616">
        <f>SUM(M37:Q42)</f>
        <v>60400</v>
      </c>
      <c r="N43" s="617"/>
      <c r="O43" s="617"/>
      <c r="P43" s="617"/>
      <c r="Q43" s="617"/>
      <c r="R43" s="24" t="s">
        <v>13</v>
      </c>
      <c r="S43" s="504"/>
      <c r="T43" s="505"/>
      <c r="U43" s="505"/>
      <c r="V43" s="505"/>
      <c r="W43" s="505"/>
      <c r="X43" s="505"/>
      <c r="Y43" s="505"/>
      <c r="Z43" s="505"/>
      <c r="AA43" s="505"/>
      <c r="AB43" s="505"/>
      <c r="AC43" s="505"/>
      <c r="AD43" s="505"/>
      <c r="AE43" s="505"/>
      <c r="AF43" s="505"/>
      <c r="AG43" s="505"/>
      <c r="AH43" s="505"/>
      <c r="AI43" s="505"/>
      <c r="AJ43" s="505"/>
      <c r="AK43" s="505"/>
      <c r="AL43" s="505"/>
      <c r="AM43" s="505"/>
      <c r="AN43" s="505"/>
      <c r="AO43" s="506"/>
    </row>
    <row r="44" spans="1:78" ht="12" customHeight="1">
      <c r="A44" s="42"/>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32"/>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3"/>
      <c r="BX44" s="113"/>
      <c r="BY44" s="113"/>
      <c r="BZ44" s="113"/>
    </row>
    <row r="45" spans="1:78" ht="15" customHeight="1" thickBot="1">
      <c r="A45" s="39" t="s">
        <v>121</v>
      </c>
      <c r="B45" s="40"/>
      <c r="C45" s="40"/>
      <c r="D45" s="40"/>
      <c r="E45" s="108" t="s">
        <v>171</v>
      </c>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34"/>
      <c r="AF45" s="34"/>
      <c r="AG45" s="34"/>
      <c r="AH45" s="34"/>
      <c r="AI45" s="34"/>
      <c r="AJ45" s="34"/>
      <c r="AK45" s="9"/>
      <c r="AL45" s="9"/>
      <c r="AM45" s="32"/>
      <c r="AN45" s="32"/>
      <c r="AO45" s="32"/>
      <c r="AP45" s="3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3"/>
      <c r="BU45" s="113"/>
      <c r="BV45" s="113"/>
      <c r="BW45" s="113"/>
      <c r="BX45" s="113"/>
      <c r="BY45" s="113"/>
      <c r="BZ45" s="113"/>
    </row>
    <row r="46" spans="1:78" ht="15" customHeight="1">
      <c r="A46" s="507" t="s">
        <v>56</v>
      </c>
      <c r="B46" s="483"/>
      <c r="C46" s="481" t="s">
        <v>165</v>
      </c>
      <c r="D46" s="482"/>
      <c r="E46" s="482"/>
      <c r="F46" s="483"/>
      <c r="G46" s="481" t="s">
        <v>166</v>
      </c>
      <c r="H46" s="483"/>
      <c r="I46" s="487" t="s">
        <v>37</v>
      </c>
      <c r="J46" s="488"/>
      <c r="K46" s="488"/>
      <c r="L46" s="488"/>
      <c r="M46" s="488"/>
      <c r="N46" s="488"/>
      <c r="O46" s="489"/>
      <c r="P46" s="509" t="s">
        <v>38</v>
      </c>
      <c r="Q46" s="476"/>
      <c r="R46" s="477"/>
      <c r="S46" s="509" t="s">
        <v>39</v>
      </c>
      <c r="T46" s="476"/>
      <c r="U46" s="477"/>
      <c r="V46" s="509" t="s">
        <v>167</v>
      </c>
      <c r="W46" s="476"/>
      <c r="X46" s="511"/>
      <c r="Y46" s="469" t="s">
        <v>168</v>
      </c>
      <c r="Z46" s="470"/>
      <c r="AA46" s="471"/>
      <c r="AB46" s="475" t="s">
        <v>169</v>
      </c>
      <c r="AC46" s="476"/>
      <c r="AD46" s="477"/>
      <c r="AE46" s="481" t="s">
        <v>40</v>
      </c>
      <c r="AF46" s="482"/>
      <c r="AG46" s="482"/>
      <c r="AH46" s="482"/>
      <c r="AI46" s="483"/>
      <c r="AJ46" s="481" t="s">
        <v>170</v>
      </c>
      <c r="AK46" s="482"/>
      <c r="AL46" s="483"/>
      <c r="AM46" s="487" t="s">
        <v>41</v>
      </c>
      <c r="AN46" s="488"/>
      <c r="AO46" s="488"/>
      <c r="AP46" s="488"/>
      <c r="AQ46" s="488"/>
      <c r="AR46" s="489"/>
      <c r="AS46" s="490" t="s">
        <v>122</v>
      </c>
      <c r="AT46" s="491"/>
      <c r="AU46" s="49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3"/>
      <c r="BU46" s="113"/>
      <c r="BV46" s="113"/>
      <c r="BW46" s="113"/>
      <c r="BX46" s="113"/>
      <c r="BY46" s="113"/>
      <c r="BZ46" s="113"/>
    </row>
    <row r="47" spans="1:78" ht="15" customHeight="1">
      <c r="A47" s="508"/>
      <c r="B47" s="486"/>
      <c r="C47" s="484"/>
      <c r="D47" s="485"/>
      <c r="E47" s="485"/>
      <c r="F47" s="486"/>
      <c r="G47" s="484"/>
      <c r="H47" s="486"/>
      <c r="I47" s="496" t="s">
        <v>42</v>
      </c>
      <c r="J47" s="497"/>
      <c r="K47" s="497"/>
      <c r="L47" s="33" t="s">
        <v>43</v>
      </c>
      <c r="M47" s="497" t="s">
        <v>44</v>
      </c>
      <c r="N47" s="497"/>
      <c r="O47" s="500"/>
      <c r="P47" s="510"/>
      <c r="Q47" s="479"/>
      <c r="R47" s="480"/>
      <c r="S47" s="510"/>
      <c r="T47" s="479"/>
      <c r="U47" s="480"/>
      <c r="V47" s="510"/>
      <c r="W47" s="479"/>
      <c r="X47" s="512"/>
      <c r="Y47" s="472"/>
      <c r="Z47" s="473"/>
      <c r="AA47" s="474"/>
      <c r="AB47" s="478"/>
      <c r="AC47" s="479"/>
      <c r="AD47" s="480"/>
      <c r="AE47" s="484"/>
      <c r="AF47" s="485"/>
      <c r="AG47" s="485"/>
      <c r="AH47" s="485"/>
      <c r="AI47" s="486"/>
      <c r="AJ47" s="484"/>
      <c r="AK47" s="485"/>
      <c r="AL47" s="486"/>
      <c r="AM47" s="496" t="s">
        <v>45</v>
      </c>
      <c r="AN47" s="497"/>
      <c r="AO47" s="498"/>
      <c r="AP47" s="499" t="s">
        <v>46</v>
      </c>
      <c r="AQ47" s="497"/>
      <c r="AR47" s="500"/>
      <c r="AS47" s="493"/>
      <c r="AT47" s="494"/>
      <c r="AU47" s="495"/>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3"/>
      <c r="BU47" s="113"/>
      <c r="BV47" s="113"/>
      <c r="BW47" s="113"/>
      <c r="BX47" s="113"/>
      <c r="BY47" s="113"/>
      <c r="BZ47" s="113"/>
    </row>
    <row r="48" spans="1:78" ht="15" customHeight="1">
      <c r="A48" s="874" t="s">
        <v>266</v>
      </c>
      <c r="B48" s="875"/>
      <c r="C48" s="921">
        <v>44105</v>
      </c>
      <c r="D48" s="922"/>
      <c r="E48" s="922"/>
      <c r="F48" s="923"/>
      <c r="G48" s="876">
        <f>IF(C48="","",C48)</f>
        <v>44105</v>
      </c>
      <c r="H48" s="877"/>
      <c r="I48" s="872" t="s">
        <v>280</v>
      </c>
      <c r="J48" s="848"/>
      <c r="K48" s="848"/>
      <c r="L48" s="174" t="s">
        <v>43</v>
      </c>
      <c r="M48" s="848" t="s">
        <v>281</v>
      </c>
      <c r="N48" s="848"/>
      <c r="O48" s="849"/>
      <c r="P48" s="850" t="s">
        <v>283</v>
      </c>
      <c r="Q48" s="851"/>
      <c r="R48" s="852"/>
      <c r="S48" s="853">
        <v>150</v>
      </c>
      <c r="T48" s="854"/>
      <c r="U48" s="855"/>
      <c r="V48" s="856">
        <v>3000</v>
      </c>
      <c r="W48" s="857"/>
      <c r="X48" s="858"/>
      <c r="Y48" s="859">
        <v>2500</v>
      </c>
      <c r="Z48" s="857"/>
      <c r="AA48" s="858"/>
      <c r="AB48" s="882">
        <f t="shared" ref="AB48:AB72" si="3">V48+Y48</f>
        <v>5500</v>
      </c>
      <c r="AC48" s="883"/>
      <c r="AD48" s="884"/>
      <c r="AE48" s="436">
        <f>ROUNDDOWN(IF(P48="自家用車",S48,"0"),0)*37</f>
        <v>0</v>
      </c>
      <c r="AF48" s="434"/>
      <c r="AG48" s="434"/>
      <c r="AH48" s="434"/>
      <c r="AI48" s="435"/>
      <c r="AJ48" s="888">
        <v>1100</v>
      </c>
      <c r="AK48" s="889"/>
      <c r="AL48" s="890"/>
      <c r="AM48" s="888"/>
      <c r="AN48" s="889"/>
      <c r="AO48" s="891"/>
      <c r="AP48" s="892"/>
      <c r="AQ48" s="848"/>
      <c r="AR48" s="849"/>
      <c r="AS48" s="893">
        <f>AB48+AE48+AJ48+AM48</f>
        <v>6600</v>
      </c>
      <c r="AT48" s="894"/>
      <c r="AU48" s="895"/>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3"/>
      <c r="BU48" s="113"/>
      <c r="BV48" s="113"/>
      <c r="BW48" s="113"/>
      <c r="BX48" s="113"/>
      <c r="BY48" s="113"/>
      <c r="BZ48" s="113"/>
    </row>
    <row r="49" spans="1:78" ht="15" customHeight="1">
      <c r="A49" s="878" t="s">
        <v>266</v>
      </c>
      <c r="B49" s="879"/>
      <c r="C49" s="924">
        <v>44105</v>
      </c>
      <c r="D49" s="925"/>
      <c r="E49" s="925"/>
      <c r="F49" s="926"/>
      <c r="G49" s="880">
        <f t="shared" ref="G49:G72" si="4">IF(C49="","",C49)</f>
        <v>44105</v>
      </c>
      <c r="H49" s="881"/>
      <c r="I49" s="873" t="s">
        <v>281</v>
      </c>
      <c r="J49" s="860"/>
      <c r="K49" s="860"/>
      <c r="L49" s="175" t="s">
        <v>43</v>
      </c>
      <c r="M49" s="860" t="s">
        <v>282</v>
      </c>
      <c r="N49" s="860"/>
      <c r="O49" s="861"/>
      <c r="P49" s="862" t="s">
        <v>284</v>
      </c>
      <c r="Q49" s="863"/>
      <c r="R49" s="864"/>
      <c r="S49" s="865">
        <v>3</v>
      </c>
      <c r="T49" s="866"/>
      <c r="U49" s="867"/>
      <c r="V49" s="868">
        <v>100</v>
      </c>
      <c r="W49" s="869"/>
      <c r="X49" s="870"/>
      <c r="Y49" s="871"/>
      <c r="Z49" s="869"/>
      <c r="AA49" s="870"/>
      <c r="AB49" s="885">
        <f t="shared" si="3"/>
        <v>100</v>
      </c>
      <c r="AC49" s="886"/>
      <c r="AD49" s="887"/>
      <c r="AE49" s="402">
        <f t="shared" ref="AE49:AE72" si="5">ROUNDDOWN(IF(P49="自家用車",S49,"0"),0)*37</f>
        <v>0</v>
      </c>
      <c r="AF49" s="400"/>
      <c r="AG49" s="400"/>
      <c r="AH49" s="400"/>
      <c r="AI49" s="401"/>
      <c r="AJ49" s="896"/>
      <c r="AK49" s="897"/>
      <c r="AL49" s="898"/>
      <c r="AM49" s="896"/>
      <c r="AN49" s="897"/>
      <c r="AO49" s="899"/>
      <c r="AP49" s="900"/>
      <c r="AQ49" s="860"/>
      <c r="AR49" s="861"/>
      <c r="AS49" s="901">
        <f t="shared" ref="AS49:AS72" si="6">AB49+AE49+AJ49+AM49</f>
        <v>100</v>
      </c>
      <c r="AT49" s="902"/>
      <c r="AU49" s="903"/>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3"/>
      <c r="BU49" s="113"/>
      <c r="BV49" s="113"/>
      <c r="BW49" s="113"/>
      <c r="BX49" s="113"/>
      <c r="BY49" s="113"/>
      <c r="BZ49" s="113"/>
    </row>
    <row r="50" spans="1:78" ht="15" customHeight="1">
      <c r="A50" s="878" t="s">
        <v>266</v>
      </c>
      <c r="B50" s="879"/>
      <c r="C50" s="924">
        <v>44105</v>
      </c>
      <c r="D50" s="925"/>
      <c r="E50" s="925"/>
      <c r="F50" s="926"/>
      <c r="G50" s="880">
        <f t="shared" si="4"/>
        <v>44105</v>
      </c>
      <c r="H50" s="881"/>
      <c r="I50" s="873" t="s">
        <v>282</v>
      </c>
      <c r="J50" s="860"/>
      <c r="K50" s="860"/>
      <c r="L50" s="175" t="s">
        <v>43</v>
      </c>
      <c r="M50" s="860" t="s">
        <v>281</v>
      </c>
      <c r="N50" s="860"/>
      <c r="O50" s="861"/>
      <c r="P50" s="862" t="s">
        <v>284</v>
      </c>
      <c r="Q50" s="863"/>
      <c r="R50" s="864"/>
      <c r="S50" s="865">
        <v>3</v>
      </c>
      <c r="T50" s="866"/>
      <c r="U50" s="867"/>
      <c r="V50" s="868">
        <v>100</v>
      </c>
      <c r="W50" s="869"/>
      <c r="X50" s="870"/>
      <c r="Y50" s="871"/>
      <c r="Z50" s="869"/>
      <c r="AA50" s="870"/>
      <c r="AB50" s="885">
        <f t="shared" si="3"/>
        <v>100</v>
      </c>
      <c r="AC50" s="886"/>
      <c r="AD50" s="887"/>
      <c r="AE50" s="402">
        <f t="shared" si="5"/>
        <v>0</v>
      </c>
      <c r="AF50" s="400"/>
      <c r="AG50" s="400"/>
      <c r="AH50" s="400"/>
      <c r="AI50" s="401"/>
      <c r="AJ50" s="896"/>
      <c r="AK50" s="897"/>
      <c r="AL50" s="898"/>
      <c r="AM50" s="896"/>
      <c r="AN50" s="897"/>
      <c r="AO50" s="899"/>
      <c r="AP50" s="900"/>
      <c r="AQ50" s="860"/>
      <c r="AR50" s="861"/>
      <c r="AS50" s="901">
        <f t="shared" si="6"/>
        <v>100</v>
      </c>
      <c r="AT50" s="902"/>
      <c r="AU50" s="903"/>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3"/>
      <c r="BU50" s="113"/>
      <c r="BV50" s="113"/>
      <c r="BW50" s="113"/>
      <c r="BX50" s="113"/>
      <c r="BY50" s="113"/>
      <c r="BZ50" s="113"/>
    </row>
    <row r="51" spans="1:78" ht="15" customHeight="1">
      <c r="A51" s="878" t="s">
        <v>266</v>
      </c>
      <c r="B51" s="879"/>
      <c r="C51" s="924">
        <v>44105</v>
      </c>
      <c r="D51" s="925"/>
      <c r="E51" s="925"/>
      <c r="F51" s="926"/>
      <c r="G51" s="880">
        <f t="shared" si="4"/>
        <v>44105</v>
      </c>
      <c r="H51" s="881"/>
      <c r="I51" s="873" t="s">
        <v>281</v>
      </c>
      <c r="J51" s="860"/>
      <c r="K51" s="860"/>
      <c r="L51" s="175" t="s">
        <v>43</v>
      </c>
      <c r="M51" s="860" t="s">
        <v>280</v>
      </c>
      <c r="N51" s="860"/>
      <c r="O51" s="861"/>
      <c r="P51" s="862" t="s">
        <v>285</v>
      </c>
      <c r="Q51" s="863"/>
      <c r="R51" s="864"/>
      <c r="S51" s="865">
        <v>150</v>
      </c>
      <c r="T51" s="866"/>
      <c r="U51" s="867"/>
      <c r="V51" s="868">
        <v>3000</v>
      </c>
      <c r="W51" s="869"/>
      <c r="X51" s="870"/>
      <c r="Y51" s="871">
        <v>2500</v>
      </c>
      <c r="Z51" s="869"/>
      <c r="AA51" s="870"/>
      <c r="AB51" s="885">
        <f t="shared" si="3"/>
        <v>5500</v>
      </c>
      <c r="AC51" s="886"/>
      <c r="AD51" s="887"/>
      <c r="AE51" s="402">
        <f t="shared" si="5"/>
        <v>0</v>
      </c>
      <c r="AF51" s="400"/>
      <c r="AG51" s="400"/>
      <c r="AH51" s="400"/>
      <c r="AI51" s="401"/>
      <c r="AJ51" s="896"/>
      <c r="AK51" s="897"/>
      <c r="AL51" s="898"/>
      <c r="AM51" s="896"/>
      <c r="AN51" s="897"/>
      <c r="AO51" s="899"/>
      <c r="AP51" s="900"/>
      <c r="AQ51" s="860"/>
      <c r="AR51" s="861"/>
      <c r="AS51" s="901">
        <f t="shared" si="6"/>
        <v>5500</v>
      </c>
      <c r="AT51" s="902"/>
      <c r="AU51" s="903"/>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3"/>
      <c r="BU51" s="113"/>
      <c r="BV51" s="113"/>
      <c r="BW51" s="113"/>
      <c r="BX51" s="113"/>
      <c r="BY51" s="113"/>
      <c r="BZ51" s="113"/>
    </row>
    <row r="52" spans="1:78" ht="15" customHeight="1">
      <c r="A52" s="384"/>
      <c r="B52" s="385"/>
      <c r="C52" s="927"/>
      <c r="D52" s="928"/>
      <c r="E52" s="928"/>
      <c r="F52" s="929"/>
      <c r="G52" s="386" t="str">
        <f t="shared" si="4"/>
        <v/>
      </c>
      <c r="H52" s="387"/>
      <c r="I52" s="388"/>
      <c r="J52" s="379"/>
      <c r="K52" s="379"/>
      <c r="L52" s="175" t="s">
        <v>43</v>
      </c>
      <c r="M52" s="379"/>
      <c r="N52" s="379"/>
      <c r="O52" s="380"/>
      <c r="P52" s="389"/>
      <c r="Q52" s="390"/>
      <c r="R52" s="391"/>
      <c r="S52" s="392"/>
      <c r="T52" s="393"/>
      <c r="U52" s="394"/>
      <c r="V52" s="395"/>
      <c r="W52" s="396"/>
      <c r="X52" s="397"/>
      <c r="Y52" s="398"/>
      <c r="Z52" s="396"/>
      <c r="AA52" s="397"/>
      <c r="AB52" s="399">
        <f t="shared" si="3"/>
        <v>0</v>
      </c>
      <c r="AC52" s="400"/>
      <c r="AD52" s="401"/>
      <c r="AE52" s="402">
        <f t="shared" si="5"/>
        <v>0</v>
      </c>
      <c r="AF52" s="400"/>
      <c r="AG52" s="400"/>
      <c r="AH52" s="400"/>
      <c r="AI52" s="401"/>
      <c r="AJ52" s="375"/>
      <c r="AK52" s="376"/>
      <c r="AL52" s="403"/>
      <c r="AM52" s="375"/>
      <c r="AN52" s="376"/>
      <c r="AO52" s="377"/>
      <c r="AP52" s="378"/>
      <c r="AQ52" s="379"/>
      <c r="AR52" s="380"/>
      <c r="AS52" s="381">
        <f t="shared" si="6"/>
        <v>0</v>
      </c>
      <c r="AT52" s="382"/>
      <c r="AU52" s="383"/>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3"/>
      <c r="BU52" s="113"/>
      <c r="BV52" s="113"/>
      <c r="BW52" s="113"/>
      <c r="BX52" s="113"/>
      <c r="BY52" s="113"/>
      <c r="BZ52" s="113"/>
    </row>
    <row r="53" spans="1:78" ht="15" customHeight="1">
      <c r="A53" s="384"/>
      <c r="B53" s="385"/>
      <c r="C53" s="927"/>
      <c r="D53" s="928"/>
      <c r="E53" s="928"/>
      <c r="F53" s="929"/>
      <c r="G53" s="386" t="str">
        <f t="shared" si="4"/>
        <v/>
      </c>
      <c r="H53" s="387"/>
      <c r="I53" s="388"/>
      <c r="J53" s="379"/>
      <c r="K53" s="379"/>
      <c r="L53" s="175" t="s">
        <v>43</v>
      </c>
      <c r="M53" s="379"/>
      <c r="N53" s="379"/>
      <c r="O53" s="380"/>
      <c r="P53" s="389"/>
      <c r="Q53" s="390"/>
      <c r="R53" s="391"/>
      <c r="S53" s="392"/>
      <c r="T53" s="393"/>
      <c r="U53" s="394"/>
      <c r="V53" s="395"/>
      <c r="W53" s="396"/>
      <c r="X53" s="397"/>
      <c r="Y53" s="398"/>
      <c r="Z53" s="396"/>
      <c r="AA53" s="397"/>
      <c r="AB53" s="399">
        <f t="shared" si="3"/>
        <v>0</v>
      </c>
      <c r="AC53" s="400"/>
      <c r="AD53" s="401"/>
      <c r="AE53" s="402">
        <f t="shared" si="5"/>
        <v>0</v>
      </c>
      <c r="AF53" s="400"/>
      <c r="AG53" s="400"/>
      <c r="AH53" s="400"/>
      <c r="AI53" s="401"/>
      <c r="AJ53" s="375"/>
      <c r="AK53" s="376"/>
      <c r="AL53" s="403"/>
      <c r="AM53" s="375"/>
      <c r="AN53" s="376"/>
      <c r="AO53" s="377"/>
      <c r="AP53" s="378"/>
      <c r="AQ53" s="379"/>
      <c r="AR53" s="380"/>
      <c r="AS53" s="381">
        <f t="shared" si="6"/>
        <v>0</v>
      </c>
      <c r="AT53" s="382"/>
      <c r="AU53" s="383"/>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2"/>
      <c r="BR53" s="112"/>
      <c r="BS53" s="112"/>
      <c r="BT53" s="113"/>
      <c r="BU53" s="113"/>
      <c r="BV53" s="113"/>
      <c r="BW53" s="113"/>
      <c r="BX53" s="113"/>
      <c r="BY53" s="113"/>
      <c r="BZ53" s="113"/>
    </row>
    <row r="54" spans="1:78" ht="15" customHeight="1">
      <c r="A54" s="384"/>
      <c r="B54" s="385"/>
      <c r="C54" s="927"/>
      <c r="D54" s="928"/>
      <c r="E54" s="928"/>
      <c r="F54" s="929"/>
      <c r="G54" s="386" t="str">
        <f t="shared" si="4"/>
        <v/>
      </c>
      <c r="H54" s="387"/>
      <c r="I54" s="388"/>
      <c r="J54" s="379"/>
      <c r="K54" s="379"/>
      <c r="L54" s="175" t="s">
        <v>43</v>
      </c>
      <c r="M54" s="379"/>
      <c r="N54" s="379"/>
      <c r="O54" s="380"/>
      <c r="P54" s="389"/>
      <c r="Q54" s="390"/>
      <c r="R54" s="391"/>
      <c r="S54" s="392"/>
      <c r="T54" s="393"/>
      <c r="U54" s="394"/>
      <c r="V54" s="395"/>
      <c r="W54" s="396"/>
      <c r="X54" s="397"/>
      <c r="Y54" s="398"/>
      <c r="Z54" s="396"/>
      <c r="AA54" s="397"/>
      <c r="AB54" s="399">
        <f t="shared" si="3"/>
        <v>0</v>
      </c>
      <c r="AC54" s="400"/>
      <c r="AD54" s="401"/>
      <c r="AE54" s="402">
        <f t="shared" si="5"/>
        <v>0</v>
      </c>
      <c r="AF54" s="400"/>
      <c r="AG54" s="400"/>
      <c r="AH54" s="400"/>
      <c r="AI54" s="401"/>
      <c r="AJ54" s="375"/>
      <c r="AK54" s="376"/>
      <c r="AL54" s="403"/>
      <c r="AM54" s="375"/>
      <c r="AN54" s="376"/>
      <c r="AO54" s="377"/>
      <c r="AP54" s="378"/>
      <c r="AQ54" s="379"/>
      <c r="AR54" s="380"/>
      <c r="AS54" s="381">
        <f t="shared" si="6"/>
        <v>0</v>
      </c>
      <c r="AT54" s="382"/>
      <c r="AU54" s="383"/>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3"/>
      <c r="BU54" s="113"/>
      <c r="BV54" s="113"/>
      <c r="BW54" s="113"/>
      <c r="BX54" s="113"/>
      <c r="BY54" s="113"/>
      <c r="BZ54" s="113"/>
    </row>
    <row r="55" spans="1:78" ht="15" customHeight="1">
      <c r="A55" s="384"/>
      <c r="B55" s="385"/>
      <c r="C55" s="927"/>
      <c r="D55" s="928"/>
      <c r="E55" s="928"/>
      <c r="F55" s="929"/>
      <c r="G55" s="386" t="str">
        <f t="shared" si="4"/>
        <v/>
      </c>
      <c r="H55" s="387"/>
      <c r="I55" s="388"/>
      <c r="J55" s="379"/>
      <c r="K55" s="379"/>
      <c r="L55" s="175" t="s">
        <v>43</v>
      </c>
      <c r="M55" s="379"/>
      <c r="N55" s="379"/>
      <c r="O55" s="380"/>
      <c r="P55" s="389"/>
      <c r="Q55" s="390"/>
      <c r="R55" s="391"/>
      <c r="S55" s="392"/>
      <c r="T55" s="393"/>
      <c r="U55" s="394"/>
      <c r="V55" s="395"/>
      <c r="W55" s="396"/>
      <c r="X55" s="397"/>
      <c r="Y55" s="398"/>
      <c r="Z55" s="396"/>
      <c r="AA55" s="397"/>
      <c r="AB55" s="399">
        <f t="shared" si="3"/>
        <v>0</v>
      </c>
      <c r="AC55" s="400"/>
      <c r="AD55" s="401"/>
      <c r="AE55" s="402">
        <f t="shared" si="5"/>
        <v>0</v>
      </c>
      <c r="AF55" s="400"/>
      <c r="AG55" s="400"/>
      <c r="AH55" s="400"/>
      <c r="AI55" s="401"/>
      <c r="AJ55" s="375"/>
      <c r="AK55" s="376"/>
      <c r="AL55" s="403"/>
      <c r="AM55" s="375"/>
      <c r="AN55" s="376"/>
      <c r="AO55" s="377"/>
      <c r="AP55" s="378"/>
      <c r="AQ55" s="379"/>
      <c r="AR55" s="380"/>
      <c r="AS55" s="381">
        <f t="shared" si="6"/>
        <v>0</v>
      </c>
      <c r="AT55" s="382"/>
      <c r="AU55" s="383"/>
      <c r="AV55" s="112"/>
      <c r="AW55" s="112"/>
      <c r="AX55" s="112"/>
      <c r="AY55" s="112"/>
      <c r="AZ55" s="112"/>
      <c r="BA55" s="112"/>
      <c r="BB55" s="112"/>
      <c r="BC55" s="112"/>
      <c r="BD55" s="112"/>
      <c r="BE55" s="112"/>
      <c r="BF55" s="112"/>
      <c r="BG55" s="112"/>
      <c r="BH55" s="112"/>
      <c r="BI55" s="112"/>
      <c r="BJ55" s="112"/>
      <c r="BK55" s="112"/>
      <c r="BL55" s="112"/>
      <c r="BM55" s="112"/>
      <c r="BN55" s="112"/>
      <c r="BO55" s="112"/>
      <c r="BP55" s="112"/>
      <c r="BQ55" s="112"/>
      <c r="BR55" s="112"/>
      <c r="BS55" s="112"/>
      <c r="BT55" s="113"/>
      <c r="BU55" s="113"/>
      <c r="BV55" s="113"/>
      <c r="BW55" s="113"/>
      <c r="BX55" s="113"/>
      <c r="BY55" s="113"/>
      <c r="BZ55" s="113"/>
    </row>
    <row r="56" spans="1:78" ht="15" customHeight="1">
      <c r="A56" s="384"/>
      <c r="B56" s="385"/>
      <c r="C56" s="927"/>
      <c r="D56" s="928"/>
      <c r="E56" s="928"/>
      <c r="F56" s="929"/>
      <c r="G56" s="386" t="str">
        <f t="shared" si="4"/>
        <v/>
      </c>
      <c r="H56" s="387"/>
      <c r="I56" s="388"/>
      <c r="J56" s="379"/>
      <c r="K56" s="379"/>
      <c r="L56" s="175" t="s">
        <v>43</v>
      </c>
      <c r="M56" s="379"/>
      <c r="N56" s="379"/>
      <c r="O56" s="380"/>
      <c r="P56" s="389"/>
      <c r="Q56" s="390"/>
      <c r="R56" s="391"/>
      <c r="S56" s="392"/>
      <c r="T56" s="393"/>
      <c r="U56" s="394"/>
      <c r="V56" s="395"/>
      <c r="W56" s="396"/>
      <c r="X56" s="397"/>
      <c r="Y56" s="398"/>
      <c r="Z56" s="396"/>
      <c r="AA56" s="397"/>
      <c r="AB56" s="399">
        <f t="shared" si="3"/>
        <v>0</v>
      </c>
      <c r="AC56" s="400"/>
      <c r="AD56" s="401"/>
      <c r="AE56" s="402">
        <f t="shared" si="5"/>
        <v>0</v>
      </c>
      <c r="AF56" s="400"/>
      <c r="AG56" s="400"/>
      <c r="AH56" s="400"/>
      <c r="AI56" s="401"/>
      <c r="AJ56" s="375"/>
      <c r="AK56" s="376"/>
      <c r="AL56" s="403"/>
      <c r="AM56" s="375"/>
      <c r="AN56" s="376"/>
      <c r="AO56" s="377"/>
      <c r="AP56" s="378"/>
      <c r="AQ56" s="379"/>
      <c r="AR56" s="380"/>
      <c r="AS56" s="381">
        <f t="shared" si="6"/>
        <v>0</v>
      </c>
      <c r="AT56" s="382"/>
      <c r="AU56" s="383"/>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3"/>
      <c r="BU56" s="113"/>
      <c r="BV56" s="113"/>
      <c r="BW56" s="113"/>
      <c r="BX56" s="113"/>
      <c r="BY56" s="113"/>
      <c r="BZ56" s="113"/>
    </row>
    <row r="57" spans="1:78" ht="15" customHeight="1">
      <c r="A57" s="384"/>
      <c r="B57" s="385"/>
      <c r="C57" s="927"/>
      <c r="D57" s="928"/>
      <c r="E57" s="928"/>
      <c r="F57" s="929"/>
      <c r="G57" s="386" t="str">
        <f t="shared" si="4"/>
        <v/>
      </c>
      <c r="H57" s="387"/>
      <c r="I57" s="388"/>
      <c r="J57" s="379"/>
      <c r="K57" s="379"/>
      <c r="L57" s="175" t="s">
        <v>43</v>
      </c>
      <c r="M57" s="379"/>
      <c r="N57" s="379"/>
      <c r="O57" s="380"/>
      <c r="P57" s="389"/>
      <c r="Q57" s="390"/>
      <c r="R57" s="391"/>
      <c r="S57" s="392"/>
      <c r="T57" s="393"/>
      <c r="U57" s="394"/>
      <c r="V57" s="395"/>
      <c r="W57" s="396"/>
      <c r="X57" s="397"/>
      <c r="Y57" s="398"/>
      <c r="Z57" s="396"/>
      <c r="AA57" s="397"/>
      <c r="AB57" s="399">
        <f t="shared" si="3"/>
        <v>0</v>
      </c>
      <c r="AC57" s="400"/>
      <c r="AD57" s="401"/>
      <c r="AE57" s="402">
        <f t="shared" si="5"/>
        <v>0</v>
      </c>
      <c r="AF57" s="400"/>
      <c r="AG57" s="400"/>
      <c r="AH57" s="400"/>
      <c r="AI57" s="401"/>
      <c r="AJ57" s="375"/>
      <c r="AK57" s="376"/>
      <c r="AL57" s="403"/>
      <c r="AM57" s="375"/>
      <c r="AN57" s="376"/>
      <c r="AO57" s="377"/>
      <c r="AP57" s="378"/>
      <c r="AQ57" s="379"/>
      <c r="AR57" s="380"/>
      <c r="AS57" s="381">
        <f t="shared" si="6"/>
        <v>0</v>
      </c>
      <c r="AT57" s="382"/>
      <c r="AU57" s="383"/>
      <c r="AV57" s="112"/>
      <c r="AW57" s="112"/>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3"/>
      <c r="BU57" s="113"/>
      <c r="BV57" s="113"/>
      <c r="BW57" s="113"/>
      <c r="BX57" s="113"/>
      <c r="BY57" s="113"/>
      <c r="BZ57" s="113"/>
    </row>
    <row r="58" spans="1:78" ht="15" customHeight="1">
      <c r="A58" s="384"/>
      <c r="B58" s="385"/>
      <c r="C58" s="927"/>
      <c r="D58" s="928"/>
      <c r="E58" s="928"/>
      <c r="F58" s="929"/>
      <c r="G58" s="386" t="str">
        <f t="shared" si="4"/>
        <v/>
      </c>
      <c r="H58" s="387"/>
      <c r="I58" s="388"/>
      <c r="J58" s="379"/>
      <c r="K58" s="379"/>
      <c r="L58" s="175" t="s">
        <v>43</v>
      </c>
      <c r="M58" s="379"/>
      <c r="N58" s="379"/>
      <c r="O58" s="380"/>
      <c r="P58" s="389"/>
      <c r="Q58" s="390"/>
      <c r="R58" s="391"/>
      <c r="S58" s="392"/>
      <c r="T58" s="393"/>
      <c r="U58" s="394"/>
      <c r="V58" s="395"/>
      <c r="W58" s="396"/>
      <c r="X58" s="397"/>
      <c r="Y58" s="398"/>
      <c r="Z58" s="396"/>
      <c r="AA58" s="397"/>
      <c r="AB58" s="399">
        <f t="shared" si="3"/>
        <v>0</v>
      </c>
      <c r="AC58" s="400"/>
      <c r="AD58" s="401"/>
      <c r="AE58" s="402">
        <f t="shared" si="5"/>
        <v>0</v>
      </c>
      <c r="AF58" s="400"/>
      <c r="AG58" s="400"/>
      <c r="AH58" s="400"/>
      <c r="AI58" s="401"/>
      <c r="AJ58" s="375"/>
      <c r="AK58" s="376"/>
      <c r="AL58" s="403"/>
      <c r="AM58" s="375"/>
      <c r="AN58" s="376"/>
      <c r="AO58" s="377"/>
      <c r="AP58" s="378"/>
      <c r="AQ58" s="379"/>
      <c r="AR58" s="380"/>
      <c r="AS58" s="381">
        <f t="shared" si="6"/>
        <v>0</v>
      </c>
      <c r="AT58" s="382"/>
      <c r="AU58" s="383"/>
      <c r="AV58" s="112"/>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2"/>
      <c r="BT58" s="113"/>
      <c r="BU58" s="113"/>
      <c r="BV58" s="113"/>
      <c r="BW58" s="113"/>
      <c r="BX58" s="113"/>
      <c r="BY58" s="113"/>
      <c r="BZ58" s="113"/>
    </row>
    <row r="59" spans="1:78" ht="15" customHeight="1">
      <c r="A59" s="384"/>
      <c r="B59" s="385"/>
      <c r="C59" s="927"/>
      <c r="D59" s="928"/>
      <c r="E59" s="928"/>
      <c r="F59" s="929"/>
      <c r="G59" s="386" t="str">
        <f t="shared" si="4"/>
        <v/>
      </c>
      <c r="H59" s="387"/>
      <c r="I59" s="388"/>
      <c r="J59" s="379"/>
      <c r="K59" s="379"/>
      <c r="L59" s="175" t="s">
        <v>43</v>
      </c>
      <c r="M59" s="379"/>
      <c r="N59" s="379"/>
      <c r="O59" s="380"/>
      <c r="P59" s="389"/>
      <c r="Q59" s="390"/>
      <c r="R59" s="391"/>
      <c r="S59" s="392"/>
      <c r="T59" s="393"/>
      <c r="U59" s="394"/>
      <c r="V59" s="395"/>
      <c r="W59" s="396"/>
      <c r="X59" s="397"/>
      <c r="Y59" s="398"/>
      <c r="Z59" s="396"/>
      <c r="AA59" s="397"/>
      <c r="AB59" s="399">
        <f t="shared" si="3"/>
        <v>0</v>
      </c>
      <c r="AC59" s="400"/>
      <c r="AD59" s="401"/>
      <c r="AE59" s="402">
        <f t="shared" si="5"/>
        <v>0</v>
      </c>
      <c r="AF59" s="400"/>
      <c r="AG59" s="400"/>
      <c r="AH59" s="400"/>
      <c r="AI59" s="401"/>
      <c r="AJ59" s="375"/>
      <c r="AK59" s="376"/>
      <c r="AL59" s="403"/>
      <c r="AM59" s="375"/>
      <c r="AN59" s="376"/>
      <c r="AO59" s="377"/>
      <c r="AP59" s="378"/>
      <c r="AQ59" s="379"/>
      <c r="AR59" s="380"/>
      <c r="AS59" s="381">
        <f t="shared" si="6"/>
        <v>0</v>
      </c>
      <c r="AT59" s="382"/>
      <c r="AU59" s="383"/>
      <c r="AV59" s="112"/>
      <c r="AW59" s="112"/>
      <c r="AX59" s="112"/>
      <c r="AY59" s="112"/>
      <c r="AZ59" s="112"/>
      <c r="BA59" s="112"/>
      <c r="BB59" s="112"/>
      <c r="BC59" s="112"/>
      <c r="BD59" s="112"/>
      <c r="BE59" s="112"/>
      <c r="BF59" s="112"/>
      <c r="BG59" s="112"/>
      <c r="BH59" s="112"/>
      <c r="BI59" s="112"/>
      <c r="BJ59" s="112"/>
      <c r="BK59" s="112"/>
      <c r="BL59" s="112"/>
      <c r="BM59" s="112"/>
      <c r="BN59" s="112"/>
      <c r="BO59" s="112"/>
      <c r="BP59" s="112"/>
      <c r="BQ59" s="112"/>
      <c r="BR59" s="112"/>
      <c r="BS59" s="112"/>
      <c r="BT59" s="113"/>
      <c r="BU59" s="113"/>
      <c r="BV59" s="113"/>
      <c r="BW59" s="113"/>
      <c r="BX59" s="113"/>
      <c r="BY59" s="113"/>
      <c r="BZ59" s="113"/>
    </row>
    <row r="60" spans="1:78" ht="15" customHeight="1">
      <c r="A60" s="384"/>
      <c r="B60" s="385"/>
      <c r="C60" s="927"/>
      <c r="D60" s="928"/>
      <c r="E60" s="928"/>
      <c r="F60" s="929"/>
      <c r="G60" s="386" t="str">
        <f t="shared" si="4"/>
        <v/>
      </c>
      <c r="H60" s="387"/>
      <c r="I60" s="388"/>
      <c r="J60" s="379"/>
      <c r="K60" s="379"/>
      <c r="L60" s="175" t="s">
        <v>43</v>
      </c>
      <c r="M60" s="379"/>
      <c r="N60" s="379"/>
      <c r="O60" s="380"/>
      <c r="P60" s="389"/>
      <c r="Q60" s="390"/>
      <c r="R60" s="391"/>
      <c r="S60" s="392"/>
      <c r="T60" s="393"/>
      <c r="U60" s="394"/>
      <c r="V60" s="395"/>
      <c r="W60" s="396"/>
      <c r="X60" s="397"/>
      <c r="Y60" s="398"/>
      <c r="Z60" s="396"/>
      <c r="AA60" s="397"/>
      <c r="AB60" s="399">
        <f t="shared" si="3"/>
        <v>0</v>
      </c>
      <c r="AC60" s="400"/>
      <c r="AD60" s="401"/>
      <c r="AE60" s="402">
        <f t="shared" si="5"/>
        <v>0</v>
      </c>
      <c r="AF60" s="400"/>
      <c r="AG60" s="400"/>
      <c r="AH60" s="400"/>
      <c r="AI60" s="401"/>
      <c r="AJ60" s="375"/>
      <c r="AK60" s="376"/>
      <c r="AL60" s="403"/>
      <c r="AM60" s="375"/>
      <c r="AN60" s="376"/>
      <c r="AO60" s="377"/>
      <c r="AP60" s="378"/>
      <c r="AQ60" s="379"/>
      <c r="AR60" s="380"/>
      <c r="AS60" s="381">
        <f t="shared" si="6"/>
        <v>0</v>
      </c>
      <c r="AT60" s="382"/>
      <c r="AU60" s="383"/>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3"/>
      <c r="BU60" s="113"/>
      <c r="BV60" s="113"/>
      <c r="BW60" s="113"/>
      <c r="BX60" s="113"/>
      <c r="BY60" s="113"/>
      <c r="BZ60" s="113"/>
    </row>
    <row r="61" spans="1:78" ht="15" customHeight="1">
      <c r="A61" s="384"/>
      <c r="B61" s="385"/>
      <c r="C61" s="927"/>
      <c r="D61" s="928"/>
      <c r="E61" s="928"/>
      <c r="F61" s="929"/>
      <c r="G61" s="386" t="str">
        <f t="shared" si="4"/>
        <v/>
      </c>
      <c r="H61" s="387"/>
      <c r="I61" s="388"/>
      <c r="J61" s="379"/>
      <c r="K61" s="379"/>
      <c r="L61" s="175" t="s">
        <v>43</v>
      </c>
      <c r="M61" s="379"/>
      <c r="N61" s="379"/>
      <c r="O61" s="380"/>
      <c r="P61" s="389"/>
      <c r="Q61" s="390"/>
      <c r="R61" s="391"/>
      <c r="S61" s="392"/>
      <c r="T61" s="393"/>
      <c r="U61" s="394"/>
      <c r="V61" s="395"/>
      <c r="W61" s="396"/>
      <c r="X61" s="397"/>
      <c r="Y61" s="398"/>
      <c r="Z61" s="396"/>
      <c r="AA61" s="397"/>
      <c r="AB61" s="399">
        <f t="shared" si="3"/>
        <v>0</v>
      </c>
      <c r="AC61" s="400"/>
      <c r="AD61" s="401"/>
      <c r="AE61" s="402">
        <f t="shared" si="5"/>
        <v>0</v>
      </c>
      <c r="AF61" s="400"/>
      <c r="AG61" s="400"/>
      <c r="AH61" s="400"/>
      <c r="AI61" s="401"/>
      <c r="AJ61" s="375"/>
      <c r="AK61" s="376"/>
      <c r="AL61" s="403"/>
      <c r="AM61" s="375"/>
      <c r="AN61" s="376"/>
      <c r="AO61" s="377"/>
      <c r="AP61" s="378"/>
      <c r="AQ61" s="379"/>
      <c r="AR61" s="380"/>
      <c r="AS61" s="381">
        <f t="shared" si="6"/>
        <v>0</v>
      </c>
      <c r="AT61" s="382"/>
      <c r="AU61" s="383"/>
      <c r="AV61" s="112"/>
      <c r="AW61" s="112"/>
      <c r="AX61" s="112"/>
      <c r="AY61" s="112"/>
      <c r="AZ61" s="112"/>
      <c r="BA61" s="112"/>
      <c r="BB61" s="112"/>
      <c r="BC61" s="112"/>
      <c r="BD61" s="112"/>
      <c r="BE61" s="112"/>
      <c r="BF61" s="112"/>
      <c r="BG61" s="112"/>
      <c r="BH61" s="112"/>
      <c r="BI61" s="112"/>
      <c r="BJ61" s="112"/>
      <c r="BK61" s="112"/>
      <c r="BL61" s="112"/>
      <c r="BM61" s="112"/>
      <c r="BN61" s="112"/>
      <c r="BO61" s="112"/>
      <c r="BP61" s="112"/>
      <c r="BQ61" s="112"/>
      <c r="BR61" s="112"/>
      <c r="BS61" s="112"/>
      <c r="BT61" s="113"/>
      <c r="BU61" s="113"/>
      <c r="BV61" s="113"/>
      <c r="BW61" s="113"/>
      <c r="BX61" s="113"/>
      <c r="BY61" s="113"/>
      <c r="BZ61" s="113"/>
    </row>
    <row r="62" spans="1:78" ht="15" customHeight="1">
      <c r="A62" s="384"/>
      <c r="B62" s="385"/>
      <c r="C62" s="927"/>
      <c r="D62" s="928"/>
      <c r="E62" s="928"/>
      <c r="F62" s="929"/>
      <c r="G62" s="386" t="str">
        <f t="shared" si="4"/>
        <v/>
      </c>
      <c r="H62" s="387"/>
      <c r="I62" s="388"/>
      <c r="J62" s="379"/>
      <c r="K62" s="379"/>
      <c r="L62" s="175" t="s">
        <v>43</v>
      </c>
      <c r="M62" s="379"/>
      <c r="N62" s="379"/>
      <c r="O62" s="380"/>
      <c r="P62" s="389"/>
      <c r="Q62" s="390"/>
      <c r="R62" s="391"/>
      <c r="S62" s="392"/>
      <c r="T62" s="393"/>
      <c r="U62" s="394"/>
      <c r="V62" s="395"/>
      <c r="W62" s="396"/>
      <c r="X62" s="397"/>
      <c r="Y62" s="398"/>
      <c r="Z62" s="396"/>
      <c r="AA62" s="397"/>
      <c r="AB62" s="399">
        <f t="shared" si="3"/>
        <v>0</v>
      </c>
      <c r="AC62" s="400"/>
      <c r="AD62" s="401"/>
      <c r="AE62" s="402">
        <f t="shared" si="5"/>
        <v>0</v>
      </c>
      <c r="AF62" s="400"/>
      <c r="AG62" s="400"/>
      <c r="AH62" s="400"/>
      <c r="AI62" s="401"/>
      <c r="AJ62" s="375"/>
      <c r="AK62" s="376"/>
      <c r="AL62" s="403"/>
      <c r="AM62" s="375"/>
      <c r="AN62" s="376"/>
      <c r="AO62" s="377"/>
      <c r="AP62" s="378"/>
      <c r="AQ62" s="379"/>
      <c r="AR62" s="380"/>
      <c r="AS62" s="381">
        <f t="shared" si="6"/>
        <v>0</v>
      </c>
      <c r="AT62" s="382"/>
      <c r="AU62" s="383"/>
      <c r="AV62" s="112"/>
      <c r="AW62" s="112"/>
      <c r="AX62" s="112"/>
      <c r="AY62" s="112"/>
      <c r="AZ62" s="112"/>
      <c r="BA62" s="112"/>
      <c r="BB62" s="112"/>
      <c r="BC62" s="112"/>
      <c r="BD62" s="112"/>
      <c r="BE62" s="112"/>
      <c r="BF62" s="112"/>
      <c r="BG62" s="112"/>
      <c r="BH62" s="112"/>
      <c r="BI62" s="112"/>
      <c r="BJ62" s="112"/>
      <c r="BK62" s="112"/>
      <c r="BL62" s="112"/>
      <c r="BM62" s="112"/>
      <c r="BN62" s="112"/>
      <c r="BO62" s="112"/>
      <c r="BP62" s="112"/>
      <c r="BQ62" s="112"/>
      <c r="BR62" s="112"/>
      <c r="BS62" s="112"/>
      <c r="BT62" s="113"/>
      <c r="BU62" s="113"/>
      <c r="BV62" s="113"/>
      <c r="BW62" s="113"/>
      <c r="BX62" s="113"/>
      <c r="BY62" s="113"/>
      <c r="BZ62" s="113"/>
    </row>
    <row r="63" spans="1:78" ht="15" customHeight="1">
      <c r="A63" s="384"/>
      <c r="B63" s="385"/>
      <c r="C63" s="927"/>
      <c r="D63" s="928"/>
      <c r="E63" s="928"/>
      <c r="F63" s="929"/>
      <c r="G63" s="386" t="str">
        <f t="shared" si="4"/>
        <v/>
      </c>
      <c r="H63" s="387"/>
      <c r="I63" s="388"/>
      <c r="J63" s="379"/>
      <c r="K63" s="379"/>
      <c r="L63" s="175" t="s">
        <v>43</v>
      </c>
      <c r="M63" s="379"/>
      <c r="N63" s="379"/>
      <c r="O63" s="380"/>
      <c r="P63" s="389"/>
      <c r="Q63" s="390"/>
      <c r="R63" s="391"/>
      <c r="S63" s="392"/>
      <c r="T63" s="393"/>
      <c r="U63" s="394"/>
      <c r="V63" s="395"/>
      <c r="W63" s="396"/>
      <c r="X63" s="397"/>
      <c r="Y63" s="398"/>
      <c r="Z63" s="396"/>
      <c r="AA63" s="397"/>
      <c r="AB63" s="399">
        <f t="shared" si="3"/>
        <v>0</v>
      </c>
      <c r="AC63" s="400"/>
      <c r="AD63" s="401"/>
      <c r="AE63" s="402">
        <f t="shared" si="5"/>
        <v>0</v>
      </c>
      <c r="AF63" s="400"/>
      <c r="AG63" s="400"/>
      <c r="AH63" s="400"/>
      <c r="AI63" s="401"/>
      <c r="AJ63" s="375"/>
      <c r="AK63" s="376"/>
      <c r="AL63" s="403"/>
      <c r="AM63" s="375"/>
      <c r="AN63" s="376"/>
      <c r="AO63" s="377"/>
      <c r="AP63" s="378"/>
      <c r="AQ63" s="379"/>
      <c r="AR63" s="380"/>
      <c r="AS63" s="381">
        <f t="shared" si="6"/>
        <v>0</v>
      </c>
      <c r="AT63" s="382"/>
      <c r="AU63" s="383"/>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3"/>
      <c r="BU63" s="113"/>
      <c r="BV63" s="113"/>
      <c r="BW63" s="113"/>
      <c r="BX63" s="113"/>
      <c r="BY63" s="113"/>
      <c r="BZ63" s="113"/>
    </row>
    <row r="64" spans="1:78" ht="15" customHeight="1">
      <c r="A64" s="384"/>
      <c r="B64" s="385"/>
      <c r="C64" s="927"/>
      <c r="D64" s="928"/>
      <c r="E64" s="928"/>
      <c r="F64" s="929"/>
      <c r="G64" s="386" t="str">
        <f t="shared" si="4"/>
        <v/>
      </c>
      <c r="H64" s="387"/>
      <c r="I64" s="388"/>
      <c r="J64" s="379"/>
      <c r="K64" s="379"/>
      <c r="L64" s="175" t="s">
        <v>43</v>
      </c>
      <c r="M64" s="379"/>
      <c r="N64" s="379"/>
      <c r="O64" s="380"/>
      <c r="P64" s="389"/>
      <c r="Q64" s="390"/>
      <c r="R64" s="391"/>
      <c r="S64" s="392"/>
      <c r="T64" s="393"/>
      <c r="U64" s="394"/>
      <c r="V64" s="395"/>
      <c r="W64" s="396"/>
      <c r="X64" s="397"/>
      <c r="Y64" s="398"/>
      <c r="Z64" s="396"/>
      <c r="AA64" s="397"/>
      <c r="AB64" s="399">
        <f t="shared" si="3"/>
        <v>0</v>
      </c>
      <c r="AC64" s="400"/>
      <c r="AD64" s="401"/>
      <c r="AE64" s="402">
        <f t="shared" si="5"/>
        <v>0</v>
      </c>
      <c r="AF64" s="400"/>
      <c r="AG64" s="400"/>
      <c r="AH64" s="400"/>
      <c r="AI64" s="401"/>
      <c r="AJ64" s="375"/>
      <c r="AK64" s="376"/>
      <c r="AL64" s="403"/>
      <c r="AM64" s="375"/>
      <c r="AN64" s="376"/>
      <c r="AO64" s="377"/>
      <c r="AP64" s="378"/>
      <c r="AQ64" s="379"/>
      <c r="AR64" s="380"/>
      <c r="AS64" s="381">
        <f t="shared" si="6"/>
        <v>0</v>
      </c>
      <c r="AT64" s="382"/>
      <c r="AU64" s="383"/>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113"/>
      <c r="BU64" s="113"/>
      <c r="BV64" s="113"/>
      <c r="BW64" s="113"/>
      <c r="BX64" s="113"/>
      <c r="BY64" s="113"/>
      <c r="BZ64" s="113"/>
    </row>
    <row r="65" spans="1:78" ht="15" customHeight="1">
      <c r="A65" s="384"/>
      <c r="B65" s="385"/>
      <c r="C65" s="927"/>
      <c r="D65" s="928"/>
      <c r="E65" s="928"/>
      <c r="F65" s="929"/>
      <c r="G65" s="386" t="str">
        <f t="shared" si="4"/>
        <v/>
      </c>
      <c r="H65" s="387"/>
      <c r="I65" s="388"/>
      <c r="J65" s="379"/>
      <c r="K65" s="379"/>
      <c r="L65" s="175" t="s">
        <v>43</v>
      </c>
      <c r="M65" s="379"/>
      <c r="N65" s="379"/>
      <c r="O65" s="380"/>
      <c r="P65" s="389"/>
      <c r="Q65" s="390"/>
      <c r="R65" s="391"/>
      <c r="S65" s="392"/>
      <c r="T65" s="393"/>
      <c r="U65" s="394"/>
      <c r="V65" s="395"/>
      <c r="W65" s="396"/>
      <c r="X65" s="397"/>
      <c r="Y65" s="398"/>
      <c r="Z65" s="396"/>
      <c r="AA65" s="397"/>
      <c r="AB65" s="399">
        <f t="shared" si="3"/>
        <v>0</v>
      </c>
      <c r="AC65" s="400"/>
      <c r="AD65" s="401"/>
      <c r="AE65" s="402">
        <f t="shared" si="5"/>
        <v>0</v>
      </c>
      <c r="AF65" s="400"/>
      <c r="AG65" s="400"/>
      <c r="AH65" s="400"/>
      <c r="AI65" s="401"/>
      <c r="AJ65" s="375"/>
      <c r="AK65" s="376"/>
      <c r="AL65" s="403"/>
      <c r="AM65" s="375"/>
      <c r="AN65" s="376"/>
      <c r="AO65" s="377"/>
      <c r="AP65" s="378"/>
      <c r="AQ65" s="379"/>
      <c r="AR65" s="380"/>
      <c r="AS65" s="381">
        <f t="shared" si="6"/>
        <v>0</v>
      </c>
      <c r="AT65" s="382"/>
      <c r="AU65" s="383"/>
      <c r="AV65" s="112"/>
      <c r="AW65" s="112"/>
      <c r="AX65" s="112"/>
      <c r="AY65" s="112"/>
      <c r="AZ65" s="112"/>
      <c r="BA65" s="112"/>
      <c r="BB65" s="112"/>
      <c r="BC65" s="112"/>
      <c r="BD65" s="112"/>
      <c r="BE65" s="112"/>
      <c r="BF65" s="112"/>
      <c r="BG65" s="112"/>
      <c r="BH65" s="112"/>
      <c r="BI65" s="112"/>
      <c r="BJ65" s="112"/>
      <c r="BK65" s="112"/>
      <c r="BL65" s="112"/>
      <c r="BM65" s="112"/>
      <c r="BN65" s="112"/>
      <c r="BO65" s="112"/>
      <c r="BP65" s="112"/>
      <c r="BQ65" s="112"/>
      <c r="BR65" s="112"/>
      <c r="BS65" s="112"/>
      <c r="BT65" s="113"/>
      <c r="BU65" s="113"/>
      <c r="BV65" s="113"/>
      <c r="BW65" s="113"/>
      <c r="BX65" s="113"/>
      <c r="BY65" s="113"/>
      <c r="BZ65" s="113"/>
    </row>
    <row r="66" spans="1:78" ht="15" customHeight="1">
      <c r="A66" s="384"/>
      <c r="B66" s="385"/>
      <c r="C66" s="927"/>
      <c r="D66" s="928"/>
      <c r="E66" s="928"/>
      <c r="F66" s="929"/>
      <c r="G66" s="386" t="str">
        <f t="shared" si="4"/>
        <v/>
      </c>
      <c r="H66" s="387"/>
      <c r="I66" s="388"/>
      <c r="J66" s="379"/>
      <c r="K66" s="379"/>
      <c r="L66" s="175" t="s">
        <v>43</v>
      </c>
      <c r="M66" s="379"/>
      <c r="N66" s="379"/>
      <c r="O66" s="380"/>
      <c r="P66" s="389"/>
      <c r="Q66" s="390"/>
      <c r="R66" s="391"/>
      <c r="S66" s="392"/>
      <c r="T66" s="393"/>
      <c r="U66" s="394"/>
      <c r="V66" s="395"/>
      <c r="W66" s="396"/>
      <c r="X66" s="397"/>
      <c r="Y66" s="398"/>
      <c r="Z66" s="396"/>
      <c r="AA66" s="397"/>
      <c r="AB66" s="399">
        <f t="shared" si="3"/>
        <v>0</v>
      </c>
      <c r="AC66" s="400"/>
      <c r="AD66" s="401"/>
      <c r="AE66" s="402">
        <f t="shared" si="5"/>
        <v>0</v>
      </c>
      <c r="AF66" s="400"/>
      <c r="AG66" s="400"/>
      <c r="AH66" s="400"/>
      <c r="AI66" s="401"/>
      <c r="AJ66" s="375"/>
      <c r="AK66" s="376"/>
      <c r="AL66" s="403"/>
      <c r="AM66" s="375"/>
      <c r="AN66" s="376"/>
      <c r="AO66" s="377"/>
      <c r="AP66" s="378"/>
      <c r="AQ66" s="379"/>
      <c r="AR66" s="380"/>
      <c r="AS66" s="381">
        <f t="shared" si="6"/>
        <v>0</v>
      </c>
      <c r="AT66" s="382"/>
      <c r="AU66" s="383"/>
      <c r="AV66" s="112"/>
      <c r="AW66" s="112"/>
      <c r="AX66" s="112"/>
      <c r="AY66" s="112"/>
      <c r="AZ66" s="112"/>
      <c r="BA66" s="112"/>
      <c r="BB66" s="112"/>
      <c r="BC66" s="112"/>
      <c r="BD66" s="112"/>
      <c r="BE66" s="112"/>
      <c r="BF66" s="112"/>
      <c r="BG66" s="112"/>
      <c r="BH66" s="112"/>
      <c r="BI66" s="112"/>
      <c r="BJ66" s="112"/>
      <c r="BK66" s="112"/>
      <c r="BL66" s="112"/>
      <c r="BM66" s="112"/>
      <c r="BN66" s="112"/>
      <c r="BO66" s="112"/>
      <c r="BP66" s="112"/>
      <c r="BQ66" s="112"/>
      <c r="BR66" s="112"/>
      <c r="BS66" s="112"/>
      <c r="BT66" s="113"/>
      <c r="BU66" s="113"/>
      <c r="BV66" s="113"/>
      <c r="BW66" s="113"/>
      <c r="BX66" s="113"/>
      <c r="BY66" s="113"/>
      <c r="BZ66" s="113"/>
    </row>
    <row r="67" spans="1:78" ht="15" customHeight="1">
      <c r="A67" s="384"/>
      <c r="B67" s="385"/>
      <c r="C67" s="927"/>
      <c r="D67" s="928"/>
      <c r="E67" s="928"/>
      <c r="F67" s="929"/>
      <c r="G67" s="386" t="str">
        <f t="shared" si="4"/>
        <v/>
      </c>
      <c r="H67" s="387"/>
      <c r="I67" s="388"/>
      <c r="J67" s="379"/>
      <c r="K67" s="379"/>
      <c r="L67" s="175" t="s">
        <v>43</v>
      </c>
      <c r="M67" s="379"/>
      <c r="N67" s="379"/>
      <c r="O67" s="380"/>
      <c r="P67" s="389"/>
      <c r="Q67" s="390"/>
      <c r="R67" s="391"/>
      <c r="S67" s="392"/>
      <c r="T67" s="393"/>
      <c r="U67" s="394"/>
      <c r="V67" s="395"/>
      <c r="W67" s="396"/>
      <c r="X67" s="397"/>
      <c r="Y67" s="398"/>
      <c r="Z67" s="396"/>
      <c r="AA67" s="397"/>
      <c r="AB67" s="399">
        <f t="shared" si="3"/>
        <v>0</v>
      </c>
      <c r="AC67" s="400"/>
      <c r="AD67" s="401"/>
      <c r="AE67" s="402">
        <f t="shared" si="5"/>
        <v>0</v>
      </c>
      <c r="AF67" s="400"/>
      <c r="AG67" s="400"/>
      <c r="AH67" s="400"/>
      <c r="AI67" s="401"/>
      <c r="AJ67" s="375"/>
      <c r="AK67" s="376"/>
      <c r="AL67" s="403"/>
      <c r="AM67" s="375"/>
      <c r="AN67" s="376"/>
      <c r="AO67" s="377"/>
      <c r="AP67" s="378"/>
      <c r="AQ67" s="379"/>
      <c r="AR67" s="380"/>
      <c r="AS67" s="381">
        <f t="shared" si="6"/>
        <v>0</v>
      </c>
      <c r="AT67" s="382"/>
      <c r="AU67" s="383"/>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3"/>
      <c r="BU67" s="113"/>
      <c r="BV67" s="113"/>
      <c r="BW67" s="113"/>
      <c r="BX67" s="113"/>
      <c r="BY67" s="113"/>
      <c r="BZ67" s="113"/>
    </row>
    <row r="68" spans="1:78" ht="15" customHeight="1">
      <c r="A68" s="384"/>
      <c r="B68" s="385"/>
      <c r="C68" s="927"/>
      <c r="D68" s="928"/>
      <c r="E68" s="928"/>
      <c r="F68" s="929"/>
      <c r="G68" s="386" t="str">
        <f t="shared" si="4"/>
        <v/>
      </c>
      <c r="H68" s="387"/>
      <c r="I68" s="388"/>
      <c r="J68" s="379"/>
      <c r="K68" s="379"/>
      <c r="L68" s="175" t="s">
        <v>43</v>
      </c>
      <c r="M68" s="379"/>
      <c r="N68" s="379"/>
      <c r="O68" s="380"/>
      <c r="P68" s="389"/>
      <c r="Q68" s="390"/>
      <c r="R68" s="391"/>
      <c r="S68" s="392"/>
      <c r="T68" s="393"/>
      <c r="U68" s="394"/>
      <c r="V68" s="395"/>
      <c r="W68" s="396"/>
      <c r="X68" s="397"/>
      <c r="Y68" s="398"/>
      <c r="Z68" s="396"/>
      <c r="AA68" s="397"/>
      <c r="AB68" s="399">
        <f t="shared" si="3"/>
        <v>0</v>
      </c>
      <c r="AC68" s="400"/>
      <c r="AD68" s="401"/>
      <c r="AE68" s="402">
        <f t="shared" si="5"/>
        <v>0</v>
      </c>
      <c r="AF68" s="400"/>
      <c r="AG68" s="400"/>
      <c r="AH68" s="400"/>
      <c r="AI68" s="401"/>
      <c r="AJ68" s="375"/>
      <c r="AK68" s="376"/>
      <c r="AL68" s="403"/>
      <c r="AM68" s="375"/>
      <c r="AN68" s="376"/>
      <c r="AO68" s="377"/>
      <c r="AP68" s="378"/>
      <c r="AQ68" s="379"/>
      <c r="AR68" s="380"/>
      <c r="AS68" s="381">
        <f t="shared" si="6"/>
        <v>0</v>
      </c>
      <c r="AT68" s="382"/>
      <c r="AU68" s="383"/>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12"/>
      <c r="BS68" s="112"/>
      <c r="BT68" s="113"/>
      <c r="BU68" s="113"/>
      <c r="BV68" s="113"/>
      <c r="BW68" s="113"/>
      <c r="BX68" s="113"/>
      <c r="BY68" s="113"/>
      <c r="BZ68" s="113"/>
    </row>
    <row r="69" spans="1:78" ht="15" customHeight="1">
      <c r="A69" s="384"/>
      <c r="B69" s="385"/>
      <c r="C69" s="927"/>
      <c r="D69" s="928"/>
      <c r="E69" s="928"/>
      <c r="F69" s="929"/>
      <c r="G69" s="386" t="str">
        <f t="shared" si="4"/>
        <v/>
      </c>
      <c r="H69" s="387"/>
      <c r="I69" s="388"/>
      <c r="J69" s="379"/>
      <c r="K69" s="379"/>
      <c r="L69" s="175" t="s">
        <v>43</v>
      </c>
      <c r="M69" s="379"/>
      <c r="N69" s="379"/>
      <c r="O69" s="380"/>
      <c r="P69" s="389"/>
      <c r="Q69" s="390"/>
      <c r="R69" s="391"/>
      <c r="S69" s="392"/>
      <c r="T69" s="393"/>
      <c r="U69" s="394"/>
      <c r="V69" s="395"/>
      <c r="W69" s="396"/>
      <c r="X69" s="397"/>
      <c r="Y69" s="398"/>
      <c r="Z69" s="396"/>
      <c r="AA69" s="397"/>
      <c r="AB69" s="399">
        <f t="shared" si="3"/>
        <v>0</v>
      </c>
      <c r="AC69" s="400"/>
      <c r="AD69" s="401"/>
      <c r="AE69" s="402">
        <f t="shared" si="5"/>
        <v>0</v>
      </c>
      <c r="AF69" s="400"/>
      <c r="AG69" s="400"/>
      <c r="AH69" s="400"/>
      <c r="AI69" s="401"/>
      <c r="AJ69" s="375"/>
      <c r="AK69" s="376"/>
      <c r="AL69" s="403"/>
      <c r="AM69" s="375"/>
      <c r="AN69" s="376"/>
      <c r="AO69" s="377"/>
      <c r="AP69" s="378"/>
      <c r="AQ69" s="379"/>
      <c r="AR69" s="380"/>
      <c r="AS69" s="381">
        <f t="shared" si="6"/>
        <v>0</v>
      </c>
      <c r="AT69" s="382"/>
      <c r="AU69" s="383"/>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3"/>
      <c r="BU69" s="113"/>
      <c r="BV69" s="113"/>
      <c r="BW69" s="113"/>
      <c r="BX69" s="113"/>
      <c r="BY69" s="113"/>
      <c r="BZ69" s="113"/>
    </row>
    <row r="70" spans="1:78" ht="15" customHeight="1">
      <c r="A70" s="384"/>
      <c r="B70" s="385"/>
      <c r="C70" s="927"/>
      <c r="D70" s="928"/>
      <c r="E70" s="928"/>
      <c r="F70" s="929"/>
      <c r="G70" s="386" t="str">
        <f t="shared" si="4"/>
        <v/>
      </c>
      <c r="H70" s="387"/>
      <c r="I70" s="388"/>
      <c r="J70" s="379"/>
      <c r="K70" s="379"/>
      <c r="L70" s="175" t="s">
        <v>43</v>
      </c>
      <c r="M70" s="379"/>
      <c r="N70" s="379"/>
      <c r="O70" s="380"/>
      <c r="P70" s="389"/>
      <c r="Q70" s="390"/>
      <c r="R70" s="391"/>
      <c r="S70" s="392"/>
      <c r="T70" s="393"/>
      <c r="U70" s="394"/>
      <c r="V70" s="395"/>
      <c r="W70" s="396"/>
      <c r="X70" s="397"/>
      <c r="Y70" s="398"/>
      <c r="Z70" s="396"/>
      <c r="AA70" s="397"/>
      <c r="AB70" s="399">
        <f t="shared" si="3"/>
        <v>0</v>
      </c>
      <c r="AC70" s="400"/>
      <c r="AD70" s="401"/>
      <c r="AE70" s="402">
        <f t="shared" si="5"/>
        <v>0</v>
      </c>
      <c r="AF70" s="400"/>
      <c r="AG70" s="400"/>
      <c r="AH70" s="400"/>
      <c r="AI70" s="401"/>
      <c r="AJ70" s="375"/>
      <c r="AK70" s="376"/>
      <c r="AL70" s="403"/>
      <c r="AM70" s="375"/>
      <c r="AN70" s="376"/>
      <c r="AO70" s="377"/>
      <c r="AP70" s="378"/>
      <c r="AQ70" s="379"/>
      <c r="AR70" s="380"/>
      <c r="AS70" s="381">
        <f t="shared" si="6"/>
        <v>0</v>
      </c>
      <c r="AT70" s="382"/>
      <c r="AU70" s="383"/>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3"/>
      <c r="BU70" s="113"/>
      <c r="BV70" s="113"/>
      <c r="BW70" s="113"/>
      <c r="BX70" s="113"/>
      <c r="BY70" s="113"/>
      <c r="BZ70" s="113"/>
    </row>
    <row r="71" spans="1:78" ht="15" customHeight="1">
      <c r="A71" s="384"/>
      <c r="B71" s="385"/>
      <c r="C71" s="927"/>
      <c r="D71" s="928"/>
      <c r="E71" s="928"/>
      <c r="F71" s="929"/>
      <c r="G71" s="386" t="str">
        <f t="shared" si="4"/>
        <v/>
      </c>
      <c r="H71" s="387"/>
      <c r="I71" s="388"/>
      <c r="J71" s="379"/>
      <c r="K71" s="379"/>
      <c r="L71" s="175" t="s">
        <v>43</v>
      </c>
      <c r="M71" s="379"/>
      <c r="N71" s="379"/>
      <c r="O71" s="380"/>
      <c r="P71" s="389"/>
      <c r="Q71" s="390"/>
      <c r="R71" s="391"/>
      <c r="S71" s="392"/>
      <c r="T71" s="393"/>
      <c r="U71" s="394"/>
      <c r="V71" s="395"/>
      <c r="W71" s="396"/>
      <c r="X71" s="397"/>
      <c r="Y71" s="398"/>
      <c r="Z71" s="396"/>
      <c r="AA71" s="397"/>
      <c r="AB71" s="399">
        <f t="shared" si="3"/>
        <v>0</v>
      </c>
      <c r="AC71" s="400"/>
      <c r="AD71" s="401"/>
      <c r="AE71" s="402">
        <f t="shared" si="5"/>
        <v>0</v>
      </c>
      <c r="AF71" s="400"/>
      <c r="AG71" s="400"/>
      <c r="AH71" s="400"/>
      <c r="AI71" s="401"/>
      <c r="AJ71" s="375"/>
      <c r="AK71" s="376"/>
      <c r="AL71" s="403"/>
      <c r="AM71" s="375"/>
      <c r="AN71" s="376"/>
      <c r="AO71" s="377"/>
      <c r="AP71" s="378"/>
      <c r="AQ71" s="379"/>
      <c r="AR71" s="380"/>
      <c r="AS71" s="381">
        <f t="shared" si="6"/>
        <v>0</v>
      </c>
      <c r="AT71" s="382"/>
      <c r="AU71" s="383"/>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12"/>
      <c r="BS71" s="112"/>
      <c r="BT71" s="113"/>
      <c r="BU71" s="113"/>
      <c r="BV71" s="113"/>
      <c r="BW71" s="113"/>
      <c r="BX71" s="113"/>
      <c r="BY71" s="113"/>
      <c r="BZ71" s="113"/>
    </row>
    <row r="72" spans="1:78" ht="15" customHeight="1" thickBot="1">
      <c r="A72" s="418"/>
      <c r="B72" s="419"/>
      <c r="C72" s="930"/>
      <c r="D72" s="931"/>
      <c r="E72" s="931"/>
      <c r="F72" s="932"/>
      <c r="G72" s="420" t="str">
        <f t="shared" si="4"/>
        <v/>
      </c>
      <c r="H72" s="421"/>
      <c r="I72" s="422"/>
      <c r="J72" s="413"/>
      <c r="K72" s="413"/>
      <c r="L72" s="176" t="s">
        <v>43</v>
      </c>
      <c r="M72" s="413"/>
      <c r="N72" s="413"/>
      <c r="O72" s="414"/>
      <c r="P72" s="423"/>
      <c r="Q72" s="424"/>
      <c r="R72" s="425"/>
      <c r="S72" s="426"/>
      <c r="T72" s="427"/>
      <c r="U72" s="428"/>
      <c r="V72" s="429"/>
      <c r="W72" s="430"/>
      <c r="X72" s="431"/>
      <c r="Y72" s="432"/>
      <c r="Z72" s="430"/>
      <c r="AA72" s="431"/>
      <c r="AB72" s="404">
        <f t="shared" si="3"/>
        <v>0</v>
      </c>
      <c r="AC72" s="405"/>
      <c r="AD72" s="406"/>
      <c r="AE72" s="407">
        <f t="shared" si="5"/>
        <v>0</v>
      </c>
      <c r="AF72" s="405"/>
      <c r="AG72" s="405"/>
      <c r="AH72" s="405"/>
      <c r="AI72" s="406"/>
      <c r="AJ72" s="408"/>
      <c r="AK72" s="409"/>
      <c r="AL72" s="410"/>
      <c r="AM72" s="408"/>
      <c r="AN72" s="409"/>
      <c r="AO72" s="411"/>
      <c r="AP72" s="412"/>
      <c r="AQ72" s="413"/>
      <c r="AR72" s="414"/>
      <c r="AS72" s="415">
        <f t="shared" si="6"/>
        <v>0</v>
      </c>
      <c r="AT72" s="416"/>
      <c r="AU72" s="417"/>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3"/>
      <c r="BU72" s="113"/>
      <c r="BV72" s="113"/>
      <c r="BW72" s="113"/>
      <c r="BX72" s="113"/>
      <c r="BY72" s="113"/>
      <c r="BZ72" s="113"/>
    </row>
    <row r="73" spans="1:78" ht="15" customHeight="1">
      <c r="A73" s="40"/>
      <c r="B73" s="40"/>
      <c r="C73" s="40"/>
      <c r="D73" s="40"/>
      <c r="E73" s="40"/>
      <c r="F73" s="40"/>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Q73" s="113"/>
      <c r="AR73" s="113"/>
      <c r="AS73" s="113"/>
      <c r="AT73" s="113"/>
      <c r="AU73" s="113"/>
      <c r="AV73" s="113"/>
      <c r="AW73" s="113"/>
      <c r="BN73" s="113"/>
      <c r="BO73" s="113"/>
      <c r="BP73" s="113"/>
      <c r="BQ73" s="113"/>
      <c r="BR73" s="113"/>
      <c r="BS73" s="113"/>
      <c r="BT73" s="113"/>
      <c r="BU73" s="113"/>
      <c r="BV73" s="113"/>
      <c r="BW73" s="113"/>
      <c r="BX73" s="113"/>
      <c r="BY73" s="113"/>
      <c r="BZ73" s="113"/>
    </row>
    <row r="74" spans="1:78" ht="15" customHeight="1">
      <c r="A74" s="570" t="s">
        <v>47</v>
      </c>
      <c r="B74" s="570"/>
      <c r="C74" s="570"/>
      <c r="D74" s="570"/>
      <c r="E74" s="570"/>
      <c r="F74" s="40"/>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L74" s="59"/>
      <c r="AM74" s="318"/>
      <c r="AN74" s="318"/>
      <c r="AO74" s="318"/>
      <c r="AQ74" s="113"/>
      <c r="AR74" s="113"/>
      <c r="AS74" s="113"/>
      <c r="AT74" s="113"/>
      <c r="AU74" s="113"/>
      <c r="AV74" s="113"/>
      <c r="AW74" s="113"/>
      <c r="BN74" s="113"/>
      <c r="BO74" s="113"/>
      <c r="BP74" s="113"/>
      <c r="BQ74" s="113"/>
      <c r="BR74" s="113"/>
      <c r="BS74" s="113"/>
      <c r="BT74" s="113"/>
      <c r="BU74" s="113"/>
      <c r="BV74" s="113"/>
      <c r="BW74" s="113"/>
      <c r="BX74" s="113"/>
      <c r="BY74" s="113"/>
      <c r="BZ74" s="113"/>
    </row>
    <row r="75" spans="1:78" ht="15" customHeight="1">
      <c r="A75" s="663"/>
      <c r="B75" s="663"/>
      <c r="C75" s="663"/>
      <c r="D75" s="663"/>
      <c r="E75" s="663"/>
      <c r="F75" s="51"/>
      <c r="G75" s="639"/>
      <c r="H75" s="639"/>
      <c r="I75" s="639"/>
      <c r="J75" s="639"/>
      <c r="K75" s="639"/>
      <c r="L75" s="639"/>
      <c r="M75" s="639"/>
      <c r="N75" s="639"/>
      <c r="O75" s="639"/>
      <c r="P75" s="639"/>
      <c r="Q75" s="639"/>
      <c r="R75" s="639"/>
      <c r="S75" s="639"/>
      <c r="T75" s="639"/>
      <c r="U75" s="639"/>
      <c r="V75" s="639"/>
      <c r="W75" s="639"/>
      <c r="X75" s="639"/>
      <c r="Y75" s="639"/>
      <c r="Z75" s="639"/>
      <c r="AA75" s="639"/>
      <c r="AB75" s="639"/>
      <c r="AC75" s="639"/>
      <c r="AD75" s="639"/>
      <c r="AE75" s="639"/>
      <c r="AF75" s="639"/>
      <c r="AG75" s="639"/>
      <c r="AH75" s="639"/>
      <c r="AI75" s="639"/>
      <c r="AJ75" s="639"/>
      <c r="AN75" s="50"/>
      <c r="AQ75" s="113"/>
      <c r="AR75" s="113"/>
      <c r="AS75" s="113"/>
      <c r="AT75" s="113"/>
      <c r="AU75" s="113"/>
      <c r="AV75" s="113"/>
      <c r="AW75" s="113"/>
      <c r="BN75" s="113"/>
      <c r="BO75" s="113"/>
      <c r="BP75" s="113"/>
      <c r="BQ75" s="113"/>
      <c r="BR75" s="113"/>
      <c r="BS75" s="113"/>
      <c r="BT75" s="113"/>
      <c r="BU75" s="113"/>
      <c r="BV75" s="113"/>
      <c r="BW75" s="113"/>
      <c r="BX75" s="113"/>
      <c r="BY75" s="113"/>
      <c r="BZ75" s="113"/>
    </row>
    <row r="76" spans="1:78" ht="14.25" customHeight="1">
      <c r="A76" s="662" t="s">
        <v>48</v>
      </c>
      <c r="B76" s="602"/>
      <c r="C76" s="602"/>
      <c r="D76" s="602"/>
      <c r="E76" s="603"/>
      <c r="F76" s="602" t="s">
        <v>49</v>
      </c>
      <c r="G76" s="602"/>
      <c r="H76" s="602"/>
      <c r="I76" s="602"/>
      <c r="J76" s="602"/>
      <c r="K76" s="602"/>
      <c r="L76" s="602"/>
      <c r="M76" s="602"/>
      <c r="N76" s="603"/>
      <c r="O76" s="601" t="s">
        <v>23</v>
      </c>
      <c r="P76" s="602"/>
      <c r="Q76" s="602"/>
      <c r="R76" s="602"/>
      <c r="S76" s="602"/>
      <c r="T76" s="603"/>
      <c r="U76" s="601" t="s">
        <v>50</v>
      </c>
      <c r="V76" s="602"/>
      <c r="W76" s="602"/>
      <c r="X76" s="637"/>
      <c r="Y76" s="671" t="s">
        <v>51</v>
      </c>
      <c r="Z76" s="672"/>
      <c r="AA76" s="601" t="s">
        <v>26</v>
      </c>
      <c r="AB76" s="602"/>
      <c r="AC76" s="603"/>
      <c r="AD76" s="601" t="s">
        <v>27</v>
      </c>
      <c r="AE76" s="602"/>
      <c r="AF76" s="603"/>
      <c r="AG76" s="601" t="s">
        <v>21</v>
      </c>
      <c r="AH76" s="602"/>
      <c r="AI76" s="602"/>
      <c r="AJ76" s="602"/>
      <c r="AK76" s="602"/>
      <c r="AL76" s="604"/>
      <c r="AQ76" s="113"/>
      <c r="AR76" s="113"/>
      <c r="AS76" s="113"/>
      <c r="AT76" s="113"/>
      <c r="AU76" s="113"/>
      <c r="AV76" s="113"/>
      <c r="AW76" s="113"/>
      <c r="BN76" s="113"/>
      <c r="BO76" s="113"/>
      <c r="BP76" s="113"/>
      <c r="BQ76" s="113"/>
      <c r="BR76" s="113"/>
      <c r="BS76" s="113"/>
      <c r="BT76" s="113"/>
      <c r="BU76" s="113"/>
      <c r="BV76" s="113"/>
      <c r="BW76" s="113"/>
      <c r="BX76" s="113"/>
      <c r="BY76" s="113"/>
      <c r="BZ76" s="113"/>
    </row>
    <row r="77" spans="1:78" ht="14.25" customHeight="1">
      <c r="A77" s="829" t="s">
        <v>286</v>
      </c>
      <c r="B77" s="783"/>
      <c r="C77" s="783"/>
      <c r="D77" s="783"/>
      <c r="E77" s="784"/>
      <c r="F77" s="783" t="s">
        <v>289</v>
      </c>
      <c r="G77" s="783"/>
      <c r="H77" s="783"/>
      <c r="I77" s="783"/>
      <c r="J77" s="783"/>
      <c r="K77" s="783"/>
      <c r="L77" s="783"/>
      <c r="M77" s="783"/>
      <c r="N77" s="784"/>
      <c r="O77" s="834">
        <v>10000</v>
      </c>
      <c r="P77" s="835"/>
      <c r="Q77" s="835"/>
      <c r="R77" s="835"/>
      <c r="S77" s="835"/>
      <c r="T77" s="140" t="s">
        <v>13</v>
      </c>
      <c r="U77" s="905">
        <v>1</v>
      </c>
      <c r="V77" s="906"/>
      <c r="W77" s="906"/>
      <c r="X77" s="907"/>
      <c r="Y77" s="908" t="s">
        <v>292</v>
      </c>
      <c r="Z77" s="909"/>
      <c r="AA77" s="910">
        <v>44075</v>
      </c>
      <c r="AB77" s="911"/>
      <c r="AC77" s="912"/>
      <c r="AD77" s="829" t="s">
        <v>276</v>
      </c>
      <c r="AE77" s="783"/>
      <c r="AF77" s="784"/>
      <c r="AG77" s="830">
        <f>O77*U77</f>
        <v>10000</v>
      </c>
      <c r="AH77" s="806"/>
      <c r="AI77" s="806"/>
      <c r="AJ77" s="806"/>
      <c r="AK77" s="806"/>
      <c r="AL77" s="14" t="s">
        <v>13</v>
      </c>
      <c r="AQ77" s="113"/>
      <c r="AR77" s="113"/>
      <c r="AS77" s="113"/>
      <c r="AT77" s="113"/>
      <c r="AU77" s="113"/>
      <c r="AV77" s="113"/>
      <c r="AW77" s="113"/>
    </row>
    <row r="78" spans="1:78" ht="14.25" customHeight="1">
      <c r="A78" s="829" t="s">
        <v>287</v>
      </c>
      <c r="B78" s="783"/>
      <c r="C78" s="783"/>
      <c r="D78" s="783"/>
      <c r="E78" s="784"/>
      <c r="F78" s="783" t="s">
        <v>290</v>
      </c>
      <c r="G78" s="783"/>
      <c r="H78" s="783"/>
      <c r="I78" s="783"/>
      <c r="J78" s="783"/>
      <c r="K78" s="783"/>
      <c r="L78" s="783"/>
      <c r="M78" s="783"/>
      <c r="N78" s="784"/>
      <c r="O78" s="834">
        <v>5000</v>
      </c>
      <c r="P78" s="835"/>
      <c r="Q78" s="835"/>
      <c r="R78" s="835"/>
      <c r="S78" s="835"/>
      <c r="T78" s="184" t="s">
        <v>13</v>
      </c>
      <c r="U78" s="905">
        <v>1</v>
      </c>
      <c r="V78" s="906"/>
      <c r="W78" s="906"/>
      <c r="X78" s="907"/>
      <c r="Y78" s="908" t="s">
        <v>292</v>
      </c>
      <c r="Z78" s="909"/>
      <c r="AA78" s="910">
        <v>44075</v>
      </c>
      <c r="AB78" s="911"/>
      <c r="AC78" s="912"/>
      <c r="AD78" s="829" t="s">
        <v>276</v>
      </c>
      <c r="AE78" s="783"/>
      <c r="AF78" s="784"/>
      <c r="AG78" s="830">
        <f>O78*U78</f>
        <v>5000</v>
      </c>
      <c r="AH78" s="806"/>
      <c r="AI78" s="806"/>
      <c r="AJ78" s="806"/>
      <c r="AK78" s="806"/>
      <c r="AL78" s="18" t="s">
        <v>13</v>
      </c>
      <c r="AQ78" s="113"/>
      <c r="AR78" s="113"/>
      <c r="AS78" s="113"/>
      <c r="AT78" s="113"/>
      <c r="AU78" s="113"/>
      <c r="AV78" s="113"/>
      <c r="AW78" s="113"/>
    </row>
    <row r="79" spans="1:78" ht="14.25" customHeight="1" thickBot="1">
      <c r="A79" s="832" t="s">
        <v>288</v>
      </c>
      <c r="B79" s="786"/>
      <c r="C79" s="786"/>
      <c r="D79" s="786"/>
      <c r="E79" s="787"/>
      <c r="F79" s="783" t="s">
        <v>291</v>
      </c>
      <c r="G79" s="783"/>
      <c r="H79" s="783"/>
      <c r="I79" s="783"/>
      <c r="J79" s="783"/>
      <c r="K79" s="783"/>
      <c r="L79" s="783"/>
      <c r="M79" s="783"/>
      <c r="N79" s="784"/>
      <c r="O79" s="836">
        <v>440</v>
      </c>
      <c r="P79" s="837"/>
      <c r="Q79" s="837"/>
      <c r="R79" s="837"/>
      <c r="S79" s="837"/>
      <c r="T79" s="142" t="s">
        <v>13</v>
      </c>
      <c r="U79" s="913">
        <v>1</v>
      </c>
      <c r="V79" s="914"/>
      <c r="W79" s="914"/>
      <c r="X79" s="915"/>
      <c r="Y79" s="916" t="s">
        <v>292</v>
      </c>
      <c r="Z79" s="917"/>
      <c r="AA79" s="918">
        <v>44075</v>
      </c>
      <c r="AB79" s="919"/>
      <c r="AC79" s="920"/>
      <c r="AD79" s="829" t="s">
        <v>276</v>
      </c>
      <c r="AE79" s="783"/>
      <c r="AF79" s="784"/>
      <c r="AG79" s="904">
        <f>O79*U79</f>
        <v>440</v>
      </c>
      <c r="AH79" s="807"/>
      <c r="AI79" s="807"/>
      <c r="AJ79" s="807"/>
      <c r="AK79" s="807"/>
      <c r="AL79" s="23" t="s">
        <v>13</v>
      </c>
      <c r="AQ79" s="113"/>
      <c r="AR79" s="113"/>
      <c r="AS79" s="113"/>
      <c r="AT79" s="113"/>
      <c r="AU79" s="113"/>
      <c r="AV79" s="113"/>
      <c r="AW79" s="113"/>
    </row>
    <row r="80" spans="1:78" ht="14.25" customHeight="1" thickTop="1" thickBot="1">
      <c r="A80" s="640" t="s">
        <v>21</v>
      </c>
      <c r="B80" s="569"/>
      <c r="C80" s="569"/>
      <c r="D80" s="569"/>
      <c r="E80" s="569"/>
      <c r="F80" s="569"/>
      <c r="G80" s="569"/>
      <c r="H80" s="569"/>
      <c r="I80" s="569"/>
      <c r="J80" s="569"/>
      <c r="K80" s="569"/>
      <c r="L80" s="569"/>
      <c r="M80" s="569"/>
      <c r="N80" s="569"/>
      <c r="O80" s="569"/>
      <c r="P80" s="569"/>
      <c r="Q80" s="569"/>
      <c r="R80" s="569"/>
      <c r="S80" s="569"/>
      <c r="T80" s="569"/>
      <c r="U80" s="569"/>
      <c r="V80" s="569"/>
      <c r="W80" s="569"/>
      <c r="X80" s="569"/>
      <c r="Y80" s="569"/>
      <c r="Z80" s="569"/>
      <c r="AA80" s="569"/>
      <c r="AB80" s="569"/>
      <c r="AC80" s="569"/>
      <c r="AD80" s="622" t="s">
        <v>57</v>
      </c>
      <c r="AE80" s="622"/>
      <c r="AF80" s="623"/>
      <c r="AG80" s="823">
        <f>SUM(AG77:AK79)</f>
        <v>15440</v>
      </c>
      <c r="AH80" s="824"/>
      <c r="AI80" s="824"/>
      <c r="AJ80" s="824"/>
      <c r="AK80" s="824"/>
      <c r="AL80" s="35" t="s">
        <v>13</v>
      </c>
      <c r="AQ80" s="113"/>
      <c r="AR80" s="113"/>
      <c r="AS80" s="113"/>
      <c r="AT80" s="113"/>
      <c r="AU80" s="113"/>
      <c r="AV80" s="113"/>
      <c r="AW80" s="113"/>
    </row>
    <row r="81" spans="1:49" ht="14.25" customHeight="1">
      <c r="A81" s="10"/>
      <c r="B81" s="10"/>
      <c r="C81" s="10"/>
      <c r="D81" s="10"/>
      <c r="E81" s="10"/>
      <c r="F81" s="10"/>
      <c r="G81" s="10"/>
      <c r="H81" s="10"/>
      <c r="I81" s="10"/>
      <c r="J81" s="10"/>
      <c r="K81" s="10"/>
      <c r="L81" s="10"/>
      <c r="M81" s="10"/>
      <c r="N81" s="10"/>
      <c r="O81" s="10"/>
      <c r="P81" s="10"/>
      <c r="Q81" s="10"/>
      <c r="R81" s="10"/>
      <c r="S81" s="10"/>
      <c r="T81" s="10"/>
      <c r="U81" s="10"/>
      <c r="V81" s="10"/>
      <c r="W81" s="10"/>
      <c r="X81" s="36"/>
      <c r="Y81" s="36"/>
      <c r="Z81" s="36"/>
      <c r="AA81" s="36"/>
      <c r="AB81" s="36"/>
      <c r="AC81" s="36"/>
      <c r="AD81" s="36"/>
      <c r="AE81" s="37"/>
      <c r="AF81" s="37"/>
      <c r="AG81" s="37"/>
      <c r="AH81" s="37"/>
      <c r="AI81" s="37"/>
      <c r="AJ81" s="10"/>
      <c r="AQ81" s="113"/>
      <c r="AR81" s="113"/>
      <c r="AS81" s="113"/>
      <c r="AT81" s="113"/>
      <c r="AU81" s="113"/>
      <c r="AV81" s="113"/>
      <c r="AW81" s="113"/>
    </row>
    <row r="82" spans="1:49" ht="14.25" customHeight="1">
      <c r="A82" s="4"/>
      <c r="AQ82" s="113"/>
      <c r="AR82" s="113"/>
      <c r="AS82" s="113"/>
      <c r="AT82" s="113"/>
      <c r="AU82" s="113"/>
      <c r="AV82" s="113"/>
      <c r="AW82" s="113"/>
    </row>
    <row r="83" spans="1:49" ht="16.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row>
    <row r="84" spans="1:49" ht="16.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row>
  </sheetData>
  <mergeCells count="620">
    <mergeCell ref="A80:AC80"/>
    <mergeCell ref="AD80:AF80"/>
    <mergeCell ref="AG80:AK80"/>
    <mergeCell ref="AD78:AF78"/>
    <mergeCell ref="AG78:AK78"/>
    <mergeCell ref="A79:E79"/>
    <mergeCell ref="F79:N79"/>
    <mergeCell ref="O79:S79"/>
    <mergeCell ref="U79:X79"/>
    <mergeCell ref="Y79:Z79"/>
    <mergeCell ref="AA79:AC79"/>
    <mergeCell ref="AD79:AF79"/>
    <mergeCell ref="AG79:AK79"/>
    <mergeCell ref="A78:E78"/>
    <mergeCell ref="F78:N78"/>
    <mergeCell ref="O78:S78"/>
    <mergeCell ref="U78:X78"/>
    <mergeCell ref="Y78:Z78"/>
    <mergeCell ref="AA78:AC78"/>
    <mergeCell ref="AD76:AF76"/>
    <mergeCell ref="AG76:AL76"/>
    <mergeCell ref="A77:E77"/>
    <mergeCell ref="F77:N77"/>
    <mergeCell ref="O77:S77"/>
    <mergeCell ref="U77:X77"/>
    <mergeCell ref="Y77:Z77"/>
    <mergeCell ref="AA77:AC77"/>
    <mergeCell ref="AD77:AF77"/>
    <mergeCell ref="AG77:AK77"/>
    <mergeCell ref="A76:E76"/>
    <mergeCell ref="F76:N76"/>
    <mergeCell ref="O76:T76"/>
    <mergeCell ref="U76:X76"/>
    <mergeCell ref="Y76:Z76"/>
    <mergeCell ref="AA76:AC76"/>
    <mergeCell ref="AM72:AO72"/>
    <mergeCell ref="AP72:AR72"/>
    <mergeCell ref="AS72:AU72"/>
    <mergeCell ref="A74:E75"/>
    <mergeCell ref="AM74:AO74"/>
    <mergeCell ref="G75:AJ75"/>
    <mergeCell ref="S72:U72"/>
    <mergeCell ref="V72:X72"/>
    <mergeCell ref="Y72:AA72"/>
    <mergeCell ref="AB72:AD72"/>
    <mergeCell ref="AE72:AI72"/>
    <mergeCell ref="AJ72:AL72"/>
    <mergeCell ref="A72:B72"/>
    <mergeCell ref="C72:F72"/>
    <mergeCell ref="G72:H72"/>
    <mergeCell ref="I72:K72"/>
    <mergeCell ref="M72:O72"/>
    <mergeCell ref="P72:R72"/>
    <mergeCell ref="AB71:AD71"/>
    <mergeCell ref="AE71:AI71"/>
    <mergeCell ref="AJ71:AL71"/>
    <mergeCell ref="AM71:AO71"/>
    <mergeCell ref="AP71:AR71"/>
    <mergeCell ref="AS71:AU71"/>
    <mergeCell ref="AS70:AU70"/>
    <mergeCell ref="A71:B71"/>
    <mergeCell ref="C71:F71"/>
    <mergeCell ref="G71:H71"/>
    <mergeCell ref="I71:K71"/>
    <mergeCell ref="M71:O71"/>
    <mergeCell ref="P71:R71"/>
    <mergeCell ref="S71:U71"/>
    <mergeCell ref="V71:X71"/>
    <mergeCell ref="Y71:AA71"/>
    <mergeCell ref="Y70:AA70"/>
    <mergeCell ref="AB70:AD70"/>
    <mergeCell ref="AE70:AI70"/>
    <mergeCell ref="AJ70:AL70"/>
    <mergeCell ref="AM70:AO70"/>
    <mergeCell ref="AP70:AR70"/>
    <mergeCell ref="AP69:AR69"/>
    <mergeCell ref="AS69:AU69"/>
    <mergeCell ref="A70:B70"/>
    <mergeCell ref="C70:F70"/>
    <mergeCell ref="G70:H70"/>
    <mergeCell ref="I70:K70"/>
    <mergeCell ref="M70:O70"/>
    <mergeCell ref="P70:R70"/>
    <mergeCell ref="S70:U70"/>
    <mergeCell ref="V70:X70"/>
    <mergeCell ref="V69:X69"/>
    <mergeCell ref="Y69:AA69"/>
    <mergeCell ref="AB69:AD69"/>
    <mergeCell ref="AE69:AI69"/>
    <mergeCell ref="AJ69:AL69"/>
    <mergeCell ref="AM69:AO69"/>
    <mergeCell ref="AM68:AO68"/>
    <mergeCell ref="AP68:AR68"/>
    <mergeCell ref="AS68:AU68"/>
    <mergeCell ref="A69:B69"/>
    <mergeCell ref="C69:F69"/>
    <mergeCell ref="G69:H69"/>
    <mergeCell ref="I69:K69"/>
    <mergeCell ref="M69:O69"/>
    <mergeCell ref="P69:R69"/>
    <mergeCell ref="S69:U69"/>
    <mergeCell ref="S68:U68"/>
    <mergeCell ref="V68:X68"/>
    <mergeCell ref="Y68:AA68"/>
    <mergeCell ref="AB68:AD68"/>
    <mergeCell ref="AE68:AI68"/>
    <mergeCell ref="AJ68:AL68"/>
    <mergeCell ref="A68:B68"/>
    <mergeCell ref="C68:F68"/>
    <mergeCell ref="G68:H68"/>
    <mergeCell ref="I68:K68"/>
    <mergeCell ref="M68:O68"/>
    <mergeCell ref="P68:R68"/>
    <mergeCell ref="AB67:AD67"/>
    <mergeCell ref="AE67:AI67"/>
    <mergeCell ref="AJ67:AL67"/>
    <mergeCell ref="AM67:AO67"/>
    <mergeCell ref="AP67:AR67"/>
    <mergeCell ref="AS67:AU67"/>
    <mergeCell ref="AS66:AU66"/>
    <mergeCell ref="A67:B67"/>
    <mergeCell ref="C67:F67"/>
    <mergeCell ref="G67:H67"/>
    <mergeCell ref="I67:K67"/>
    <mergeCell ref="M67:O67"/>
    <mergeCell ref="P67:R67"/>
    <mergeCell ref="S67:U67"/>
    <mergeCell ref="V67:X67"/>
    <mergeCell ref="Y67:AA67"/>
    <mergeCell ref="Y66:AA66"/>
    <mergeCell ref="AB66:AD66"/>
    <mergeCell ref="AE66:AI66"/>
    <mergeCell ref="AJ66:AL66"/>
    <mergeCell ref="AM66:AO66"/>
    <mergeCell ref="AP66:AR66"/>
    <mergeCell ref="AP65:AR65"/>
    <mergeCell ref="AS65:AU65"/>
    <mergeCell ref="A66:B66"/>
    <mergeCell ref="C66:F66"/>
    <mergeCell ref="G66:H66"/>
    <mergeCell ref="I66:K66"/>
    <mergeCell ref="M66:O66"/>
    <mergeCell ref="P66:R66"/>
    <mergeCell ref="S66:U66"/>
    <mergeCell ref="V66:X66"/>
    <mergeCell ref="V65:X65"/>
    <mergeCell ref="Y65:AA65"/>
    <mergeCell ref="AB65:AD65"/>
    <mergeCell ref="AE65:AI65"/>
    <mergeCell ref="AJ65:AL65"/>
    <mergeCell ref="AM65:AO65"/>
    <mergeCell ref="AM64:AO64"/>
    <mergeCell ref="AP64:AR64"/>
    <mergeCell ref="AS64:AU64"/>
    <mergeCell ref="A65:B65"/>
    <mergeCell ref="C65:F65"/>
    <mergeCell ref="G65:H65"/>
    <mergeCell ref="I65:K65"/>
    <mergeCell ref="M65:O65"/>
    <mergeCell ref="P65:R65"/>
    <mergeCell ref="S65:U65"/>
    <mergeCell ref="S64:U64"/>
    <mergeCell ref="V64:X64"/>
    <mergeCell ref="Y64:AA64"/>
    <mergeCell ref="AB64:AD64"/>
    <mergeCell ref="AE64:AI64"/>
    <mergeCell ref="AJ64:AL64"/>
    <mergeCell ref="A64:B64"/>
    <mergeCell ref="C64:F64"/>
    <mergeCell ref="G64:H64"/>
    <mergeCell ref="I64:K64"/>
    <mergeCell ref="M64:O64"/>
    <mergeCell ref="P64:R64"/>
    <mergeCell ref="AB63:AD63"/>
    <mergeCell ref="AE63:AI63"/>
    <mergeCell ref="AJ63:AL63"/>
    <mergeCell ref="AM63:AO63"/>
    <mergeCell ref="AP63:AR63"/>
    <mergeCell ref="AS63:AU63"/>
    <mergeCell ref="AS62:AU62"/>
    <mergeCell ref="A63:B63"/>
    <mergeCell ref="C63:F63"/>
    <mergeCell ref="G63:H63"/>
    <mergeCell ref="I63:K63"/>
    <mergeCell ref="M63:O63"/>
    <mergeCell ref="P63:R63"/>
    <mergeCell ref="S63:U63"/>
    <mergeCell ref="V63:X63"/>
    <mergeCell ref="Y63:AA63"/>
    <mergeCell ref="Y62:AA62"/>
    <mergeCell ref="AB62:AD62"/>
    <mergeCell ref="AE62:AI62"/>
    <mergeCell ref="AJ62:AL62"/>
    <mergeCell ref="AM62:AO62"/>
    <mergeCell ref="AP62:AR62"/>
    <mergeCell ref="AP61:AR61"/>
    <mergeCell ref="AS61:AU61"/>
    <mergeCell ref="A62:B62"/>
    <mergeCell ref="C62:F62"/>
    <mergeCell ref="G62:H62"/>
    <mergeCell ref="I62:K62"/>
    <mergeCell ref="M62:O62"/>
    <mergeCell ref="P62:R62"/>
    <mergeCell ref="S62:U62"/>
    <mergeCell ref="V62:X62"/>
    <mergeCell ref="V61:X61"/>
    <mergeCell ref="Y61:AA61"/>
    <mergeCell ref="AB61:AD61"/>
    <mergeCell ref="AE61:AI61"/>
    <mergeCell ref="AJ61:AL61"/>
    <mergeCell ref="AM61:AO61"/>
    <mergeCell ref="AM60:AO60"/>
    <mergeCell ref="AP60:AR60"/>
    <mergeCell ref="AS60:AU60"/>
    <mergeCell ref="A61:B61"/>
    <mergeCell ref="C61:F61"/>
    <mergeCell ref="G61:H61"/>
    <mergeCell ref="I61:K61"/>
    <mergeCell ref="M61:O61"/>
    <mergeCell ref="P61:R61"/>
    <mergeCell ref="S61:U61"/>
    <mergeCell ref="S60:U60"/>
    <mergeCell ref="V60:X60"/>
    <mergeCell ref="Y60:AA60"/>
    <mergeCell ref="AB60:AD60"/>
    <mergeCell ref="AE60:AI60"/>
    <mergeCell ref="AJ60:AL60"/>
    <mergeCell ref="A60:B60"/>
    <mergeCell ref="C60:F60"/>
    <mergeCell ref="G60:H60"/>
    <mergeCell ref="I60:K60"/>
    <mergeCell ref="M60:O60"/>
    <mergeCell ref="P60:R60"/>
    <mergeCell ref="AB59:AD59"/>
    <mergeCell ref="AE59:AI59"/>
    <mergeCell ref="AJ59:AL59"/>
    <mergeCell ref="AM59:AO59"/>
    <mergeCell ref="AP59:AR59"/>
    <mergeCell ref="AS59:AU59"/>
    <mergeCell ref="AS58:AU58"/>
    <mergeCell ref="A59:B59"/>
    <mergeCell ref="C59:F59"/>
    <mergeCell ref="G59:H59"/>
    <mergeCell ref="I59:K59"/>
    <mergeCell ref="M59:O59"/>
    <mergeCell ref="P59:R59"/>
    <mergeCell ref="S59:U59"/>
    <mergeCell ref="V59:X59"/>
    <mergeCell ref="Y59:AA59"/>
    <mergeCell ref="Y58:AA58"/>
    <mergeCell ref="AB58:AD58"/>
    <mergeCell ref="AE58:AI58"/>
    <mergeCell ref="AJ58:AL58"/>
    <mergeCell ref="AM58:AO58"/>
    <mergeCell ref="AP58:AR58"/>
    <mergeCell ref="AP57:AR57"/>
    <mergeCell ref="AS57:AU57"/>
    <mergeCell ref="A58:B58"/>
    <mergeCell ref="C58:F58"/>
    <mergeCell ref="G58:H58"/>
    <mergeCell ref="I58:K58"/>
    <mergeCell ref="M58:O58"/>
    <mergeCell ref="P58:R58"/>
    <mergeCell ref="S58:U58"/>
    <mergeCell ref="V58:X58"/>
    <mergeCell ref="V57:X57"/>
    <mergeCell ref="Y57:AA57"/>
    <mergeCell ref="AB57:AD57"/>
    <mergeCell ref="AE57:AI57"/>
    <mergeCell ref="AJ57:AL57"/>
    <mergeCell ref="AM57:AO57"/>
    <mergeCell ref="AM56:AO56"/>
    <mergeCell ref="AP56:AR56"/>
    <mergeCell ref="AS56:AU56"/>
    <mergeCell ref="A57:B57"/>
    <mergeCell ref="C57:F57"/>
    <mergeCell ref="G57:H57"/>
    <mergeCell ref="I57:K57"/>
    <mergeCell ref="M57:O57"/>
    <mergeCell ref="P57:R57"/>
    <mergeCell ref="S57:U57"/>
    <mergeCell ref="S56:U56"/>
    <mergeCell ref="V56:X56"/>
    <mergeCell ref="Y56:AA56"/>
    <mergeCell ref="AB56:AD56"/>
    <mergeCell ref="AE56:AI56"/>
    <mergeCell ref="AJ56:AL56"/>
    <mergeCell ref="A56:B56"/>
    <mergeCell ref="C56:F56"/>
    <mergeCell ref="G56:H56"/>
    <mergeCell ref="I56:K56"/>
    <mergeCell ref="M56:O56"/>
    <mergeCell ref="P56:R56"/>
    <mergeCell ref="AB55:AD55"/>
    <mergeCell ref="AE55:AI55"/>
    <mergeCell ref="AJ55:AL55"/>
    <mergeCell ref="AM55:AO55"/>
    <mergeCell ref="AP55:AR55"/>
    <mergeCell ref="AS55:AU55"/>
    <mergeCell ref="AS54:AU54"/>
    <mergeCell ref="A55:B55"/>
    <mergeCell ref="C55:F55"/>
    <mergeCell ref="G55:H55"/>
    <mergeCell ref="I55:K55"/>
    <mergeCell ref="M55:O55"/>
    <mergeCell ref="P55:R55"/>
    <mergeCell ref="S55:U55"/>
    <mergeCell ref="V55:X55"/>
    <mergeCell ref="Y55:AA55"/>
    <mergeCell ref="Y54:AA54"/>
    <mergeCell ref="AB54:AD54"/>
    <mergeCell ref="AE54:AI54"/>
    <mergeCell ref="AJ54:AL54"/>
    <mergeCell ref="AM54:AO54"/>
    <mergeCell ref="AP54:AR54"/>
    <mergeCell ref="AP53:AR53"/>
    <mergeCell ref="AS53:AU53"/>
    <mergeCell ref="A54:B54"/>
    <mergeCell ref="C54:F54"/>
    <mergeCell ref="G54:H54"/>
    <mergeCell ref="I54:K54"/>
    <mergeCell ref="M54:O54"/>
    <mergeCell ref="P54:R54"/>
    <mergeCell ref="S54:U54"/>
    <mergeCell ref="V54:X54"/>
    <mergeCell ref="V53:X53"/>
    <mergeCell ref="Y53:AA53"/>
    <mergeCell ref="AB53:AD53"/>
    <mergeCell ref="AE53:AI53"/>
    <mergeCell ref="AJ53:AL53"/>
    <mergeCell ref="AM53:AO53"/>
    <mergeCell ref="AM52:AO52"/>
    <mergeCell ref="AP52:AR52"/>
    <mergeCell ref="AS52:AU52"/>
    <mergeCell ref="A53:B53"/>
    <mergeCell ref="C53:F53"/>
    <mergeCell ref="G53:H53"/>
    <mergeCell ref="I53:K53"/>
    <mergeCell ref="M53:O53"/>
    <mergeCell ref="P53:R53"/>
    <mergeCell ref="S53:U53"/>
    <mergeCell ref="S52:U52"/>
    <mergeCell ref="V52:X52"/>
    <mergeCell ref="Y52:AA52"/>
    <mergeCell ref="AB52:AD52"/>
    <mergeCell ref="AE52:AI52"/>
    <mergeCell ref="AJ52:AL52"/>
    <mergeCell ref="A52:B52"/>
    <mergeCell ref="C52:F52"/>
    <mergeCell ref="G52:H52"/>
    <mergeCell ref="I52:K52"/>
    <mergeCell ref="M52:O52"/>
    <mergeCell ref="P52:R52"/>
    <mergeCell ref="AB51:AD51"/>
    <mergeCell ref="AE51:AI51"/>
    <mergeCell ref="AJ51:AL51"/>
    <mergeCell ref="AM51:AO51"/>
    <mergeCell ref="AP51:AR51"/>
    <mergeCell ref="AS51:AU51"/>
    <mergeCell ref="AS50:AU50"/>
    <mergeCell ref="A51:B51"/>
    <mergeCell ref="C51:F51"/>
    <mergeCell ref="G51:H51"/>
    <mergeCell ref="I51:K51"/>
    <mergeCell ref="M51:O51"/>
    <mergeCell ref="P51:R51"/>
    <mergeCell ref="S51:U51"/>
    <mergeCell ref="V51:X51"/>
    <mergeCell ref="Y51:AA51"/>
    <mergeCell ref="Y50:AA50"/>
    <mergeCell ref="AB50:AD50"/>
    <mergeCell ref="AE50:AI50"/>
    <mergeCell ref="AJ50:AL50"/>
    <mergeCell ref="AM50:AO50"/>
    <mergeCell ref="AP50:AR50"/>
    <mergeCell ref="AP49:AR49"/>
    <mergeCell ref="AS49:AU49"/>
    <mergeCell ref="A50:B50"/>
    <mergeCell ref="C50:F50"/>
    <mergeCell ref="G50:H50"/>
    <mergeCell ref="I50:K50"/>
    <mergeCell ref="M50:O50"/>
    <mergeCell ref="P50:R50"/>
    <mergeCell ref="S50:U50"/>
    <mergeCell ref="V50:X50"/>
    <mergeCell ref="V49:X49"/>
    <mergeCell ref="Y49:AA49"/>
    <mergeCell ref="AB49:AD49"/>
    <mergeCell ref="AE49:AI49"/>
    <mergeCell ref="AJ49:AL49"/>
    <mergeCell ref="AM49:AO49"/>
    <mergeCell ref="AM48:AO48"/>
    <mergeCell ref="AP48:AR48"/>
    <mergeCell ref="AS48:AU48"/>
    <mergeCell ref="A49:B49"/>
    <mergeCell ref="C49:F49"/>
    <mergeCell ref="G49:H49"/>
    <mergeCell ref="I49:K49"/>
    <mergeCell ref="M49:O49"/>
    <mergeCell ref="P49:R49"/>
    <mergeCell ref="S49:U49"/>
    <mergeCell ref="S48:U48"/>
    <mergeCell ref="V48:X48"/>
    <mergeCell ref="Y48:AA48"/>
    <mergeCell ref="AB48:AD48"/>
    <mergeCell ref="AE48:AI48"/>
    <mergeCell ref="AJ48:AL48"/>
    <mergeCell ref="A48:B48"/>
    <mergeCell ref="C48:F48"/>
    <mergeCell ref="G48:H48"/>
    <mergeCell ref="I48:K48"/>
    <mergeCell ref="M48:O48"/>
    <mergeCell ref="P48:R48"/>
    <mergeCell ref="AM46:AR46"/>
    <mergeCell ref="AS46:AU47"/>
    <mergeCell ref="I47:K47"/>
    <mergeCell ref="M47:O47"/>
    <mergeCell ref="AM47:AO47"/>
    <mergeCell ref="AP47:AR47"/>
    <mergeCell ref="S46:U47"/>
    <mergeCell ref="V46:X47"/>
    <mergeCell ref="Y46:AA47"/>
    <mergeCell ref="AB46:AD47"/>
    <mergeCell ref="AE46:AI47"/>
    <mergeCell ref="AJ46:AL47"/>
    <mergeCell ref="AB42:AD42"/>
    <mergeCell ref="AE42:AO42"/>
    <mergeCell ref="A43:K43"/>
    <mergeCell ref="M43:Q43"/>
    <mergeCell ref="S43:AO43"/>
    <mergeCell ref="A46:B47"/>
    <mergeCell ref="C46:F47"/>
    <mergeCell ref="G46:H47"/>
    <mergeCell ref="I46:O46"/>
    <mergeCell ref="P46:R47"/>
    <mergeCell ref="Y41:AA41"/>
    <mergeCell ref="AB41:AD41"/>
    <mergeCell ref="AE41:AO41"/>
    <mergeCell ref="C42:H42"/>
    <mergeCell ref="I42:K42"/>
    <mergeCell ref="M42:Q42"/>
    <mergeCell ref="S42:T42"/>
    <mergeCell ref="U42:V42"/>
    <mergeCell ref="W42:X42"/>
    <mergeCell ref="Y42:AA42"/>
    <mergeCell ref="C41:H41"/>
    <mergeCell ref="I41:K41"/>
    <mergeCell ref="M41:Q41"/>
    <mergeCell ref="S41:T41"/>
    <mergeCell ref="U41:V41"/>
    <mergeCell ref="W41:X41"/>
    <mergeCell ref="AE39:AO39"/>
    <mergeCell ref="C40:H40"/>
    <mergeCell ref="I40:K40"/>
    <mergeCell ref="M40:Q40"/>
    <mergeCell ref="S40:T40"/>
    <mergeCell ref="U40:V40"/>
    <mergeCell ref="W40:X40"/>
    <mergeCell ref="Y40:AA40"/>
    <mergeCell ref="AB40:AD40"/>
    <mergeCell ref="AE40:AO40"/>
    <mergeCell ref="AB38:AD38"/>
    <mergeCell ref="AE38:AO38"/>
    <mergeCell ref="C39:H39"/>
    <mergeCell ref="I39:K39"/>
    <mergeCell ref="M39:Q39"/>
    <mergeCell ref="S39:T39"/>
    <mergeCell ref="U39:V39"/>
    <mergeCell ref="W39:X39"/>
    <mergeCell ref="Y39:AA39"/>
    <mergeCell ref="AB39:AD39"/>
    <mergeCell ref="AB37:AD37"/>
    <mergeCell ref="AE37:AO37"/>
    <mergeCell ref="A38:B42"/>
    <mergeCell ref="C38:H38"/>
    <mergeCell ref="I38:K38"/>
    <mergeCell ref="M38:Q38"/>
    <mergeCell ref="S38:T38"/>
    <mergeCell ref="U38:V38"/>
    <mergeCell ref="W38:X38"/>
    <mergeCell ref="Y38:AA38"/>
    <mergeCell ref="AB36:AD36"/>
    <mergeCell ref="AE36:AO36"/>
    <mergeCell ref="A37:B37"/>
    <mergeCell ref="C37:H37"/>
    <mergeCell ref="I37:K37"/>
    <mergeCell ref="M37:Q37"/>
    <mergeCell ref="S37:T37"/>
    <mergeCell ref="U37:V37"/>
    <mergeCell ref="W37:X37"/>
    <mergeCell ref="Y37:AA37"/>
    <mergeCell ref="A36:B36"/>
    <mergeCell ref="C36:H36"/>
    <mergeCell ref="I36:L36"/>
    <mergeCell ref="M36:R36"/>
    <mergeCell ref="S36:X36"/>
    <mergeCell ref="Y36:AA36"/>
    <mergeCell ref="AB32:AD32"/>
    <mergeCell ref="AE32:AI32"/>
    <mergeCell ref="A33:W33"/>
    <mergeCell ref="X33:AD33"/>
    <mergeCell ref="AE33:AI33"/>
    <mergeCell ref="A34:F35"/>
    <mergeCell ref="V31:W31"/>
    <mergeCell ref="Y31:AA31"/>
    <mergeCell ref="AB31:AD31"/>
    <mergeCell ref="AE31:AI31"/>
    <mergeCell ref="C32:F32"/>
    <mergeCell ref="G32:L32"/>
    <mergeCell ref="M32:Q32"/>
    <mergeCell ref="T32:U32"/>
    <mergeCell ref="V32:W32"/>
    <mergeCell ref="Y32:AA32"/>
    <mergeCell ref="AE29:AI29"/>
    <mergeCell ref="C30:F30"/>
    <mergeCell ref="G30:L30"/>
    <mergeCell ref="M30:Q30"/>
    <mergeCell ref="T30:U30"/>
    <mergeCell ref="V30:W30"/>
    <mergeCell ref="Y30:AA30"/>
    <mergeCell ref="AB30:AD30"/>
    <mergeCell ref="AE30:AI30"/>
    <mergeCell ref="Y28:AA28"/>
    <mergeCell ref="AB28:AD28"/>
    <mergeCell ref="AE28:AI28"/>
    <mergeCell ref="C29:F29"/>
    <mergeCell ref="G29:L29"/>
    <mergeCell ref="M29:Q29"/>
    <mergeCell ref="T29:U29"/>
    <mergeCell ref="V29:W29"/>
    <mergeCell ref="Y29:AA29"/>
    <mergeCell ref="AB29:AD29"/>
    <mergeCell ref="A28:B32"/>
    <mergeCell ref="C28:F28"/>
    <mergeCell ref="G28:L28"/>
    <mergeCell ref="M28:Q28"/>
    <mergeCell ref="T28:U28"/>
    <mergeCell ref="V28:W28"/>
    <mergeCell ref="C31:F31"/>
    <mergeCell ref="G31:L31"/>
    <mergeCell ref="M31:Q31"/>
    <mergeCell ref="T31:U31"/>
    <mergeCell ref="AB26:AD26"/>
    <mergeCell ref="AE26:AJ26"/>
    <mergeCell ref="A27:F27"/>
    <mergeCell ref="G27:L27"/>
    <mergeCell ref="M27:Q27"/>
    <mergeCell ref="S27:U27"/>
    <mergeCell ref="V27:W27"/>
    <mergeCell ref="Y27:AA27"/>
    <mergeCell ref="AB27:AD27"/>
    <mergeCell ref="AE27:AI27"/>
    <mergeCell ref="A26:F26"/>
    <mergeCell ref="G26:L26"/>
    <mergeCell ref="M26:R26"/>
    <mergeCell ref="S26:U26"/>
    <mergeCell ref="V26:X26"/>
    <mergeCell ref="Y26:AA26"/>
    <mergeCell ref="A22:F22"/>
    <mergeCell ref="G22:J22"/>
    <mergeCell ref="L22:M22"/>
    <mergeCell ref="A23:F23"/>
    <mergeCell ref="G23:J23"/>
    <mergeCell ref="A25:F25"/>
    <mergeCell ref="G25:AJ25"/>
    <mergeCell ref="A20:F20"/>
    <mergeCell ref="G20:J20"/>
    <mergeCell ref="L20:M20"/>
    <mergeCell ref="A21:F21"/>
    <mergeCell ref="G21:J21"/>
    <mergeCell ref="L21:M21"/>
    <mergeCell ref="A18:F18"/>
    <mergeCell ref="G18:J18"/>
    <mergeCell ref="L18:M18"/>
    <mergeCell ref="A19:F19"/>
    <mergeCell ref="G19:J19"/>
    <mergeCell ref="L19:M19"/>
    <mergeCell ref="A15:K15"/>
    <mergeCell ref="A16:F16"/>
    <mergeCell ref="G16:K16"/>
    <mergeCell ref="L16:M16"/>
    <mergeCell ref="A17:F17"/>
    <mergeCell ref="G17:J17"/>
    <mergeCell ref="L17:M17"/>
    <mergeCell ref="B12:F12"/>
    <mergeCell ref="G12:K12"/>
    <mergeCell ref="N12:Q12"/>
    <mergeCell ref="S12:W12"/>
    <mergeCell ref="A13:F13"/>
    <mergeCell ref="G13:K13"/>
    <mergeCell ref="M13:Q13"/>
    <mergeCell ref="S13:W13"/>
    <mergeCell ref="B10:F10"/>
    <mergeCell ref="G10:K10"/>
    <mergeCell ref="N10:Q10"/>
    <mergeCell ref="S10:W10"/>
    <mergeCell ref="AB10:AO10"/>
    <mergeCell ref="B11:F11"/>
    <mergeCell ref="G11:K11"/>
    <mergeCell ref="N11:Q11"/>
    <mergeCell ref="S11:W11"/>
    <mergeCell ref="A8:F8"/>
    <mergeCell ref="AB8:AO8"/>
    <mergeCell ref="A9:F9"/>
    <mergeCell ref="G9:L9"/>
    <mergeCell ref="M9:R9"/>
    <mergeCell ref="S9:X9"/>
    <mergeCell ref="AB9:AO9"/>
    <mergeCell ref="A5:D5"/>
    <mergeCell ref="E5:G5"/>
    <mergeCell ref="I5:K5"/>
    <mergeCell ref="R5:T5"/>
    <mergeCell ref="U5:AJ5"/>
    <mergeCell ref="AM6:AO6"/>
    <mergeCell ref="B1:AO1"/>
    <mergeCell ref="B2:AO2"/>
    <mergeCell ref="AM3:AO3"/>
    <mergeCell ref="A4:D4"/>
    <mergeCell ref="R4:W4"/>
    <mergeCell ref="X4:AJ4"/>
  </mergeCells>
  <phoneticPr fontId="3"/>
  <conditionalFormatting sqref="G10:K12 G27:L32 M37:Q42 F77:S79 U77:AC79 C37:K42">
    <cfRule type="expression" dxfId="32" priority="33">
      <formula>ISBLANK(C10)</formula>
    </cfRule>
  </conditionalFormatting>
  <conditionalFormatting sqref="C28:F32 Y27:AD32 AD77:AF79 A77:E79 S28:S32">
    <cfRule type="expression" dxfId="31" priority="32">
      <formula>ISBLANK(A27)</formula>
    </cfRule>
  </conditionalFormatting>
  <conditionalFormatting sqref="P48:R48 AJ48:AO48 AJ65:AO66 P65:R66">
    <cfRule type="containsBlanks" dxfId="30" priority="31">
      <formula>LEN(TRIM(P48))=0</formula>
    </cfRule>
  </conditionalFormatting>
  <conditionalFormatting sqref="I48:K48 M48:O48 S48:AA48 AP48:AR48 C48:F48 C65:F66 AP65:AR66 S65:AA66 M65:O66 I65:K66">
    <cfRule type="containsBlanks" dxfId="29" priority="30">
      <formula>LEN(TRIM(C48))=0</formula>
    </cfRule>
  </conditionalFormatting>
  <conditionalFormatting sqref="A48:B48">
    <cfRule type="containsBlanks" dxfId="28" priority="29">
      <formula>LEN(TRIM(A48))=0</formula>
    </cfRule>
  </conditionalFormatting>
  <conditionalFormatting sqref="P71:R72 AJ71:AO72">
    <cfRule type="containsBlanks" dxfId="27" priority="28">
      <formula>LEN(TRIM(P71))=0</formula>
    </cfRule>
  </conditionalFormatting>
  <conditionalFormatting sqref="I71:K72 M71:O72 S71:AA72 AP71:AR72 C71:F72">
    <cfRule type="containsBlanks" dxfId="26" priority="27">
      <formula>LEN(TRIM(C71))=0</formula>
    </cfRule>
  </conditionalFormatting>
  <conditionalFormatting sqref="P69:R70 AJ69:AO70">
    <cfRule type="containsBlanks" dxfId="25" priority="26">
      <formula>LEN(TRIM(P69))=0</formula>
    </cfRule>
  </conditionalFormatting>
  <conditionalFormatting sqref="I69:K70 M69:O70 S69:AA70 AP69:AR70 C69:F70">
    <cfRule type="containsBlanks" dxfId="24" priority="25">
      <formula>LEN(TRIM(C69))=0</formula>
    </cfRule>
  </conditionalFormatting>
  <conditionalFormatting sqref="P67:R68 AJ67:AO68">
    <cfRule type="containsBlanks" dxfId="23" priority="24">
      <formula>LEN(TRIM(P67))=0</formula>
    </cfRule>
  </conditionalFormatting>
  <conditionalFormatting sqref="I67:K68 M67:O68 S67:AA68 AP67:AR68 C67:F68">
    <cfRule type="containsBlanks" dxfId="22" priority="23">
      <formula>LEN(TRIM(C67))=0</formula>
    </cfRule>
  </conditionalFormatting>
  <conditionalFormatting sqref="AJ57:AO58 P57:R58">
    <cfRule type="containsBlanks" dxfId="21" priority="22">
      <formula>LEN(TRIM(P57))=0</formula>
    </cfRule>
  </conditionalFormatting>
  <conditionalFormatting sqref="C57:F58 AP57:AR58 S57:AA58 M57:O58 I57:K58">
    <cfRule type="containsBlanks" dxfId="20" priority="21">
      <formula>LEN(TRIM(C57))=0</formula>
    </cfRule>
  </conditionalFormatting>
  <conditionalFormatting sqref="P63:R64 AJ63:AO64">
    <cfRule type="containsBlanks" dxfId="19" priority="20">
      <formula>LEN(TRIM(P63))=0</formula>
    </cfRule>
  </conditionalFormatting>
  <conditionalFormatting sqref="I63:K64 M63:O64 S63:AA64 AP63:AR64 C63:F64">
    <cfRule type="containsBlanks" dxfId="18" priority="19">
      <formula>LEN(TRIM(C63))=0</formula>
    </cfRule>
  </conditionalFormatting>
  <conditionalFormatting sqref="P61:R62 AJ61:AO62">
    <cfRule type="containsBlanks" dxfId="17" priority="18">
      <formula>LEN(TRIM(P61))=0</formula>
    </cfRule>
  </conditionalFormatting>
  <conditionalFormatting sqref="I61:K62 M61:O62 S61:AA62 AP61:AR62 C61:F62">
    <cfRule type="containsBlanks" dxfId="16" priority="17">
      <formula>LEN(TRIM(C61))=0</formula>
    </cfRule>
  </conditionalFormatting>
  <conditionalFormatting sqref="P59:R60 AJ59:AO60">
    <cfRule type="containsBlanks" dxfId="15" priority="16">
      <formula>LEN(TRIM(P59))=0</formula>
    </cfRule>
  </conditionalFormatting>
  <conditionalFormatting sqref="I59:K60 M59:O60 S59:AA60 AP59:AR60 C59:F60">
    <cfRule type="containsBlanks" dxfId="14" priority="15">
      <formula>LEN(TRIM(C59))=0</formula>
    </cfRule>
  </conditionalFormatting>
  <conditionalFormatting sqref="AJ49:AO50 P49:R50">
    <cfRule type="containsBlanks" dxfId="13" priority="14">
      <formula>LEN(TRIM(P49))=0</formula>
    </cfRule>
  </conditionalFormatting>
  <conditionalFormatting sqref="C49:F50 AP49:AR50 S49:AA50 M49:O50 I49:K50">
    <cfRule type="containsBlanks" dxfId="12" priority="13">
      <formula>LEN(TRIM(C49))=0</formula>
    </cfRule>
  </conditionalFormatting>
  <conditionalFormatting sqref="P55:R56 AJ55:AO56">
    <cfRule type="containsBlanks" dxfId="11" priority="12">
      <formula>LEN(TRIM(P55))=0</formula>
    </cfRule>
  </conditionalFormatting>
  <conditionalFormatting sqref="I55:K56 M55:O56 S55:AA56 AP55:AR56 C55:F56">
    <cfRule type="containsBlanks" dxfId="10" priority="11">
      <formula>LEN(TRIM(C55))=0</formula>
    </cfRule>
  </conditionalFormatting>
  <conditionalFormatting sqref="P53:R54 AJ53:AO54">
    <cfRule type="containsBlanks" dxfId="9" priority="10">
      <formula>LEN(TRIM(P53))=0</formula>
    </cfRule>
  </conditionalFormatting>
  <conditionalFormatting sqref="I53:K54 M53:O54 S53:AA54 AP53:AR54 C53:F54">
    <cfRule type="containsBlanks" dxfId="8" priority="9">
      <formula>LEN(TRIM(C53))=0</formula>
    </cfRule>
  </conditionalFormatting>
  <conditionalFormatting sqref="P51:R52 AJ51:AO52">
    <cfRule type="containsBlanks" dxfId="7" priority="8">
      <formula>LEN(TRIM(P51))=0</formula>
    </cfRule>
  </conditionalFormatting>
  <conditionalFormatting sqref="I51:K52 M51:O52 S51:AA52 AP51:AR52 C51:F52">
    <cfRule type="containsBlanks" dxfId="6" priority="7">
      <formula>LEN(TRIM(C51))=0</formula>
    </cfRule>
  </conditionalFormatting>
  <conditionalFormatting sqref="A17:F22">
    <cfRule type="containsBlanks" dxfId="5" priority="6">
      <formula>LEN(TRIM(A17))=0</formula>
    </cfRule>
  </conditionalFormatting>
  <conditionalFormatting sqref="AB37:AD39">
    <cfRule type="containsBlanks" dxfId="4" priority="5">
      <formula>LEN(TRIM(AB37))=0</formula>
    </cfRule>
  </conditionalFormatting>
  <conditionalFormatting sqref="AB40:AD40">
    <cfRule type="containsBlanks" dxfId="3" priority="4">
      <formula>LEN(TRIM(AB40))=0</formula>
    </cfRule>
  </conditionalFormatting>
  <conditionalFormatting sqref="AB41:AD41">
    <cfRule type="containsBlanks" dxfId="2" priority="3">
      <formula>LEN(TRIM(AB41))=0</formula>
    </cfRule>
  </conditionalFormatting>
  <conditionalFormatting sqref="AB42:AD42">
    <cfRule type="containsBlanks" dxfId="1" priority="2">
      <formula>LEN(TRIM(AB42))=0</formula>
    </cfRule>
  </conditionalFormatting>
  <conditionalFormatting sqref="A49:B72">
    <cfRule type="containsBlanks" dxfId="0" priority="1">
      <formula>LEN(TRIM(A49))=0</formula>
    </cfRule>
  </conditionalFormatting>
  <dataValidations xWindow="111" yWindow="567" count="12">
    <dataValidation type="list" allowBlank="1" showInputMessage="1" showErrorMessage="1" sqref="S37:S42 T37:T38 W37:W42 X37:X38">
      <formula1>"第1回,第2回,第3回"</formula1>
    </dataValidation>
    <dataValidation type="list" allowBlank="1" showInputMessage="1" showErrorMessage="1" sqref="A17:F22 A48:B72">
      <formula1>$G$27:$G$32</formula1>
    </dataValidation>
    <dataValidation type="list" allowBlank="1" showInputMessage="1" showErrorMessage="1" errorTitle="確認" error="旅費基準をご確認ください" sqref="AJ48:AL72">
      <formula1>"1100"</formula1>
    </dataValidation>
    <dataValidation type="list" allowBlank="1" showInputMessage="1" sqref="AM48:AO72">
      <formula1>"9800,10900"</formula1>
    </dataValidation>
    <dataValidation type="list" allowBlank="1" sqref="P48:R72">
      <formula1>"航空機,JR特急あり,JR特急なし,私鉄特急あり,私鉄特急なし,船,路線バス,自家用車,自家用車(同乗),運搬車(同乗),徒歩,その他"</formula1>
    </dataValidation>
    <dataValidation type="list" allowBlank="1" showErrorMessage="1" errorTitle="確認" error="1回当たりの上限額を確認してください" sqref="S28:S32">
      <formula1>"1,2,3"</formula1>
    </dataValidation>
    <dataValidation allowBlank="1" showInputMessage="1" showErrorMessage="1" prompt="計算式が設定されています_x000a_補助者謝金区分より_x000a_選択してください" sqref="M28:Q32"/>
    <dataValidation type="list" allowBlank="1" showInputMessage="1" showErrorMessage="1" sqref="AB37:AB42">
      <formula1>"有,無"</formula1>
    </dataValidation>
    <dataValidation type="list" allowBlank="1" showInputMessage="1" showErrorMessage="1" prompt="▽印より選択してください" sqref="AB27:AD32 AD77:AF79">
      <formula1>"実施日"</formula1>
    </dataValidation>
    <dataValidation type="list" allowBlank="1" showInputMessage="1" showErrorMessage="1" prompt="▽印より選択してください" sqref="Y27:AA32">
      <formula1>"選定結果日"</formula1>
    </dataValidation>
    <dataValidation type="list" allowBlank="1" showInputMessage="1" prompt="▽印より選択ください_x000a_該当がない場合には_x000a_入力してください" sqref="A77:E79">
      <formula1>"運搬費,消耗品,レンタル費,著作権使用料"</formula1>
    </dataValidation>
    <dataValidation type="list" allowBlank="1" showInputMessage="1" showErrorMessage="1" sqref="C28:F32">
      <formula1>"演奏謝金,実技指導謝金,単純労務者"</formula1>
    </dataValidation>
  </dataValidations>
  <printOptions horizontalCentered="1"/>
  <pageMargins left="0.59055118110236227" right="0.43307086614173229" top="0.59055118110236227" bottom="0.39370078740157483" header="0.31496062992125984" footer="0.31496062992125984"/>
  <pageSetup paperSize="9" scale="64" orientation="portrait" cellComments="asDisplayed" horizontalDpi="300" verticalDpi="300" r:id="rId1"/>
  <rowBreaks count="1" manualBreakCount="1">
    <brk id="90" max="48" man="1"/>
  </rowBreaks>
  <colBreaks count="1" manualBreakCount="1">
    <brk id="49" max="59"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都道府県リスト</vt:lpstr>
      <vt:lpstr>【様式5】実施報告書</vt:lpstr>
      <vt:lpstr>【様式6】実施状況報告書</vt:lpstr>
      <vt:lpstr>【様式7】経費報告書兼支払依頼書</vt:lpstr>
      <vt:lpstr>【参考】領収書貼付シート</vt:lpstr>
      <vt:lpstr>【様式5】実施報告書 (記入例)</vt:lpstr>
      <vt:lpstr>【様式6】実施状況報告書  (記入例)</vt:lpstr>
      <vt:lpstr>【様式7】経費報告書兼支払依頼書 (記入例)</vt:lpstr>
      <vt:lpstr>【参考】領収書貼付シート!Print_Area</vt:lpstr>
      <vt:lpstr>【様式5】実施報告書!Print_Area</vt:lpstr>
      <vt:lpstr>'【様式5】実施報告書 (記入例)'!Print_Area</vt:lpstr>
      <vt:lpstr>【様式6】実施状況報告書!Print_Area</vt:lpstr>
      <vt:lpstr>'【様式6】実施状況報告書  (記入例)'!Print_Area</vt:lpstr>
      <vt:lpstr>【様式7】経費報告書兼支払依頼書!Print_Area</vt:lpstr>
      <vt:lpstr>'【様式7】経費報告書兼支払依頼書 (記入例)'!Print_Area</vt:lpstr>
    </vt:vector>
  </TitlesOfParts>
  <Company>株式会社 JTB 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 JTB コミュニケーションデザイン</dc:creator>
  <cp:lastModifiedBy>kodomo016</cp:lastModifiedBy>
  <cp:lastPrinted>2019-05-31T00:30:21Z</cp:lastPrinted>
  <dcterms:created xsi:type="dcterms:W3CDTF">2017-05-09T09:32:00Z</dcterms:created>
  <dcterms:modified xsi:type="dcterms:W3CDTF">2020-05-22T02:23:40Z</dcterms:modified>
</cp:coreProperties>
</file>