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費用明細(全分野共通)" sheetId="1" r:id="rId1"/>
    <sheet name="費用明細(実演芸術)記入例" sheetId="2" r:id="rId2"/>
  </sheets>
  <definedNames>
    <definedName name="_xlnm.Print_Area" localSheetId="1">'費用明細(実演芸術)記入例'!$A$1:$R$50</definedName>
    <definedName name="_xlnm.Print_Area" localSheetId="0">'費用明細(全分野共通)'!$A$1:$H$92</definedName>
  </definedNames>
  <calcPr fullCalcOnLoad="1"/>
</workbook>
</file>

<file path=xl/sharedStrings.xml><?xml version="1.0" encoding="utf-8"?>
<sst xmlns="http://schemas.openxmlformats.org/spreadsheetml/2006/main" count="158" uniqueCount="132">
  <si>
    <t>数量</t>
  </si>
  <si>
    <t>金額</t>
  </si>
  <si>
    <t>出演費合計</t>
  </si>
  <si>
    <t>音楽費合計</t>
  </si>
  <si>
    <t>文芸費合計</t>
  </si>
  <si>
    <t>舞台費合計</t>
  </si>
  <si>
    <t>数値</t>
  </si>
  <si>
    <t>補助者</t>
  </si>
  <si>
    <t>※欄が不足する場合は行を挿入してください。</t>
  </si>
  <si>
    <t>主指導者</t>
  </si>
  <si>
    <t>備考</t>
  </si>
  <si>
    <t>単位：円</t>
  </si>
  <si>
    <t>費　　目</t>
  </si>
  <si>
    <t>【公演団体名　　　　　　　　　　　　　　　】</t>
  </si>
  <si>
    <t>項　　目</t>
  </si>
  <si>
    <t>10公演当たり総合計</t>
  </si>
  <si>
    <t>単位</t>
  </si>
  <si>
    <t>公演
回数</t>
  </si>
  <si>
    <t>人</t>
  </si>
  <si>
    <t>担当者</t>
  </si>
  <si>
    <t>電話番号</t>
  </si>
  <si>
    <t>ＦＡＸ</t>
  </si>
  <si>
    <t>Ｅ-ｍａｉｌ</t>
  </si>
  <si>
    <r>
      <t xml:space="preserve">単価
</t>
    </r>
    <r>
      <rPr>
        <b/>
        <sz val="11"/>
        <color indexed="10"/>
        <rFont val="ＭＳ Ｐ明朝"/>
        <family val="1"/>
      </rPr>
      <t>（税込）</t>
    </r>
  </si>
  <si>
    <r>
      <t>費用明細【</t>
    </r>
    <r>
      <rPr>
        <b/>
        <sz val="18"/>
        <color indexed="8"/>
        <rFont val="ＭＳ Ｐ明朝"/>
        <family val="1"/>
      </rPr>
      <t>１０公演</t>
    </r>
    <r>
      <rPr>
        <b/>
        <sz val="12"/>
        <color indexed="8"/>
        <rFont val="ＭＳ Ｐ明朝"/>
        <family val="1"/>
      </rPr>
      <t>当たりの経費】</t>
    </r>
  </si>
  <si>
    <t>ワークショップ
指導料</t>
  </si>
  <si>
    <t>出演費～舞台費　小計</t>
  </si>
  <si>
    <t>その他経費　小計</t>
  </si>
  <si>
    <t>ワークショップ　小計</t>
  </si>
  <si>
    <t>【この希望調書に関する問い合わせ先】</t>
  </si>
  <si>
    <t>&lt;ワークショップ指導料について&gt;</t>
  </si>
  <si>
    <t>&lt;舞台費について&gt;</t>
  </si>
  <si>
    <t>&lt;文芸費について&gt;</t>
  </si>
  <si>
    <t>&lt;出演費について&gt;</t>
  </si>
  <si>
    <t>&lt;数量の記載について&gt;</t>
  </si>
  <si>
    <t>※水色の欄には計算式が設定されていますので入力しないでください。</t>
  </si>
  <si>
    <t>&lt;費用明細全体について&gt;</t>
  </si>
  <si>
    <t>【記入に当たっての留意事項】</t>
  </si>
  <si>
    <r>
      <t>【公演団体名　　　　　　　　　　　</t>
    </r>
    <r>
      <rPr>
        <b/>
        <i/>
        <sz val="11"/>
        <rFont val="ＭＳ Ｐ明朝"/>
        <family val="1"/>
      </rPr>
      <t>　　　　</t>
    </r>
    <r>
      <rPr>
        <b/>
        <sz val="11"/>
        <rFont val="ＭＳ Ｐ明朝"/>
        <family val="1"/>
      </rPr>
      <t>】</t>
    </r>
  </si>
  <si>
    <r>
      <t>※</t>
    </r>
    <r>
      <rPr>
        <b/>
        <u val="single"/>
        <sz val="14"/>
        <color indexed="8"/>
        <rFont val="ＭＳ Ｐゴシック"/>
        <family val="3"/>
      </rPr>
      <t>10公演実施する場合の公演経費</t>
    </r>
    <r>
      <rPr>
        <b/>
        <sz val="14"/>
        <color indexed="8"/>
        <rFont val="ＭＳ Ｐゴシック"/>
        <family val="3"/>
      </rPr>
      <t>を記載してください。</t>
    </r>
    <r>
      <rPr>
        <b/>
        <sz val="11"/>
        <color indexed="8"/>
        <rFont val="ＭＳ Ｐゴシック"/>
        <family val="3"/>
      </rPr>
      <t xml:space="preserve">
　</t>
    </r>
    <r>
      <rPr>
        <sz val="11"/>
        <color indexed="8"/>
        <rFont val="ＭＳ Ｐゴシック"/>
        <family val="3"/>
      </rPr>
      <t>ただし、採択した場合の公演回数・公演費用等を保証するものではありません。</t>
    </r>
  </si>
  <si>
    <r>
      <rPr>
        <sz val="11"/>
        <rFont val="ＭＳ Ｐゴシック"/>
        <family val="3"/>
      </rPr>
      <t>※</t>
    </r>
    <r>
      <rPr>
        <b/>
        <sz val="14"/>
        <rFont val="ＭＳ Ｐゴシック"/>
        <family val="3"/>
      </rPr>
      <t>金額欄には</t>
    </r>
    <r>
      <rPr>
        <b/>
        <u val="single"/>
        <sz val="14"/>
        <rFont val="ＭＳ Ｐゴシック"/>
        <family val="3"/>
      </rPr>
      <t>税込(税率10%)</t>
    </r>
    <r>
      <rPr>
        <b/>
        <sz val="14"/>
        <rFont val="ＭＳ Ｐゴシック"/>
        <family val="3"/>
      </rPr>
      <t>の金額を記入してください。</t>
    </r>
  </si>
  <si>
    <r>
      <rPr>
        <sz val="11"/>
        <color indexed="8"/>
        <rFont val="ＭＳ Ｐゴシック"/>
        <family val="3"/>
      </rPr>
      <t>※</t>
    </r>
    <r>
      <rPr>
        <b/>
        <sz val="11"/>
        <color indexed="8"/>
        <rFont val="ＭＳ Ｐゴシック"/>
        <family val="3"/>
      </rPr>
      <t>計上単位は一式とせず、1公演分あたりに割り戻した金額を記載してください。</t>
    </r>
  </si>
  <si>
    <r>
      <rPr>
        <sz val="11"/>
        <color indexed="8"/>
        <rFont val="ＭＳ Ｐゴシック"/>
        <family val="3"/>
      </rPr>
      <t>※</t>
    </r>
    <r>
      <rPr>
        <b/>
        <sz val="11"/>
        <color indexed="8"/>
        <rFont val="ＭＳ Ｐゴシック"/>
        <family val="3"/>
      </rPr>
      <t>可能な限り道具費（機材）使用料と人件費を分けてください。</t>
    </r>
  </si>
  <si>
    <r>
      <rPr>
        <sz val="11"/>
        <color indexed="8"/>
        <rFont val="ＭＳ Ｐゴシック"/>
        <family val="3"/>
      </rPr>
      <t>※</t>
    </r>
    <r>
      <rPr>
        <b/>
        <sz val="11"/>
        <color indexed="8"/>
        <rFont val="ＭＳ Ｐゴシック"/>
        <family val="3"/>
      </rPr>
      <t>演出、演出助手、舞台監督、舞台監督助手等について役務費に当たる経費を計上する場合は、舞台費
　 に計上してください。</t>
    </r>
  </si>
  <si>
    <r>
      <rPr>
        <sz val="11"/>
        <color indexed="8"/>
        <rFont val="ＭＳ Ｐゴシック"/>
        <family val="3"/>
      </rPr>
      <t>※</t>
    </r>
    <r>
      <rPr>
        <b/>
        <sz val="11"/>
        <color indexed="8"/>
        <rFont val="ＭＳ Ｐゴシック"/>
        <family val="3"/>
      </rPr>
      <t>原則として、採択後の経費の増額及び減額による他の経費への流用については認めません。</t>
    </r>
  </si>
  <si>
    <t>※移動・運搬に係る経費については、採択後、別途「派遣費」としてお見積りいただきます。移動、運搬
　 に係る経費は含めずに計上してください。</t>
  </si>
  <si>
    <r>
      <rPr>
        <sz val="11"/>
        <color indexed="8"/>
        <rFont val="ＭＳ Ｐゴシック"/>
        <family val="3"/>
      </rPr>
      <t>※</t>
    </r>
    <r>
      <rPr>
        <b/>
        <sz val="11"/>
        <color indexed="8"/>
        <rFont val="ＭＳ Ｐゴシック"/>
        <family val="3"/>
      </rPr>
      <t>各費目の申請に当たっては、一部改変に伴い生じる費用なのか、すでに発生している権利に対して生じる
　 使用料なのかが分かる形で記載してください。また、備考欄へ対象内容を記載してください。</t>
    </r>
  </si>
  <si>
    <r>
      <rPr>
        <sz val="11"/>
        <color indexed="8"/>
        <rFont val="ＭＳ Ｐゴシック"/>
        <family val="3"/>
      </rPr>
      <t>※</t>
    </r>
    <r>
      <rPr>
        <b/>
        <u val="single"/>
        <sz val="11"/>
        <color indexed="8"/>
        <rFont val="ＭＳ Ｐゴシック"/>
        <family val="3"/>
      </rPr>
      <t xml:space="preserve">公演回数により増減しない費目については、一式で計上してください。また、一式で費目を計上した場合は、
</t>
    </r>
    <r>
      <rPr>
        <b/>
        <sz val="11"/>
        <color indexed="8"/>
        <rFont val="ＭＳ Ｐゴシック"/>
        <family val="3"/>
      </rPr>
      <t xml:space="preserve">　 </t>
    </r>
    <r>
      <rPr>
        <b/>
        <u val="single"/>
        <sz val="11"/>
        <color indexed="8"/>
        <rFont val="ＭＳ Ｐゴシック"/>
        <family val="3"/>
      </rPr>
      <t>公演回数欄は斜線を引いてください。</t>
    </r>
  </si>
  <si>
    <r>
      <t xml:space="preserve">　舞台費
</t>
    </r>
    <r>
      <rPr>
        <b/>
        <sz val="9"/>
        <color indexed="8"/>
        <rFont val="ＭＳ Ｐ明朝"/>
        <family val="1"/>
      </rPr>
      <t>※メディア芸術の場合、
消耗品費</t>
    </r>
  </si>
  <si>
    <r>
      <t xml:space="preserve">　音楽費
</t>
    </r>
    <r>
      <rPr>
        <b/>
        <sz val="9"/>
        <color indexed="8"/>
        <rFont val="ＭＳ Ｐ明朝"/>
        <family val="1"/>
      </rPr>
      <t>※メディア芸術の場合、
借損費</t>
    </r>
  </si>
  <si>
    <t>　文芸費</t>
  </si>
  <si>
    <r>
      <t xml:space="preserve">　出演費 
</t>
    </r>
    <r>
      <rPr>
        <b/>
        <sz val="8"/>
        <color indexed="8"/>
        <rFont val="ＭＳ Ｐ明朝"/>
        <family val="1"/>
      </rPr>
      <t>※メディア芸術
の場合、メイン
プログラムに係る人件費</t>
    </r>
  </si>
  <si>
    <t>No.４</t>
  </si>
  <si>
    <t>項　　目</t>
  </si>
  <si>
    <t>費　　目</t>
  </si>
  <si>
    <t>数量</t>
  </si>
  <si>
    <t>金額</t>
  </si>
  <si>
    <t>単位</t>
  </si>
  <si>
    <t>文芸費</t>
  </si>
  <si>
    <t>文芸費合計</t>
  </si>
  <si>
    <t>人</t>
  </si>
  <si>
    <t>10公演当たり総合計</t>
  </si>
  <si>
    <t>近郊ブロックの場合の1週間当たりの想定最大公演数</t>
  </si>
  <si>
    <r>
      <t>費用明細【</t>
    </r>
    <r>
      <rPr>
        <b/>
        <sz val="18"/>
        <color indexed="8"/>
        <rFont val="ＭＳ Ｐ明朝"/>
        <family val="1"/>
      </rPr>
      <t>１０公演</t>
    </r>
    <r>
      <rPr>
        <b/>
        <sz val="12"/>
        <color indexed="8"/>
        <rFont val="ＭＳ Ｐ明朝"/>
        <family val="1"/>
      </rPr>
      <t>当たりの経費】</t>
    </r>
  </si>
  <si>
    <r>
      <t>【公演団体名　　</t>
    </r>
    <r>
      <rPr>
        <b/>
        <i/>
        <sz val="11"/>
        <color indexed="8"/>
        <rFont val="ＭＳ Ｐ明朝"/>
        <family val="1"/>
      </rPr>
      <t>○○○コンサーツ　　　　</t>
    </r>
    <r>
      <rPr>
        <b/>
        <sz val="11"/>
        <color indexed="8"/>
        <rFont val="ＭＳ Ｐ明朝"/>
        <family val="1"/>
      </rPr>
      <t>】</t>
    </r>
  </si>
  <si>
    <r>
      <t>【公演団体名　　</t>
    </r>
    <r>
      <rPr>
        <b/>
        <i/>
        <sz val="11"/>
        <color indexed="55"/>
        <rFont val="ＭＳ Ｐ明朝"/>
        <family val="1"/>
      </rPr>
      <t>○○○コンサーツ　　　　</t>
    </r>
    <r>
      <rPr>
        <b/>
        <sz val="11"/>
        <color indexed="55"/>
        <rFont val="ＭＳ Ｐ明朝"/>
        <family val="1"/>
      </rPr>
      <t>】</t>
    </r>
  </si>
  <si>
    <r>
      <t xml:space="preserve">単価
</t>
    </r>
    <r>
      <rPr>
        <b/>
        <sz val="11"/>
        <color indexed="10"/>
        <rFont val="ＭＳ Ｐ明朝"/>
        <family val="1"/>
      </rPr>
      <t>（税込）</t>
    </r>
  </si>
  <si>
    <t>出演費</t>
  </si>
  <si>
    <t>指揮料</t>
  </si>
  <si>
    <t>演奏料</t>
  </si>
  <si>
    <t>ソリスト出演料</t>
  </si>
  <si>
    <r>
      <t>※</t>
    </r>
    <r>
      <rPr>
        <b/>
        <sz val="14"/>
        <color indexed="10"/>
        <rFont val="ＭＳ Ｐゴシック"/>
        <family val="3"/>
      </rPr>
      <t>申請時に費目として計上がない経費を、採択後新たに計上することはできません。</t>
    </r>
    <r>
      <rPr>
        <b/>
        <sz val="14"/>
        <color indexed="8"/>
        <rFont val="ＭＳ Ｐゴシック"/>
        <family val="3"/>
      </rPr>
      <t xml:space="preserve">
　</t>
    </r>
    <r>
      <rPr>
        <b/>
        <u val="single"/>
        <sz val="14"/>
        <color indexed="8"/>
        <rFont val="ＭＳ Ｐゴシック"/>
        <family val="3"/>
      </rPr>
      <t xml:space="preserve">派遣費(旅費、運搬費)を除き、発生する可能性がある経費については、現時点で見積等
</t>
    </r>
    <r>
      <rPr>
        <b/>
        <sz val="14"/>
        <color indexed="8"/>
        <rFont val="ＭＳ Ｐゴシック"/>
        <family val="3"/>
      </rPr>
      <t>　</t>
    </r>
    <r>
      <rPr>
        <b/>
        <u val="single"/>
        <sz val="14"/>
        <color indexed="8"/>
        <rFont val="ＭＳ Ｐゴシック"/>
        <family val="3"/>
      </rPr>
      <t xml:space="preserve">が取得できない場合も、過去の実績等から単価を想定し、費用明細に必ず金額を記載し
</t>
    </r>
    <r>
      <rPr>
        <b/>
        <sz val="14"/>
        <color indexed="8"/>
        <rFont val="ＭＳ Ｐゴシック"/>
        <family val="3"/>
      </rPr>
      <t>　</t>
    </r>
    <r>
      <rPr>
        <b/>
        <u val="single"/>
        <sz val="14"/>
        <color indexed="8"/>
        <rFont val="ＭＳ Ｐゴシック"/>
        <family val="3"/>
      </rPr>
      <t>てください。</t>
    </r>
  </si>
  <si>
    <t>合唱料</t>
  </si>
  <si>
    <t>出演費合計</t>
  </si>
  <si>
    <t>演出使用料</t>
  </si>
  <si>
    <t>式</t>
  </si>
  <si>
    <t>演目「○○」</t>
  </si>
  <si>
    <t>脚本使用料</t>
  </si>
  <si>
    <t>○○　○○氏</t>
  </si>
  <si>
    <t>振付料</t>
  </si>
  <si>
    <t>※生徒参加箇所の生徒に対する振付け</t>
  </si>
  <si>
    <t>音響プラン料</t>
  </si>
  <si>
    <t>st</t>
  </si>
  <si>
    <t>※各校毎の音響プラン</t>
  </si>
  <si>
    <t>※水色の欄には計算式が設定されていますので入力しないでください。</t>
  </si>
  <si>
    <t>音楽費</t>
  </si>
  <si>
    <t>楽器使用料</t>
  </si>
  <si>
    <t>回</t>
  </si>
  <si>
    <t>音楽著作権使用料</t>
  </si>
  <si>
    <t>曲目〇〇他4曲について発生。</t>
  </si>
  <si>
    <t>※公演回数により増減しない費目については一式で計上してください。また一式で費目を計上した場合は
　 公演回数欄は斜線を引いてください。</t>
  </si>
  <si>
    <t>音楽費合計</t>
  </si>
  <si>
    <t>舞台費</t>
  </si>
  <si>
    <t>大道具借損費</t>
  </si>
  <si>
    <t>st</t>
  </si>
  <si>
    <t>舞台監督人件費</t>
  </si>
  <si>
    <r>
      <rPr>
        <sz val="11"/>
        <color indexed="8"/>
        <rFont val="ＭＳ Ｐゴシック"/>
        <family val="3"/>
      </rPr>
      <t>※</t>
    </r>
    <r>
      <rPr>
        <sz val="11"/>
        <color indexed="8"/>
        <rFont val="ＭＳ Ｐゴシック"/>
        <family val="3"/>
      </rPr>
      <t>原則として、採択後の経費の増額及び減額による他の経費への流用については認めません。</t>
    </r>
  </si>
  <si>
    <t>大道具スタッフ費</t>
  </si>
  <si>
    <t>音響スタッフ費</t>
  </si>
  <si>
    <t>※団体の音響機材を使用するが操作は外部に依頼。</t>
  </si>
  <si>
    <t>照明スタッフ費</t>
  </si>
  <si>
    <r>
      <rPr>
        <sz val="11"/>
        <color indexed="8"/>
        <rFont val="ＭＳ Ｐゴシック"/>
        <family val="3"/>
      </rPr>
      <t>※</t>
    </r>
    <r>
      <rPr>
        <sz val="11"/>
        <color indexed="8"/>
        <rFont val="ＭＳ Ｐゴシック"/>
        <family val="3"/>
      </rPr>
      <t>演出、演出助手、舞台監督、舞台監督助手等について役務費に当たる経費を計上する場合は、舞台費
　 に計上してください。</t>
    </r>
  </si>
  <si>
    <t>照明費（機材レンタル）</t>
  </si>
  <si>
    <t>週間</t>
  </si>
  <si>
    <t>舞台費合計</t>
  </si>
  <si>
    <r>
      <rPr>
        <sz val="11"/>
        <color indexed="8"/>
        <rFont val="ＭＳ Ｐゴシック"/>
        <family val="3"/>
      </rPr>
      <t>※</t>
    </r>
    <r>
      <rPr>
        <sz val="11"/>
        <color indexed="8"/>
        <rFont val="ＭＳ Ｐゴシック"/>
        <family val="3"/>
      </rPr>
      <t>各費目の申請に当たっては、一部改変に伴い生じる費用なのか、すでに発生している権利に対して生じる
　 使用料なのかが分かる形で記載してください。また、備考欄へ対象内容を記載してください。</t>
    </r>
  </si>
  <si>
    <t>主指導者</t>
  </si>
  <si>
    <t>補助者</t>
  </si>
  <si>
    <r>
      <rPr>
        <sz val="11"/>
        <color theme="1"/>
        <rFont val="Calibri"/>
        <family val="3"/>
      </rPr>
      <t>※</t>
    </r>
    <r>
      <rPr>
        <b/>
        <sz val="11"/>
        <color indexed="8"/>
        <rFont val="ＭＳ Ｐゴシック"/>
        <family val="3"/>
      </rPr>
      <t>可能な限り道具費（機材）使用料と人件費を分けてください。</t>
    </r>
  </si>
  <si>
    <r>
      <rPr>
        <sz val="11"/>
        <color indexed="8"/>
        <rFont val="ＭＳ Ｐゴシック"/>
        <family val="3"/>
      </rPr>
      <t>※</t>
    </r>
    <r>
      <rPr>
        <sz val="11"/>
        <color indexed="8"/>
        <rFont val="ＭＳ Ｐゴシック"/>
        <family val="3"/>
      </rPr>
      <t>計上単位は一式とせず、1公演分あたりに割り戻した金額を記載してください。</t>
    </r>
  </si>
  <si>
    <t>1公演に所要する日数(移動時間を除く)</t>
  </si>
  <si>
    <t>台</t>
  </si>
  <si>
    <t>手話対応スタッフ</t>
  </si>
  <si>
    <t>人</t>
  </si>
  <si>
    <t>※主指導者は１名のみ、補助者は必要に応じて人数を工夫してください。(特に5名を超える場合は希望調書内に役割を明記してください。)支給対象は指導時間となります。準備や片付けの時間は含みません。</t>
  </si>
  <si>
    <t>※移動・運搬に係る経費については、採択後別途「派遣費」としてお見積りいただきます。
　 移動運搬に係る経費は含めずに計上してください。</t>
  </si>
  <si>
    <t>ipad借用</t>
  </si>
  <si>
    <r>
      <t>※</t>
    </r>
    <r>
      <rPr>
        <b/>
        <sz val="14"/>
        <color indexed="10"/>
        <rFont val="ＭＳ Ｐゴシック"/>
        <family val="3"/>
      </rPr>
      <t xml:space="preserve">申請時に費目として計上がない経費を、採択後新たに計上することはできません。 
  </t>
    </r>
    <r>
      <rPr>
        <b/>
        <u val="single"/>
        <sz val="14"/>
        <color indexed="8"/>
        <rFont val="ＭＳ Ｐゴシック"/>
        <family val="3"/>
      </rPr>
      <t xml:space="preserve">派遣費(旅費、運搬費)を除き、発生する可能性がある経費については、現時点で
</t>
    </r>
    <r>
      <rPr>
        <b/>
        <sz val="14"/>
        <color indexed="8"/>
        <rFont val="ＭＳ Ｐゴシック"/>
        <family val="3"/>
      </rPr>
      <t>　</t>
    </r>
    <r>
      <rPr>
        <b/>
        <u val="single"/>
        <sz val="14"/>
        <color indexed="8"/>
        <rFont val="ＭＳ Ｐゴシック"/>
        <family val="3"/>
      </rPr>
      <t>見積等が取得できない場合も、過去の実績等から単価を想定し、</t>
    </r>
    <r>
      <rPr>
        <b/>
        <u val="single"/>
        <sz val="14"/>
        <rFont val="ＭＳ Ｐゴシック"/>
        <family val="3"/>
      </rPr>
      <t xml:space="preserve">費用明細に必ず
</t>
    </r>
    <r>
      <rPr>
        <b/>
        <sz val="14"/>
        <rFont val="ＭＳ Ｐゴシック"/>
        <family val="3"/>
      </rPr>
      <t>　</t>
    </r>
    <r>
      <rPr>
        <b/>
        <u val="single"/>
        <sz val="14"/>
        <rFont val="ＭＳ Ｐゴシック"/>
        <family val="3"/>
      </rPr>
      <t>金額を記載してください。</t>
    </r>
  </si>
  <si>
    <t>○○ロボット借用費用</t>
  </si>
  <si>
    <t>*障がいの程度等により、教室で鑑賞する生徒がいる場合の対応経費。本公演をモニターで鑑賞するとともに、○○大学との共同研究を行っている○○ロボット(振動型音楽鑑賞システム)を用い、会場に行くことができなくても、鑑賞するだけでなく、生徒が参加できる工夫の一環として用いる。</t>
  </si>
  <si>
    <r>
      <rPr>
        <sz val="11"/>
        <color indexed="8"/>
        <rFont val="ＭＳ Ｐゴシック"/>
        <family val="3"/>
      </rPr>
      <t>※</t>
    </r>
    <r>
      <rPr>
        <b/>
        <sz val="11"/>
        <color indexed="8"/>
        <rFont val="ＭＳ Ｐゴシック"/>
        <family val="3"/>
      </rPr>
      <t>主指導者は１名のみ、補助者は必要に応じて人数を工夫してください。(特に5名を超える場合は希望調書内
　 に役割を明記してください。)支給対象は指導時間となります。準備や片付けの時間は含みません。</t>
    </r>
  </si>
  <si>
    <t>※バリアフリー対応経費</t>
  </si>
  <si>
    <r>
      <t>※</t>
    </r>
    <r>
      <rPr>
        <sz val="11"/>
        <color indexed="10"/>
        <rFont val="ＭＳ Ｐゴシック"/>
        <family val="3"/>
      </rPr>
      <t>上記の費目に区分することができない経費で、企画の特殊性により生じる経費について記載してください。
　 公演費用は審査の対象となるため採択後の増額は認められませんので御注意ください。</t>
    </r>
    <r>
      <rPr>
        <sz val="11"/>
        <color indexed="8"/>
        <rFont val="ＭＳ Ｐゴシック"/>
        <family val="3"/>
      </rPr>
      <t xml:space="preserve">
　　(標準として必要な費目は項目内に計上の上、備考に「ユニバーサル対応費」と記載してください。)
　　計上の可否については審査により判断しますので、結果通知後に、別途お知らせします。</t>
    </r>
  </si>
  <si>
    <t>ユニバーサル対応等に係る経費</t>
  </si>
  <si>
    <t>&lt;ユニバーサル対応等に係る経費経費について&gt;</t>
  </si>
  <si>
    <r>
      <t>※</t>
    </r>
    <r>
      <rPr>
        <b/>
        <sz val="11"/>
        <color indexed="8"/>
        <rFont val="ＭＳ Ｐゴシック"/>
        <family val="3"/>
      </rPr>
      <t>上記の費目に区分することができない経費で、企画の特殊性により生じる経費について記載してください。
　 公演費用は審査の対象となるため採択後の増額は認められませんので御注意ください。
　　(標準として必要な費目は項目内に計上の上、備考にユニバーサル対応費」と記載してください。)</t>
    </r>
    <r>
      <rPr>
        <sz val="11"/>
        <color indexed="8"/>
        <rFont val="ＭＳ Ｐゴシック"/>
        <family val="3"/>
      </rPr>
      <t xml:space="preserve">
　 計上の可否については審査により判断しますので、結果通知後に別途お知らせします。</t>
    </r>
  </si>
  <si>
    <r>
      <rPr>
        <sz val="10"/>
        <color indexed="8"/>
        <rFont val="ＭＳ Ｐゴシック"/>
        <family val="3"/>
      </rPr>
      <t>※</t>
    </r>
    <r>
      <rPr>
        <b/>
        <sz val="14"/>
        <color indexed="10"/>
        <rFont val="ＭＳ Ｐゴシック"/>
        <family val="3"/>
      </rPr>
      <t>すべての学校の公演について係る基本経費以外に発生する見込みがある経費に
　ついては該当する項目内へ記載し、学校の状況によっては生じる可能性がある
　経費は、「ユニバーサル対応等に係る経費」の欄へ必ず金額を記載してください。</t>
    </r>
  </si>
  <si>
    <t>ユニバーサル対応等に係る経費</t>
  </si>
  <si>
    <r>
      <rPr>
        <sz val="11"/>
        <color theme="1"/>
        <rFont val="Calibri"/>
        <family val="3"/>
      </rPr>
      <t>※</t>
    </r>
    <r>
      <rPr>
        <b/>
        <sz val="14"/>
        <color indexed="10"/>
        <rFont val="ＭＳ Ｐゴシック"/>
        <family val="3"/>
      </rPr>
      <t>すべての学校の公演について係る基本経費以外に発生する見込みがある経費については
  該当する項目内へ記載し、学校の状況によっては生じる可能性がある経費は、「ユニバーサル対応等に係る経費」の欄へ必ず金額を記載してください。</t>
    </r>
  </si>
  <si>
    <t>No.4</t>
  </si>
  <si>
    <t>No.4</t>
  </si>
  <si>
    <t>No.4</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</si>
</sst>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回&quot;"/>
    <numFmt numFmtId="178" formatCode="#,##0_);[Red]\(#,##0\)"/>
    <numFmt numFmtId="179" formatCode="0.0&quot;km&quot;_ "/>
    <numFmt numFmtId="180" formatCode="0.0_ "/>
    <numFmt numFmtId="181" formatCode="m&quot;月&quot;d&quot;日&quot;;@"/>
    <numFmt numFmtId="182" formatCode="&quot;¥&quot;#,##0;[Red]&quot;¥&quot;#,##0"/>
    <numFmt numFmtId="183" formatCode="0&quot;km&quot;"/>
    <numFmt numFmtId="184" formatCode="0_);[Red]\(0\)"/>
    <numFmt numFmtId="185" formatCode="#,##0_ "/>
    <numFmt numFmtId="186" formatCode="0.0&quot;km&quot;"/>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General&quot;日&quot;"/>
    <numFmt numFmtId="193" formatCode="General&quot;公&quot;&quot;演&quot;"/>
  </numFmts>
  <fonts count="103">
    <font>
      <sz val="11"/>
      <color theme="1"/>
      <name val="Calibri"/>
      <family val="3"/>
    </font>
    <font>
      <sz val="11"/>
      <color indexed="8"/>
      <name val="ＭＳ Ｐゴシック"/>
      <family val="3"/>
    </font>
    <font>
      <sz val="6"/>
      <name val="ＭＳ Ｐゴシック"/>
      <family val="3"/>
    </font>
    <font>
      <sz val="11"/>
      <name val="ＭＳ Ｐゴシック"/>
      <family val="3"/>
    </font>
    <font>
      <b/>
      <sz val="12"/>
      <color indexed="8"/>
      <name val="ＭＳ Ｐ明朝"/>
      <family val="1"/>
    </font>
    <font>
      <b/>
      <sz val="18"/>
      <color indexed="8"/>
      <name val="ＭＳ Ｐ明朝"/>
      <family val="1"/>
    </font>
    <font>
      <b/>
      <sz val="11"/>
      <name val="ＭＳ Ｐ明朝"/>
      <family val="1"/>
    </font>
    <font>
      <b/>
      <sz val="11"/>
      <color indexed="10"/>
      <name val="ＭＳ Ｐ明朝"/>
      <family val="1"/>
    </font>
    <font>
      <sz val="11"/>
      <name val="ＭＳ 明朝"/>
      <family val="1"/>
    </font>
    <font>
      <b/>
      <sz val="11"/>
      <color indexed="8"/>
      <name val="ＭＳ Ｐゴシック"/>
      <family val="3"/>
    </font>
    <font>
      <sz val="11"/>
      <name val="ＭＳ Ｐ明朝"/>
      <family val="1"/>
    </font>
    <font>
      <b/>
      <i/>
      <sz val="11"/>
      <name val="ＭＳ Ｐ明朝"/>
      <family val="1"/>
    </font>
    <font>
      <b/>
      <u val="single"/>
      <sz val="14"/>
      <color indexed="8"/>
      <name val="ＭＳ Ｐゴシック"/>
      <family val="3"/>
    </font>
    <font>
      <b/>
      <sz val="14"/>
      <color indexed="8"/>
      <name val="ＭＳ Ｐゴシック"/>
      <family val="3"/>
    </font>
    <font>
      <b/>
      <sz val="11"/>
      <name val="ＭＳ Ｐゴシック"/>
      <family val="3"/>
    </font>
    <font>
      <b/>
      <sz val="14"/>
      <name val="ＭＳ Ｐゴシック"/>
      <family val="3"/>
    </font>
    <font>
      <b/>
      <u val="single"/>
      <sz val="14"/>
      <name val="ＭＳ Ｐゴシック"/>
      <family val="3"/>
    </font>
    <font>
      <b/>
      <u val="single"/>
      <sz val="11"/>
      <color indexed="8"/>
      <name val="ＭＳ Ｐゴシック"/>
      <family val="3"/>
    </font>
    <font>
      <b/>
      <sz val="14"/>
      <color indexed="10"/>
      <name val="ＭＳ Ｐゴシック"/>
      <family val="3"/>
    </font>
    <font>
      <b/>
      <sz val="11"/>
      <color indexed="8"/>
      <name val="ＭＳ Ｐ明朝"/>
      <family val="1"/>
    </font>
    <font>
      <b/>
      <sz val="8"/>
      <color indexed="8"/>
      <name val="ＭＳ Ｐ明朝"/>
      <family val="1"/>
    </font>
    <font>
      <b/>
      <sz val="9"/>
      <color indexed="8"/>
      <name val="ＭＳ Ｐ明朝"/>
      <family val="1"/>
    </font>
    <font>
      <sz val="9"/>
      <name val="ＭＳ Ｐ明朝"/>
      <family val="1"/>
    </font>
    <font>
      <b/>
      <i/>
      <sz val="11"/>
      <color indexed="8"/>
      <name val="ＭＳ Ｐ明朝"/>
      <family val="1"/>
    </font>
    <font>
      <b/>
      <i/>
      <sz val="11"/>
      <color indexed="55"/>
      <name val="ＭＳ Ｐ明朝"/>
      <family val="1"/>
    </font>
    <font>
      <b/>
      <sz val="11"/>
      <color indexed="55"/>
      <name val="ＭＳ Ｐ明朝"/>
      <family val="1"/>
    </font>
    <font>
      <sz val="11"/>
      <color indexed="10"/>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b/>
      <sz val="14"/>
      <color indexed="8"/>
      <name val="ＭＳ Ｐ明朝"/>
      <family val="1"/>
    </font>
    <font>
      <sz val="8.5"/>
      <color indexed="8"/>
      <name val="ＭＳ Ｐゴシック"/>
      <family val="3"/>
    </font>
    <font>
      <sz val="11"/>
      <color indexed="55"/>
      <name val="ＭＳ Ｐ明朝"/>
      <family val="1"/>
    </font>
    <font>
      <sz val="8"/>
      <color indexed="8"/>
      <name val="ＭＳ Ｐ明朝"/>
      <family val="1"/>
    </font>
    <font>
      <b/>
      <sz val="11"/>
      <color indexed="8"/>
      <name val="ＭＳ 明朝"/>
      <family val="1"/>
    </font>
    <font>
      <sz val="14"/>
      <color indexed="8"/>
      <name val="ＭＳ Ｐゴシック"/>
      <family val="3"/>
    </font>
    <font>
      <sz val="11"/>
      <color indexed="8"/>
      <name val="ＭＳ 明朝"/>
      <family val="1"/>
    </font>
    <font>
      <b/>
      <sz val="8.5"/>
      <color indexed="8"/>
      <name val="ＭＳ 明朝"/>
      <family val="1"/>
    </font>
    <font>
      <sz val="12"/>
      <color indexed="8"/>
      <name val="ＭＳ Ｐゴシック"/>
      <family val="3"/>
    </font>
    <font>
      <b/>
      <sz val="8"/>
      <color indexed="8"/>
      <name val="ＭＳ Ｐゴシック"/>
      <family val="3"/>
    </font>
    <font>
      <b/>
      <u val="single"/>
      <sz val="10"/>
      <color indexed="8"/>
      <name val="ＭＳ Ｐゴシック"/>
      <family val="3"/>
    </font>
    <font>
      <b/>
      <sz val="11"/>
      <color indexed="10"/>
      <name val="Calibri"/>
      <family val="2"/>
    </font>
    <font>
      <b/>
      <sz val="11"/>
      <color indexed="10"/>
      <name val="ＭＳ Ｐゴシック"/>
      <family val="3"/>
    </font>
    <font>
      <b/>
      <sz val="11"/>
      <color indexed="17"/>
      <name val="Calibri"/>
      <family val="2"/>
    </font>
    <font>
      <b/>
      <sz val="11"/>
      <color indexed="17"/>
      <name val="ＭＳ Ｐゴシック"/>
      <family val="3"/>
    </font>
    <font>
      <b/>
      <sz val="11"/>
      <color indexed="12"/>
      <name val="Calibri"/>
      <family val="2"/>
    </font>
    <font>
      <b/>
      <sz val="11"/>
      <color indexed="12"/>
      <name val="ＭＳ Ｐゴシック"/>
      <family val="3"/>
    </font>
    <font>
      <b/>
      <sz val="11"/>
      <color indexed="53"/>
      <name val="Calibri"/>
      <family val="2"/>
    </font>
    <font>
      <b/>
      <sz val="11"/>
      <color indexed="53"/>
      <name val="ＭＳ Ｐゴシック"/>
      <family val="3"/>
    </font>
    <font>
      <b/>
      <sz val="11"/>
      <color indexed="14"/>
      <name val="Calibri"/>
      <family val="2"/>
    </font>
    <font>
      <b/>
      <sz val="11"/>
      <color indexed="14"/>
      <name val="ＭＳ Ｐゴシック"/>
      <family val="3"/>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b/>
      <sz val="14"/>
      <color theme="1"/>
      <name val="ＭＳ Ｐ明朝"/>
      <family val="1"/>
    </font>
    <font>
      <b/>
      <sz val="11"/>
      <color theme="1"/>
      <name val="ＭＳ Ｐ明朝"/>
      <family val="1"/>
    </font>
    <font>
      <sz val="11"/>
      <color theme="1"/>
      <name val="ＭＳ Ｐゴシック"/>
      <family val="3"/>
    </font>
    <font>
      <sz val="8.5"/>
      <color theme="1"/>
      <name val="ＭＳ Ｐゴシック"/>
      <family val="3"/>
    </font>
    <font>
      <sz val="11"/>
      <color theme="0" tint="-0.24997000396251678"/>
      <name val="ＭＳ Ｐ明朝"/>
      <family val="1"/>
    </font>
    <font>
      <sz val="8"/>
      <color theme="1"/>
      <name val="ＭＳ Ｐ明朝"/>
      <family val="1"/>
    </font>
    <font>
      <b/>
      <sz val="12"/>
      <color theme="1"/>
      <name val="ＭＳ Ｐ明朝"/>
      <family val="1"/>
    </font>
    <font>
      <b/>
      <sz val="11"/>
      <color theme="1"/>
      <name val="ＭＳ 明朝"/>
      <family val="1"/>
    </font>
    <font>
      <b/>
      <sz val="11"/>
      <color theme="1"/>
      <name val="ＭＳ Ｐゴシック"/>
      <family val="3"/>
    </font>
    <font>
      <sz val="14"/>
      <color theme="1"/>
      <name val="ＭＳ Ｐゴシック"/>
      <family val="3"/>
    </font>
    <font>
      <sz val="11"/>
      <color theme="1"/>
      <name val="ＭＳ 明朝"/>
      <family val="1"/>
    </font>
    <font>
      <b/>
      <sz val="8"/>
      <color theme="1"/>
      <name val="ＭＳ Ｐ明朝"/>
      <family val="1"/>
    </font>
    <font>
      <b/>
      <sz val="9"/>
      <color theme="1"/>
      <name val="ＭＳ Ｐ明朝"/>
      <family val="1"/>
    </font>
    <font>
      <b/>
      <sz val="11"/>
      <color theme="0" tint="-0.24997000396251678"/>
      <name val="ＭＳ Ｐ明朝"/>
      <family val="1"/>
    </font>
    <font>
      <sz val="11"/>
      <color indexed="8"/>
      <name val="Calibri"/>
      <family val="3"/>
    </font>
    <font>
      <b/>
      <sz val="11"/>
      <name val="Calibri"/>
      <family val="3"/>
    </font>
    <font>
      <sz val="12"/>
      <color theme="1"/>
      <name val="Calibri"/>
      <family val="3"/>
    </font>
    <font>
      <b/>
      <sz val="8.5"/>
      <color theme="1"/>
      <name val="ＭＳ 明朝"/>
      <family val="1"/>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tint="-0.24997000396251678"/>
        <bgColor indexed="64"/>
      </patternFill>
    </fill>
    <fill>
      <patternFill patternType="solid">
        <fgColor rgb="FF5DFFFB"/>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dashed"/>
    </border>
    <border>
      <left style="thin"/>
      <right/>
      <top style="dashed"/>
      <bottom style="dashed"/>
    </border>
    <border>
      <left style="thin"/>
      <right/>
      <top/>
      <bottom/>
    </border>
    <border>
      <left/>
      <right style="thin"/>
      <top/>
      <bottom style="dashed"/>
    </border>
    <border>
      <left/>
      <right style="thin"/>
      <top style="dashed"/>
      <bottom style="dashed"/>
    </border>
    <border>
      <left>
        <color indexed="63"/>
      </left>
      <right style="thin"/>
      <top>
        <color indexed="63"/>
      </top>
      <bottom>
        <color indexed="63"/>
      </bottom>
    </border>
    <border>
      <left style="hair"/>
      <right style="hair"/>
      <top/>
      <bottom style="dashed"/>
    </border>
    <border>
      <left style="hair"/>
      <right style="hair"/>
      <top style="dashed"/>
      <bottom style="dashed"/>
    </border>
    <border>
      <left style="hair"/>
      <right style="hair"/>
      <top>
        <color indexed="63"/>
      </top>
      <bottom>
        <color indexed="63"/>
      </bottom>
    </border>
    <border>
      <left style="thin"/>
      <right style="medium"/>
      <top/>
      <bottom/>
    </border>
    <border>
      <left style="thin"/>
      <right style="medium"/>
      <top style="dashed"/>
      <bottom style="dashed"/>
    </border>
    <border>
      <left style="thin"/>
      <right style="thin"/>
      <top/>
      <bottom style="dashed"/>
    </border>
    <border>
      <left style="thin"/>
      <right style="thin"/>
      <top style="dashed"/>
      <bottom style="dashed"/>
    </border>
    <border>
      <left style="medium"/>
      <right style="thin"/>
      <top style="dashed"/>
      <bottom style="thin"/>
    </border>
    <border>
      <left style="thin"/>
      <right/>
      <top style="dashed"/>
      <bottom style="thin"/>
    </border>
    <border>
      <left style="hair"/>
      <right style="hair"/>
      <top style="dashed"/>
      <bottom style="thin"/>
    </border>
    <border>
      <left style="thin"/>
      <right style="thin"/>
      <top style="dashed"/>
      <bottom style="thin"/>
    </border>
    <border>
      <left/>
      <right style="thin"/>
      <top style="dashed"/>
      <bottom style="thin"/>
    </border>
    <border>
      <left style="thin"/>
      <right style="medium"/>
      <top style="dashed"/>
      <bottom style="thin"/>
    </border>
    <border>
      <left style="thin"/>
      <right style="medium"/>
      <top style="dashed"/>
      <bottom>
        <color indexed="63"/>
      </bottom>
    </border>
    <border>
      <left style="thin"/>
      <right style="medium"/>
      <top>
        <color indexed="63"/>
      </top>
      <bottom style="medium"/>
    </border>
    <border>
      <left/>
      <right style="thin"/>
      <top style="medium"/>
      <bottom style="dashed"/>
    </border>
    <border>
      <left style="thin"/>
      <right/>
      <top style="medium"/>
      <bottom style="dashed"/>
    </border>
    <border>
      <left style="hair"/>
      <right style="hair"/>
      <top style="medium"/>
      <bottom style="dashed"/>
    </border>
    <border>
      <left style="thin"/>
      <right style="thin"/>
      <top style="medium"/>
      <bottom style="dashed"/>
    </border>
    <border>
      <left style="thin"/>
      <right/>
      <top>
        <color indexed="63"/>
      </top>
      <bottom style="thin"/>
    </border>
    <border>
      <left style="hair"/>
      <right style="hair"/>
      <top>
        <color indexed="63"/>
      </top>
      <bottom style="thin"/>
    </border>
    <border>
      <left style="medium"/>
      <right style="thin"/>
      <top/>
      <bottom style="thin"/>
    </border>
    <border>
      <left style="thin"/>
      <right style="thin"/>
      <top>
        <color indexed="63"/>
      </top>
      <bottom style="thin"/>
    </border>
    <border>
      <left style="thin"/>
      <right style="medium"/>
      <top style="medium"/>
      <bottom style="dashed"/>
    </border>
    <border>
      <left style="thin"/>
      <right style="medium"/>
      <top>
        <color indexed="63"/>
      </top>
      <bottom style="double"/>
    </border>
    <border>
      <left style="thin"/>
      <right style="thin"/>
      <top style="double"/>
      <bottom style="medium"/>
    </border>
    <border>
      <left style="thin"/>
      <right style="medium"/>
      <top style="thin"/>
      <bottom style="medium"/>
    </border>
    <border>
      <left style="thin"/>
      <right style="medium"/>
      <top>
        <color indexed="63"/>
      </top>
      <bottom style="thin"/>
    </border>
    <border>
      <left style="medium"/>
      <right style="thin"/>
      <top style="dashed"/>
      <bottom style="dashed"/>
    </border>
    <border>
      <left style="thin"/>
      <right style="medium"/>
      <top style="medium"/>
      <bottom/>
    </border>
    <border>
      <left>
        <color indexed="63"/>
      </left>
      <right style="thin"/>
      <top>
        <color indexed="63"/>
      </top>
      <bottom style="double"/>
    </border>
    <border>
      <left style="thin"/>
      <right/>
      <top style="dashed"/>
      <bottom style="double"/>
    </border>
    <border>
      <left style="hair"/>
      <right style="hair"/>
      <top style="dashed"/>
      <bottom style="double"/>
    </border>
    <border>
      <left style="thin"/>
      <right style="thin"/>
      <top style="dashed"/>
      <bottom style="double"/>
    </border>
    <border>
      <left/>
      <right style="thin"/>
      <top style="dashed"/>
      <bottom style="double"/>
    </border>
    <border>
      <left style="thin"/>
      <right style="thin"/>
      <top style="thin"/>
      <bottom style="medium"/>
    </border>
    <border>
      <left style="thin"/>
      <right style="thin"/>
      <top/>
      <bottom style="medium"/>
    </border>
    <border>
      <left style="thin"/>
      <right style="thin"/>
      <top/>
      <bottom style="double"/>
    </border>
    <border>
      <left style="thin"/>
      <right style="medium"/>
      <top style="double"/>
      <bottom style="medium"/>
    </border>
    <border>
      <left style="thin"/>
      <right>
        <color indexed="63"/>
      </right>
      <top>
        <color indexed="63"/>
      </top>
      <bottom style="medium"/>
    </border>
    <border>
      <left style="hair"/>
      <right style="hair"/>
      <top style="thin"/>
      <bottom style="medium"/>
    </border>
    <border>
      <left style="medium"/>
      <right style="medium"/>
      <top/>
      <bottom/>
    </border>
    <border diagonalUp="1">
      <left style="thin"/>
      <right style="thin"/>
      <top>
        <color indexed="63"/>
      </top>
      <bottom>
        <color indexed="63"/>
      </bottom>
      <diagonal style="thin"/>
    </border>
    <border>
      <left style="medium"/>
      <right>
        <color indexed="63"/>
      </right>
      <top>
        <color indexed="63"/>
      </top>
      <bottom style="dashed"/>
    </border>
    <border>
      <left style="thin"/>
      <right style="medium"/>
      <top>
        <color indexed="63"/>
      </top>
      <bottom style="dashed"/>
    </border>
    <border diagonalUp="1">
      <left style="thin"/>
      <right style="thin"/>
      <top style="medium"/>
      <bottom style="dashed"/>
      <diagonal style="thin"/>
    </border>
    <border diagonalUp="1">
      <left style="thin"/>
      <right style="thin"/>
      <top style="dashed"/>
      <bottom style="dashed"/>
      <diagonal style="thin"/>
    </border>
    <border diagonalUp="1">
      <left style="thin"/>
      <right style="thin"/>
      <top style="dashed"/>
      <bottom style="double"/>
      <diagonal style="thin"/>
    </border>
    <border>
      <left style="thin"/>
      <right>
        <color indexed="63"/>
      </right>
      <top style="double"/>
      <bottom style="medium"/>
    </border>
    <border>
      <left style="thin"/>
      <right style="thin"/>
      <top style="thin"/>
      <bottom style="thin"/>
    </border>
    <border diagonalUp="1">
      <left style="thin"/>
      <right style="thin"/>
      <top style="thin"/>
      <bottom style="dashed"/>
      <diagonal style="thin"/>
    </border>
    <border>
      <left style="thin"/>
      <right>
        <color indexed="63"/>
      </right>
      <top style="double"/>
      <bottom style="thick"/>
    </border>
    <border>
      <left style="thin"/>
      <right style="medium"/>
      <top style="double"/>
      <bottom style="thick"/>
    </border>
    <border>
      <left style="thin"/>
      <right style="hair"/>
      <top style="dashed"/>
      <bottom style="dashed"/>
    </border>
    <border>
      <left style="hair"/>
      <right style="thin"/>
      <top style="dashed"/>
      <bottom style="dashed"/>
    </border>
    <border>
      <left style="thin"/>
      <right style="thin"/>
      <top style="dashed"/>
      <bottom>
        <color indexed="63"/>
      </bottom>
    </border>
    <border>
      <left style="medium"/>
      <right style="thin"/>
      <top>
        <color indexed="63"/>
      </top>
      <bottom style="dashed"/>
    </border>
    <border diagonalUp="1">
      <left style="thin"/>
      <right style="thin"/>
      <top/>
      <bottom style="dashed"/>
      <diagonal style="thin"/>
    </border>
    <border diagonalUp="1">
      <left style="thin"/>
      <right style="thin"/>
      <top>
        <color indexed="63"/>
      </top>
      <bottom style="double"/>
      <diagonal style="thin"/>
    </border>
    <border>
      <left style="medium"/>
      <right style="medium"/>
      <top style="medium"/>
      <bottom>
        <color indexed="63"/>
      </bottom>
    </border>
    <border>
      <left style="medium"/>
      <right style="medium"/>
      <top/>
      <bottom style="double"/>
    </border>
    <border>
      <left style="medium"/>
      <right style="medium"/>
      <top/>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right style="thin"/>
      <top style="thin"/>
      <bottom style="medium"/>
    </border>
    <border>
      <left style="thin"/>
      <right/>
      <top style="medium"/>
      <bottom>
        <color indexed="63"/>
      </bottom>
    </border>
    <border>
      <left style="thin"/>
      <right style="thin"/>
      <top style="medium"/>
      <bottom/>
    </border>
    <border>
      <left/>
      <right/>
      <top style="medium"/>
      <bottom/>
    </border>
    <border>
      <left>
        <color indexed="63"/>
      </left>
      <right>
        <color indexed="63"/>
      </right>
      <top>
        <color indexed="63"/>
      </top>
      <bottom style="medium"/>
    </border>
    <border>
      <left style="medium"/>
      <right>
        <color indexed="63"/>
      </right>
      <top style="thin"/>
      <bottom style="double"/>
    </border>
    <border>
      <left/>
      <right/>
      <top style="thin"/>
      <bottom style="double"/>
    </border>
    <border>
      <left>
        <color indexed="63"/>
      </left>
      <right style="thin"/>
      <top style="thin"/>
      <bottom style="double"/>
    </border>
    <border>
      <left style="thin"/>
      <right/>
      <top style="medium"/>
      <bottom style="thin"/>
    </border>
    <border>
      <left/>
      <right/>
      <top style="medium"/>
      <bottom style="thin"/>
    </border>
    <border>
      <left style="medium"/>
      <right>
        <color indexed="63"/>
      </right>
      <top>
        <color indexed="63"/>
      </top>
      <bottom style="medium"/>
    </border>
    <border>
      <left>
        <color indexed="63"/>
      </left>
      <right style="thin"/>
      <top>
        <color indexed="63"/>
      </top>
      <bottom style="medium"/>
    </border>
    <border>
      <left/>
      <right>
        <color indexed="63"/>
      </right>
      <top>
        <color indexed="63"/>
      </top>
      <bottom style="thin"/>
    </border>
    <border>
      <left style="medium"/>
      <right>
        <color indexed="63"/>
      </right>
      <top style="double"/>
      <bottom style="thick"/>
    </border>
    <border>
      <left>
        <color indexed="63"/>
      </left>
      <right>
        <color indexed="63"/>
      </right>
      <top style="double"/>
      <bottom style="thick"/>
    </border>
    <border>
      <left>
        <color indexed="63"/>
      </left>
      <right style="thin"/>
      <top style="double"/>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3" fillId="0" borderId="0">
      <alignment/>
      <protection/>
    </xf>
    <xf numFmtId="0" fontId="81" fillId="32" borderId="0" applyNumberFormat="0" applyBorder="0" applyAlignment="0" applyProtection="0"/>
  </cellStyleXfs>
  <cellXfs count="240">
    <xf numFmtId="0" fontId="0" fillId="0" borderId="0" xfId="0" applyFont="1" applyAlignment="1">
      <alignment vertical="center"/>
    </xf>
    <xf numFmtId="0" fontId="0" fillId="0" borderId="0" xfId="0" applyAlignment="1">
      <alignment vertical="center" shrinkToFit="1"/>
    </xf>
    <xf numFmtId="0" fontId="0" fillId="0" borderId="0" xfId="0" applyAlignment="1">
      <alignment horizontal="center" vertical="center" shrinkToFit="1"/>
    </xf>
    <xf numFmtId="3" fontId="0" fillId="0" borderId="0" xfId="0" applyNumberFormat="1" applyAlignment="1">
      <alignment vertical="center" shrinkToFit="1"/>
    </xf>
    <xf numFmtId="0" fontId="0" fillId="0" borderId="0" xfId="0" applyFill="1" applyAlignment="1">
      <alignment vertical="center" shrinkToFit="1"/>
    </xf>
    <xf numFmtId="0" fontId="82" fillId="0" borderId="10" xfId="0" applyFont="1" applyFill="1" applyBorder="1" applyAlignment="1">
      <alignment horizontal="center" vertical="center" shrinkToFit="1"/>
    </xf>
    <xf numFmtId="0" fontId="82" fillId="0" borderId="11" xfId="0" applyFont="1" applyFill="1" applyBorder="1" applyAlignment="1">
      <alignment horizontal="center" vertical="center" shrinkToFit="1"/>
    </xf>
    <xf numFmtId="0" fontId="83" fillId="0" borderId="12" xfId="0" applyFont="1" applyFill="1" applyBorder="1" applyAlignment="1">
      <alignment horizontal="center" vertical="center" shrinkToFit="1"/>
    </xf>
    <xf numFmtId="0" fontId="82" fillId="0" borderId="0" xfId="0" applyFont="1" applyBorder="1" applyAlignment="1">
      <alignment horizontal="center" vertical="center" shrinkToFit="1"/>
    </xf>
    <xf numFmtId="0" fontId="82" fillId="0" borderId="0" xfId="0" applyFont="1" applyBorder="1" applyAlignment="1">
      <alignment vertical="center"/>
    </xf>
    <xf numFmtId="3" fontId="82" fillId="0" borderId="0" xfId="0" applyNumberFormat="1" applyFont="1" applyBorder="1" applyAlignment="1">
      <alignment vertical="center" shrinkToFit="1"/>
    </xf>
    <xf numFmtId="0" fontId="82" fillId="0" borderId="0" xfId="0" applyFont="1" applyAlignment="1">
      <alignment vertical="center"/>
    </xf>
    <xf numFmtId="0" fontId="84" fillId="0" borderId="0" xfId="0" applyFont="1" applyBorder="1" applyAlignment="1">
      <alignment vertical="center" shrinkToFit="1"/>
    </xf>
    <xf numFmtId="3" fontId="82" fillId="0" borderId="0" xfId="0" applyNumberFormat="1" applyFont="1" applyAlignment="1">
      <alignment vertical="center" shrinkToFit="1"/>
    </xf>
    <xf numFmtId="0" fontId="82" fillId="0" borderId="0" xfId="0" applyFont="1" applyAlignment="1">
      <alignment horizontal="right" vertical="center"/>
    </xf>
    <xf numFmtId="0" fontId="85" fillId="0" borderId="0" xfId="0" applyFont="1" applyBorder="1" applyAlignment="1">
      <alignment vertical="center" shrinkToFit="1"/>
    </xf>
    <xf numFmtId="0" fontId="82" fillId="0" borderId="13" xfId="0" applyFont="1" applyFill="1" applyBorder="1" applyAlignment="1">
      <alignment horizontal="center" vertical="center" shrinkToFit="1"/>
    </xf>
    <xf numFmtId="0" fontId="82" fillId="0" borderId="14" xfId="0" applyFont="1" applyFill="1" applyBorder="1" applyAlignment="1">
      <alignment horizontal="center" vertical="center" shrinkToFit="1"/>
    </xf>
    <xf numFmtId="0" fontId="83" fillId="0" borderId="15" xfId="0" applyFont="1" applyFill="1" applyBorder="1" applyAlignment="1">
      <alignment horizontal="center" vertical="center" shrinkToFit="1"/>
    </xf>
    <xf numFmtId="0" fontId="82" fillId="0" borderId="16" xfId="0" applyFont="1" applyFill="1" applyBorder="1" applyAlignment="1">
      <alignment horizontal="center" vertical="center" shrinkToFit="1"/>
    </xf>
    <xf numFmtId="0" fontId="82" fillId="0" borderId="17" xfId="0" applyFont="1" applyFill="1" applyBorder="1" applyAlignment="1">
      <alignment horizontal="center" vertical="center" shrinkToFit="1"/>
    </xf>
    <xf numFmtId="0" fontId="83" fillId="0" borderId="18" xfId="0" applyFont="1" applyFill="1" applyBorder="1" applyAlignment="1">
      <alignment horizontal="center" vertical="center" shrinkToFit="1"/>
    </xf>
    <xf numFmtId="0" fontId="82" fillId="0" borderId="19" xfId="0" applyFont="1" applyBorder="1" applyAlignment="1">
      <alignment horizontal="center" vertical="center"/>
    </xf>
    <xf numFmtId="0" fontId="82" fillId="0" borderId="20" xfId="0" applyFont="1" applyBorder="1" applyAlignment="1">
      <alignment horizontal="center" vertical="center"/>
    </xf>
    <xf numFmtId="0" fontId="82" fillId="0" borderId="13" xfId="0" applyFont="1" applyBorder="1" applyAlignment="1">
      <alignment horizontal="left" vertical="center" shrinkToFit="1"/>
    </xf>
    <xf numFmtId="3" fontId="82" fillId="0" borderId="21" xfId="0" applyNumberFormat="1" applyFont="1" applyBorder="1" applyAlignment="1">
      <alignment horizontal="right" vertical="center" shrinkToFit="1"/>
    </xf>
    <xf numFmtId="3" fontId="82" fillId="0" borderId="11" xfId="0" applyNumberFormat="1" applyFont="1" applyBorder="1" applyAlignment="1">
      <alignment horizontal="right" vertical="center" shrinkToFit="1"/>
    </xf>
    <xf numFmtId="0" fontId="82" fillId="0" borderId="14" xfId="0" applyFont="1" applyBorder="1" applyAlignment="1">
      <alignment horizontal="left" vertical="center" shrinkToFit="1"/>
    </xf>
    <xf numFmtId="3" fontId="82" fillId="0" borderId="22" xfId="0" applyNumberFormat="1" applyFont="1" applyBorder="1" applyAlignment="1">
      <alignment horizontal="right" vertical="center" shrinkToFit="1"/>
    </xf>
    <xf numFmtId="0" fontId="83" fillId="0" borderId="14" xfId="0" applyFont="1" applyBorder="1" applyAlignment="1">
      <alignment horizontal="left" vertical="center" shrinkToFit="1"/>
    </xf>
    <xf numFmtId="3" fontId="83" fillId="0" borderId="22" xfId="0" applyNumberFormat="1" applyFont="1" applyBorder="1" applyAlignment="1">
      <alignment vertical="center" shrinkToFit="1"/>
    </xf>
    <xf numFmtId="0" fontId="82" fillId="0" borderId="23" xfId="0" applyFont="1" applyBorder="1" applyAlignment="1">
      <alignment horizontal="left" vertical="center" shrinkToFit="1"/>
    </xf>
    <xf numFmtId="0" fontId="82" fillId="0" borderId="24" xfId="0" applyFont="1" applyFill="1" applyBorder="1" applyAlignment="1">
      <alignment horizontal="center" vertical="center" shrinkToFit="1"/>
    </xf>
    <xf numFmtId="0" fontId="82" fillId="0" borderId="25" xfId="0" applyFont="1" applyFill="1" applyBorder="1" applyAlignment="1">
      <alignment horizontal="center" vertical="center" shrinkToFit="1"/>
    </xf>
    <xf numFmtId="3" fontId="82" fillId="0" borderId="26" xfId="0" applyNumberFormat="1" applyFont="1" applyBorder="1" applyAlignment="1">
      <alignment horizontal="right" vertical="center" shrinkToFit="1"/>
    </xf>
    <xf numFmtId="0" fontId="82" fillId="0" borderId="27" xfId="0" applyFont="1" applyFill="1" applyBorder="1" applyAlignment="1">
      <alignment horizontal="center" vertical="center" shrinkToFit="1"/>
    </xf>
    <xf numFmtId="0" fontId="82" fillId="0" borderId="28" xfId="0" applyFont="1" applyBorder="1" applyAlignment="1">
      <alignment horizontal="center" vertical="center"/>
    </xf>
    <xf numFmtId="0" fontId="82" fillId="0" borderId="29" xfId="0" applyFont="1" applyBorder="1" applyAlignment="1">
      <alignment horizontal="center" vertical="center"/>
    </xf>
    <xf numFmtId="0" fontId="82" fillId="33" borderId="30" xfId="0" applyFont="1" applyFill="1" applyBorder="1" applyAlignment="1">
      <alignment horizontal="center" vertical="center"/>
    </xf>
    <xf numFmtId="0" fontId="82" fillId="0" borderId="31" xfId="0" applyFont="1" applyBorder="1" applyAlignment="1">
      <alignment horizontal="left" vertical="center" shrinkToFit="1"/>
    </xf>
    <xf numFmtId="0" fontId="82" fillId="0" borderId="32" xfId="0" applyFont="1" applyFill="1" applyBorder="1" applyAlignment="1">
      <alignment horizontal="center" vertical="center" shrinkToFit="1"/>
    </xf>
    <xf numFmtId="0" fontId="82" fillId="0" borderId="33" xfId="0" applyFont="1" applyFill="1" applyBorder="1" applyAlignment="1">
      <alignment horizontal="center" vertical="center" shrinkToFit="1"/>
    </xf>
    <xf numFmtId="3" fontId="82" fillId="0" borderId="34" xfId="0" applyNumberFormat="1" applyFont="1" applyBorder="1" applyAlignment="1">
      <alignment horizontal="right" vertical="center" shrinkToFit="1"/>
    </xf>
    <xf numFmtId="0" fontId="82" fillId="0" borderId="31" xfId="0" applyFont="1" applyFill="1" applyBorder="1" applyAlignment="1">
      <alignment horizontal="center" vertical="center" shrinkToFit="1"/>
    </xf>
    <xf numFmtId="0" fontId="82" fillId="0" borderId="35" xfId="0" applyFont="1" applyFill="1" applyBorder="1" applyAlignment="1">
      <alignment horizontal="center" vertical="center" shrinkToFit="1"/>
    </xf>
    <xf numFmtId="0" fontId="82" fillId="0" borderId="36" xfId="0" applyFont="1" applyFill="1" applyBorder="1" applyAlignment="1">
      <alignment horizontal="center" vertical="center" shrinkToFit="1"/>
    </xf>
    <xf numFmtId="0" fontId="82" fillId="0" borderId="37" xfId="0" applyFont="1" applyBorder="1" applyAlignment="1">
      <alignment horizontal="left" vertical="center" shrinkToFit="1"/>
    </xf>
    <xf numFmtId="3" fontId="82" fillId="0" borderId="38" xfId="0" applyNumberFormat="1" applyFont="1" applyBorder="1" applyAlignment="1">
      <alignment horizontal="right" vertical="center" shrinkToFit="1"/>
    </xf>
    <xf numFmtId="0" fontId="82" fillId="0" borderId="39" xfId="0" applyFont="1" applyBorder="1" applyAlignment="1">
      <alignment horizontal="center" vertical="center"/>
    </xf>
    <xf numFmtId="0" fontId="82" fillId="33" borderId="40" xfId="0" applyFont="1" applyFill="1" applyBorder="1" applyAlignment="1">
      <alignment horizontal="center" vertical="center"/>
    </xf>
    <xf numFmtId="3" fontId="82" fillId="34" borderId="41" xfId="0" applyNumberFormat="1" applyFont="1" applyFill="1" applyBorder="1" applyAlignment="1">
      <alignment horizontal="right" vertical="center" shrinkToFit="1"/>
    </xf>
    <xf numFmtId="0" fontId="82" fillId="33" borderId="42" xfId="0" applyFont="1" applyFill="1" applyBorder="1" applyAlignment="1">
      <alignment horizontal="center" vertical="center"/>
    </xf>
    <xf numFmtId="0" fontId="82" fillId="0" borderId="43" xfId="0" applyFont="1" applyBorder="1" applyAlignment="1">
      <alignment horizontal="center" vertical="center"/>
    </xf>
    <xf numFmtId="0" fontId="82" fillId="0" borderId="44" xfId="0" applyFont="1" applyBorder="1" applyAlignment="1">
      <alignment horizontal="left" vertical="center" shrinkToFit="1"/>
    </xf>
    <xf numFmtId="0" fontId="83" fillId="0" borderId="31" xfId="0" applyFont="1" applyBorder="1" applyAlignment="1">
      <alignment horizontal="left" vertical="center" shrinkToFit="1"/>
    </xf>
    <xf numFmtId="0" fontId="83" fillId="0" borderId="32" xfId="0" applyFont="1" applyFill="1" applyBorder="1" applyAlignment="1">
      <alignment horizontal="center" vertical="center" shrinkToFit="1"/>
    </xf>
    <xf numFmtId="0" fontId="83" fillId="0" borderId="33" xfId="0" applyFont="1" applyFill="1" applyBorder="1" applyAlignment="1">
      <alignment horizontal="center" vertical="center" shrinkToFit="1"/>
    </xf>
    <xf numFmtId="3" fontId="83" fillId="0" borderId="34" xfId="0" applyNumberFormat="1" applyFont="1" applyBorder="1" applyAlignment="1">
      <alignment horizontal="right" vertical="center" shrinkToFit="1"/>
    </xf>
    <xf numFmtId="0" fontId="83" fillId="0" borderId="31" xfId="0" applyFont="1" applyFill="1" applyBorder="1" applyAlignment="1">
      <alignment horizontal="center" vertical="center" shrinkToFit="1"/>
    </xf>
    <xf numFmtId="0" fontId="82" fillId="0" borderId="45" xfId="0" applyFont="1" applyBorder="1" applyAlignment="1">
      <alignment horizontal="center" vertical="center"/>
    </xf>
    <xf numFmtId="0" fontId="83" fillId="0" borderId="46" xfId="0" applyFont="1" applyBorder="1" applyAlignment="1">
      <alignment horizontal="left" vertical="center" shrinkToFit="1"/>
    </xf>
    <xf numFmtId="0" fontId="83" fillId="0" borderId="47" xfId="0" applyFont="1" applyFill="1" applyBorder="1" applyAlignment="1">
      <alignment horizontal="center" vertical="center" shrinkToFit="1"/>
    </xf>
    <xf numFmtId="0" fontId="83" fillId="0" borderId="48" xfId="0" applyFont="1" applyFill="1" applyBorder="1" applyAlignment="1">
      <alignment horizontal="center" vertical="center" shrinkToFit="1"/>
    </xf>
    <xf numFmtId="3" fontId="83" fillId="0" borderId="49" xfId="0" applyNumberFormat="1" applyFont="1" applyBorder="1" applyAlignment="1">
      <alignment horizontal="right" vertical="center" shrinkToFit="1"/>
    </xf>
    <xf numFmtId="0" fontId="83" fillId="0" borderId="50" xfId="0" applyFont="1" applyFill="1" applyBorder="1" applyAlignment="1">
      <alignment horizontal="center" vertical="center" shrinkToFit="1"/>
    </xf>
    <xf numFmtId="3" fontId="82" fillId="0" borderId="49" xfId="0" applyNumberFormat="1" applyFont="1" applyBorder="1" applyAlignment="1">
      <alignment horizontal="right" vertical="center" shrinkToFit="1"/>
    </xf>
    <xf numFmtId="0" fontId="82" fillId="0" borderId="40" xfId="0" applyFont="1" applyBorder="1" applyAlignment="1">
      <alignment horizontal="center" vertical="center"/>
    </xf>
    <xf numFmtId="3" fontId="85" fillId="33" borderId="51" xfId="0" applyNumberFormat="1" applyFont="1" applyFill="1" applyBorder="1" applyAlignment="1">
      <alignment horizontal="right" vertical="center" shrinkToFit="1"/>
    </xf>
    <xf numFmtId="3" fontId="85" fillId="33" borderId="52" xfId="0" applyNumberFormat="1" applyFont="1" applyFill="1" applyBorder="1" applyAlignment="1">
      <alignment horizontal="right" vertical="center" shrinkToFit="1"/>
    </xf>
    <xf numFmtId="3" fontId="85" fillId="33" borderId="53" xfId="0" applyNumberFormat="1" applyFont="1" applyFill="1" applyBorder="1" applyAlignment="1">
      <alignment horizontal="right" vertical="center" shrinkToFit="1"/>
    </xf>
    <xf numFmtId="0" fontId="82" fillId="35" borderId="54" xfId="0" applyFont="1" applyFill="1" applyBorder="1" applyAlignment="1">
      <alignment horizontal="center" vertical="center"/>
    </xf>
    <xf numFmtId="0" fontId="85" fillId="35" borderId="55" xfId="0" applyFont="1" applyFill="1" applyBorder="1" applyAlignment="1">
      <alignment horizontal="center" vertical="center" shrinkToFit="1"/>
    </xf>
    <xf numFmtId="0" fontId="85" fillId="35" borderId="56" xfId="0" applyFont="1" applyFill="1" applyBorder="1" applyAlignment="1">
      <alignment horizontal="center" vertical="center" shrinkToFit="1"/>
    </xf>
    <xf numFmtId="0" fontId="85" fillId="35" borderId="57" xfId="0" applyFont="1" applyFill="1" applyBorder="1" applyAlignment="1">
      <alignment horizontal="center" vertical="center" shrinkToFit="1"/>
    </xf>
    <xf numFmtId="3" fontId="82" fillId="36" borderId="52" xfId="0" applyNumberFormat="1" applyFont="1" applyFill="1" applyBorder="1" applyAlignment="1">
      <alignment horizontal="right" vertical="center" shrinkToFit="1"/>
    </xf>
    <xf numFmtId="0" fontId="82" fillId="0" borderId="58" xfId="0" applyFont="1" applyFill="1" applyBorder="1" applyAlignment="1">
      <alignment horizontal="center" vertical="center" shrinkToFit="1"/>
    </xf>
    <xf numFmtId="0" fontId="85" fillId="0" borderId="59" xfId="0" applyFont="1" applyFill="1" applyBorder="1" applyAlignment="1">
      <alignment horizontal="center" vertical="center" shrinkToFit="1"/>
    </xf>
    <xf numFmtId="3" fontId="82" fillId="0" borderId="21" xfId="0" applyNumberFormat="1" applyFont="1" applyFill="1" applyBorder="1" applyAlignment="1">
      <alignment horizontal="right" vertical="center" shrinkToFit="1"/>
    </xf>
    <xf numFmtId="0" fontId="82" fillId="0" borderId="60" xfId="0" applyFont="1" applyFill="1" applyBorder="1" applyAlignment="1">
      <alignment horizontal="center" vertical="center"/>
    </xf>
    <xf numFmtId="0" fontId="82" fillId="0" borderId="61" xfId="0" applyFont="1" applyFill="1" applyBorder="1" applyAlignment="1">
      <alignment horizontal="center" vertical="center" shrinkToFit="1"/>
    </xf>
    <xf numFmtId="0" fontId="82" fillId="0" borderId="62" xfId="0" applyFont="1" applyFill="1" applyBorder="1" applyAlignment="1">
      <alignment horizontal="center" vertical="center" shrinkToFit="1"/>
    </xf>
    <xf numFmtId="0" fontId="82" fillId="0" borderId="63" xfId="0" applyFont="1" applyFill="1" applyBorder="1" applyAlignment="1">
      <alignment horizontal="center" vertical="center" shrinkToFit="1"/>
    </xf>
    <xf numFmtId="3" fontId="82" fillId="34" borderId="64" xfId="0" applyNumberFormat="1" applyFont="1" applyFill="1" applyBorder="1" applyAlignment="1">
      <alignment horizontal="right" vertical="center" shrinkToFit="1"/>
    </xf>
    <xf numFmtId="0" fontId="8" fillId="33" borderId="65" xfId="0" applyFont="1" applyFill="1" applyBorder="1" applyAlignment="1">
      <alignment vertical="center" wrapText="1"/>
    </xf>
    <xf numFmtId="3" fontId="8" fillId="33" borderId="65" xfId="0" applyNumberFormat="1" applyFont="1" applyFill="1" applyBorder="1" applyAlignment="1">
      <alignment vertical="center" shrinkToFit="1"/>
    </xf>
    <xf numFmtId="0" fontId="0" fillId="0" borderId="0" xfId="0" applyBorder="1" applyAlignment="1">
      <alignment vertical="center"/>
    </xf>
    <xf numFmtId="0" fontId="0" fillId="0" borderId="0" xfId="0" applyAlignment="1">
      <alignment vertical="top"/>
    </xf>
    <xf numFmtId="3" fontId="0" fillId="0" borderId="0" xfId="0" applyNumberFormat="1" applyAlignment="1">
      <alignment vertical="top" shrinkToFit="1"/>
    </xf>
    <xf numFmtId="0" fontId="0" fillId="0" borderId="0" xfId="0" applyAlignment="1">
      <alignment horizontal="center" vertical="top" shrinkToFit="1"/>
    </xf>
    <xf numFmtId="0" fontId="0" fillId="0" borderId="0" xfId="0" applyBorder="1" applyAlignment="1">
      <alignment vertical="top"/>
    </xf>
    <xf numFmtId="0" fontId="10" fillId="0" borderId="0" xfId="0" applyFont="1" applyAlignment="1">
      <alignment horizontal="right" vertical="center"/>
    </xf>
    <xf numFmtId="0" fontId="86" fillId="0" borderId="0" xfId="0" applyFont="1" applyBorder="1" applyAlignment="1">
      <alignment vertical="top"/>
    </xf>
    <xf numFmtId="0" fontId="86" fillId="0" borderId="0" xfId="0" applyFont="1" applyAlignment="1">
      <alignment vertical="top"/>
    </xf>
    <xf numFmtId="0" fontId="87" fillId="0" borderId="0" xfId="0" applyFont="1" applyFill="1" applyBorder="1" applyAlignment="1">
      <alignment horizontal="left" vertical="center" wrapText="1"/>
    </xf>
    <xf numFmtId="3" fontId="10" fillId="0" borderId="21" xfId="0" applyNumberFormat="1" applyFont="1" applyBorder="1" applyAlignment="1">
      <alignment horizontal="right" vertical="center" shrinkToFit="1"/>
    </xf>
    <xf numFmtId="3" fontId="10" fillId="0" borderId="26" xfId="0" applyNumberFormat="1" applyFont="1" applyBorder="1" applyAlignment="1">
      <alignment horizontal="right" vertical="center" shrinkToFit="1"/>
    </xf>
    <xf numFmtId="0" fontId="10" fillId="0" borderId="10" xfId="0" applyFont="1" applyFill="1" applyBorder="1" applyAlignment="1">
      <alignment vertical="center" shrinkToFit="1"/>
    </xf>
    <xf numFmtId="0" fontId="10" fillId="0" borderId="16" xfId="0" applyFont="1" applyFill="1" applyBorder="1" applyAlignment="1">
      <alignment horizontal="center" vertical="center" shrinkToFit="1"/>
    </xf>
    <xf numFmtId="0" fontId="10" fillId="0" borderId="13" xfId="0" applyFont="1" applyFill="1" applyBorder="1" applyAlignment="1">
      <alignment horizontal="right" vertical="center" shrinkToFit="1"/>
    </xf>
    <xf numFmtId="0" fontId="10" fillId="0" borderId="22" xfId="0" applyFont="1" applyFill="1" applyBorder="1" applyAlignment="1">
      <alignment horizontal="right" vertical="center" shrinkToFit="1"/>
    </xf>
    <xf numFmtId="0" fontId="10" fillId="0" borderId="24" xfId="0" applyFont="1" applyFill="1" applyBorder="1" applyAlignment="1">
      <alignment vertical="center" shrinkToFit="1"/>
    </xf>
    <xf numFmtId="0" fontId="10" fillId="0" borderId="25" xfId="0" applyFont="1" applyFill="1" applyBorder="1" applyAlignment="1">
      <alignment horizontal="center" vertical="center" shrinkToFit="1"/>
    </xf>
    <xf numFmtId="0" fontId="10" fillId="0" borderId="27" xfId="0" applyFont="1" applyFill="1" applyBorder="1" applyAlignment="1">
      <alignment horizontal="right" vertical="center" shrinkToFit="1"/>
    </xf>
    <xf numFmtId="0" fontId="10" fillId="0" borderId="61" xfId="0" applyFont="1" applyFill="1" applyBorder="1" applyAlignment="1">
      <alignment horizontal="center" vertical="center" shrinkToFit="1"/>
    </xf>
    <xf numFmtId="0" fontId="0" fillId="0" borderId="0" xfId="0" applyFill="1" applyAlignment="1">
      <alignment vertical="center"/>
    </xf>
    <xf numFmtId="0" fontId="82" fillId="0" borderId="0" xfId="0" applyFont="1" applyFill="1" applyAlignment="1">
      <alignment horizontal="right" vertical="center"/>
    </xf>
    <xf numFmtId="0" fontId="88" fillId="0" borderId="0" xfId="0" applyFont="1" applyAlignment="1">
      <alignment horizontal="right" vertical="center"/>
    </xf>
    <xf numFmtId="0" fontId="85" fillId="0" borderId="0" xfId="0" applyFont="1" applyFill="1" applyBorder="1" applyAlignment="1">
      <alignment horizontal="right" vertical="center" shrinkToFit="1"/>
    </xf>
    <xf numFmtId="0" fontId="82" fillId="0" borderId="0" xfId="0" applyFont="1" applyFill="1" applyBorder="1" applyAlignment="1">
      <alignment horizontal="center" vertical="center"/>
    </xf>
    <xf numFmtId="0" fontId="10" fillId="0" borderId="13" xfId="0" applyFont="1" applyBorder="1" applyAlignment="1">
      <alignment vertical="center" shrinkToFit="1"/>
    </xf>
    <xf numFmtId="0" fontId="10" fillId="0" borderId="14" xfId="0" applyFont="1" applyBorder="1" applyAlignment="1">
      <alignment vertical="center" shrinkToFit="1"/>
    </xf>
    <xf numFmtId="0" fontId="10" fillId="0" borderId="11" xfId="0" applyFont="1" applyFill="1" applyBorder="1" applyAlignment="1">
      <alignment vertical="center" shrinkToFit="1"/>
    </xf>
    <xf numFmtId="0" fontId="10" fillId="0" borderId="17" xfId="0" applyFont="1" applyFill="1" applyBorder="1" applyAlignment="1">
      <alignment horizontal="center" vertical="center" shrinkToFit="1"/>
    </xf>
    <xf numFmtId="3" fontId="10" fillId="0" borderId="22" xfId="0" applyNumberFormat="1" applyFont="1" applyBorder="1" applyAlignment="1">
      <alignment horizontal="right" vertical="center" shrinkToFit="1"/>
    </xf>
    <xf numFmtId="0" fontId="10" fillId="0" borderId="44" xfId="0" applyFont="1" applyBorder="1" applyAlignment="1">
      <alignment vertical="center" shrinkToFit="1"/>
    </xf>
    <xf numFmtId="0" fontId="10" fillId="0" borderId="66" xfId="0" applyFont="1" applyFill="1" applyBorder="1" applyAlignment="1">
      <alignment horizontal="right" vertical="center" shrinkToFit="1"/>
    </xf>
    <xf numFmtId="0" fontId="10" fillId="0" borderId="62" xfId="0" applyFont="1" applyFill="1" applyBorder="1" applyAlignment="1">
      <alignment horizontal="right" vertical="center" shrinkToFit="1"/>
    </xf>
    <xf numFmtId="0" fontId="82" fillId="0" borderId="20" xfId="0" applyFont="1" applyBorder="1" applyAlignment="1">
      <alignment horizontal="center" vertical="center" shrinkToFit="1"/>
    </xf>
    <xf numFmtId="0" fontId="10" fillId="0" borderId="23" xfId="0" applyFont="1" applyBorder="1" applyAlignment="1">
      <alignment vertical="center" shrinkToFit="1"/>
    </xf>
    <xf numFmtId="0" fontId="82" fillId="0" borderId="28" xfId="0" applyFont="1" applyBorder="1" applyAlignment="1">
      <alignment horizontal="left" vertical="center"/>
    </xf>
    <xf numFmtId="0" fontId="0" fillId="0" borderId="0" xfId="0" applyFont="1" applyBorder="1" applyAlignment="1">
      <alignment vertical="top"/>
    </xf>
    <xf numFmtId="0" fontId="0" fillId="0" borderId="0" xfId="0" applyFont="1" applyAlignment="1">
      <alignment vertical="top"/>
    </xf>
    <xf numFmtId="0" fontId="0" fillId="0" borderId="0" xfId="0" applyFont="1" applyBorder="1" applyAlignment="1">
      <alignment/>
    </xf>
    <xf numFmtId="0" fontId="82" fillId="0" borderId="29" xfId="0" applyFont="1" applyBorder="1" applyAlignment="1">
      <alignment horizontal="center" vertical="center" shrinkToFit="1"/>
    </xf>
    <xf numFmtId="0" fontId="0" fillId="0" borderId="0" xfId="0" applyFont="1" applyBorder="1" applyAlignment="1">
      <alignment horizontal="left" vertical="center" wrapText="1"/>
    </xf>
    <xf numFmtId="0" fontId="77" fillId="0" borderId="0" xfId="0" applyFont="1" applyBorder="1" applyAlignment="1">
      <alignment wrapText="1"/>
    </xf>
    <xf numFmtId="0" fontId="77" fillId="0" borderId="0" xfId="0" applyFont="1" applyBorder="1" applyAlignment="1">
      <alignment/>
    </xf>
    <xf numFmtId="0" fontId="89" fillId="0" borderId="20" xfId="0" applyFont="1" applyBorder="1" applyAlignment="1">
      <alignment horizontal="left" vertical="center" shrinkToFit="1"/>
    </xf>
    <xf numFmtId="0" fontId="10" fillId="0" borderId="14" xfId="0" applyFont="1" applyFill="1" applyBorder="1" applyAlignment="1">
      <alignment horizontal="right" vertical="center" shrinkToFit="1"/>
    </xf>
    <xf numFmtId="0" fontId="82" fillId="0" borderId="0" xfId="0" applyFont="1" applyFill="1" applyBorder="1" applyAlignment="1">
      <alignment horizontal="center" vertical="center" shrinkToFit="1"/>
    </xf>
    <xf numFmtId="0" fontId="10" fillId="0" borderId="26" xfId="0" applyFont="1" applyFill="1" applyBorder="1" applyAlignment="1">
      <alignment horizontal="right" vertical="center" shrinkToFit="1"/>
    </xf>
    <xf numFmtId="0" fontId="77" fillId="0" borderId="0" xfId="0" applyFont="1" applyBorder="1" applyAlignment="1">
      <alignment horizontal="left" vertical="top" wrapText="1"/>
    </xf>
    <xf numFmtId="3" fontId="82" fillId="34" borderId="67" xfId="0" applyNumberFormat="1" applyFont="1" applyFill="1" applyBorder="1" applyAlignment="1">
      <alignment horizontal="right" vertical="center" shrinkToFit="1"/>
    </xf>
    <xf numFmtId="0" fontId="82" fillId="35" borderId="68" xfId="0" applyFont="1" applyFill="1" applyBorder="1" applyAlignment="1">
      <alignment horizontal="center" vertical="center"/>
    </xf>
    <xf numFmtId="0" fontId="10" fillId="0" borderId="10" xfId="0" applyFont="1" applyFill="1" applyBorder="1" applyAlignment="1">
      <alignment horizontal="center" vertical="center" shrinkToFit="1"/>
    </xf>
    <xf numFmtId="0" fontId="22" fillId="0" borderId="44" xfId="0" applyFont="1" applyBorder="1" applyAlignment="1">
      <alignment vertical="center" wrapText="1" shrinkToFit="1"/>
    </xf>
    <xf numFmtId="0" fontId="10" fillId="0" borderId="69" xfId="0" applyFont="1" applyFill="1" applyBorder="1" applyAlignment="1">
      <alignment horizontal="center" vertical="center" shrinkToFit="1"/>
    </xf>
    <xf numFmtId="0" fontId="10" fillId="0" borderId="70" xfId="0" applyFont="1" applyFill="1" applyBorder="1" applyAlignment="1">
      <alignment horizontal="center" vertical="center" shrinkToFit="1"/>
    </xf>
    <xf numFmtId="3" fontId="10" fillId="0" borderId="71" xfId="0" applyNumberFormat="1" applyFont="1" applyBorder="1" applyAlignment="1">
      <alignment horizontal="right" vertical="center" shrinkToFit="1"/>
    </xf>
    <xf numFmtId="0" fontId="10" fillId="0" borderId="62" xfId="0" applyFont="1" applyFill="1" applyBorder="1" applyAlignment="1">
      <alignment horizontal="center" vertical="center" shrinkToFit="1"/>
    </xf>
    <xf numFmtId="0" fontId="82" fillId="0" borderId="72" xfId="0" applyFont="1" applyBorder="1" applyAlignment="1">
      <alignment horizontal="left" vertical="center" shrinkToFit="1"/>
    </xf>
    <xf numFmtId="0" fontId="82" fillId="0" borderId="73" xfId="0" applyFont="1" applyFill="1" applyBorder="1" applyAlignment="1">
      <alignment horizontal="center" vertical="center" shrinkToFit="1"/>
    </xf>
    <xf numFmtId="0" fontId="89" fillId="0" borderId="0" xfId="0" applyFont="1" applyFill="1" applyBorder="1" applyAlignment="1">
      <alignment horizontal="left" wrapText="1"/>
    </xf>
    <xf numFmtId="0" fontId="82" fillId="0" borderId="74" xfId="0" applyFont="1" applyFill="1" applyBorder="1" applyAlignment="1">
      <alignment horizontal="center" vertical="center" shrinkToFit="1"/>
    </xf>
    <xf numFmtId="0" fontId="89" fillId="0" borderId="12" xfId="0" applyFont="1" applyFill="1" applyBorder="1" applyAlignment="1">
      <alignment horizontal="left" wrapText="1"/>
    </xf>
    <xf numFmtId="192" fontId="87" fillId="0" borderId="0" xfId="0" applyNumberFormat="1" applyFont="1" applyFill="1" applyBorder="1" applyAlignment="1">
      <alignment horizontal="center" vertical="center" wrapText="1"/>
    </xf>
    <xf numFmtId="0" fontId="0" fillId="0" borderId="0" xfId="0" applyFill="1" applyBorder="1" applyAlignment="1">
      <alignment vertical="center"/>
    </xf>
    <xf numFmtId="0" fontId="82" fillId="0" borderId="40" xfId="0" applyFont="1" applyBorder="1" applyAlignment="1">
      <alignment horizontal="left" vertical="center"/>
    </xf>
    <xf numFmtId="0" fontId="90" fillId="0" borderId="0" xfId="0" applyFont="1" applyBorder="1" applyAlignment="1">
      <alignment horizontal="left" vertical="center" shrinkToFit="1"/>
    </xf>
    <xf numFmtId="0" fontId="6" fillId="0" borderId="0" xfId="0" applyFont="1" applyBorder="1" applyAlignment="1">
      <alignment horizontal="right" vertical="center" shrinkToFit="1"/>
    </xf>
    <xf numFmtId="0" fontId="91" fillId="0" borderId="0" xfId="0" applyFont="1" applyFill="1" applyBorder="1" applyAlignment="1">
      <alignment horizontal="left" vertical="center" wrapText="1"/>
    </xf>
    <xf numFmtId="0" fontId="91" fillId="0" borderId="0" xfId="0" applyFont="1" applyFill="1" applyBorder="1" applyAlignment="1">
      <alignment horizontal="left" vertical="top" wrapText="1"/>
    </xf>
    <xf numFmtId="0" fontId="14" fillId="0" borderId="0" xfId="0" applyFont="1" applyBorder="1" applyAlignment="1">
      <alignment vertical="top"/>
    </xf>
    <xf numFmtId="0" fontId="9" fillId="0" borderId="0" xfId="0" applyFont="1" applyBorder="1" applyAlignment="1">
      <alignment horizontal="left" vertical="top" wrapText="1"/>
    </xf>
    <xf numFmtId="0" fontId="92" fillId="0" borderId="0" xfId="0" applyFont="1" applyBorder="1" applyAlignment="1">
      <alignment horizontal="left" vertical="top" wrapText="1"/>
    </xf>
    <xf numFmtId="0" fontId="92" fillId="0" borderId="0" xfId="0" applyFont="1" applyBorder="1" applyAlignment="1">
      <alignment vertical="top"/>
    </xf>
    <xf numFmtId="0" fontId="92" fillId="0" borderId="0" xfId="0" applyFont="1" applyBorder="1" applyAlignment="1">
      <alignment vertical="top" wrapText="1"/>
    </xf>
    <xf numFmtId="0" fontId="1" fillId="0" borderId="0" xfId="0" applyFont="1" applyFill="1" applyBorder="1" applyAlignment="1">
      <alignment horizontal="left" vertical="top" wrapText="1"/>
    </xf>
    <xf numFmtId="0" fontId="86" fillId="0" borderId="0" xfId="0" applyFont="1" applyBorder="1" applyAlignment="1">
      <alignment vertical="top"/>
    </xf>
    <xf numFmtId="0" fontId="1" fillId="0" borderId="0" xfId="0" applyFont="1" applyBorder="1" applyAlignment="1">
      <alignment horizontal="left" vertical="top" wrapText="1"/>
    </xf>
    <xf numFmtId="0" fontId="93" fillId="0" borderId="0" xfId="0" applyFont="1" applyFill="1" applyBorder="1" applyAlignment="1">
      <alignment horizontal="left" vertical="top" wrapText="1"/>
    </xf>
    <xf numFmtId="0" fontId="87" fillId="0" borderId="0" xfId="0" applyFont="1" applyFill="1" applyBorder="1" applyAlignment="1">
      <alignment horizontal="left" vertical="center" wrapText="1"/>
    </xf>
    <xf numFmtId="0" fontId="94" fillId="0" borderId="65" xfId="0" applyFont="1" applyBorder="1" applyAlignment="1">
      <alignment vertical="center"/>
    </xf>
    <xf numFmtId="0" fontId="85" fillId="0" borderId="0" xfId="0" applyFont="1" applyBorder="1" applyAlignment="1">
      <alignment horizontal="center" vertical="center" shrinkToFit="1"/>
    </xf>
    <xf numFmtId="0" fontId="85" fillId="35" borderId="75" xfId="0" applyFont="1" applyFill="1" applyBorder="1" applyAlignment="1">
      <alignment horizontal="left" vertical="center" wrapText="1" shrinkToFit="1"/>
    </xf>
    <xf numFmtId="0" fontId="85" fillId="35" borderId="57" xfId="0" applyFont="1" applyFill="1" applyBorder="1" applyAlignment="1">
      <alignment horizontal="left" vertical="center" shrinkToFit="1"/>
    </xf>
    <xf numFmtId="0" fontId="85" fillId="35" borderId="76" xfId="0" applyFont="1" applyFill="1" applyBorder="1" applyAlignment="1">
      <alignment horizontal="left" vertical="center" shrinkToFit="1"/>
    </xf>
    <xf numFmtId="0" fontId="85" fillId="35" borderId="77" xfId="0" applyFont="1" applyFill="1" applyBorder="1" applyAlignment="1">
      <alignment horizontal="left" vertical="center" shrinkToFit="1"/>
    </xf>
    <xf numFmtId="0" fontId="85" fillId="35" borderId="78" xfId="0" applyFont="1" applyFill="1" applyBorder="1" applyAlignment="1">
      <alignment horizontal="center" vertical="center" shrinkToFit="1"/>
    </xf>
    <xf numFmtId="0" fontId="85" fillId="35" borderId="79" xfId="0" applyFont="1" applyFill="1" applyBorder="1" applyAlignment="1">
      <alignment horizontal="center" vertical="center" shrinkToFit="1"/>
    </xf>
    <xf numFmtId="0" fontId="85" fillId="35" borderId="80" xfId="0" applyFont="1" applyFill="1" applyBorder="1" applyAlignment="1">
      <alignment horizontal="center" vertical="center" shrinkToFit="1"/>
    </xf>
    <xf numFmtId="0" fontId="87" fillId="0" borderId="81" xfId="0" applyFont="1" applyFill="1" applyBorder="1" applyAlignment="1">
      <alignment horizontal="left" vertical="center" wrapText="1"/>
    </xf>
    <xf numFmtId="0" fontId="85" fillId="35" borderId="45" xfId="0" applyFont="1" applyFill="1" applyBorder="1" applyAlignment="1">
      <alignment horizontal="center" vertical="center" shrinkToFit="1"/>
    </xf>
    <xf numFmtId="0" fontId="85" fillId="35" borderId="30" xfId="0" applyFont="1" applyFill="1" applyBorder="1" applyAlignment="1">
      <alignment horizontal="center" vertical="center" shrinkToFit="1"/>
    </xf>
    <xf numFmtId="0" fontId="85" fillId="33" borderId="82" xfId="0" applyFont="1" applyFill="1" applyBorder="1" applyAlignment="1">
      <alignment horizontal="right" vertical="center" shrinkToFit="1"/>
    </xf>
    <xf numFmtId="0" fontId="85" fillId="33" borderId="83" xfId="0" applyFont="1" applyFill="1" applyBorder="1" applyAlignment="1">
      <alignment horizontal="right" vertical="center" shrinkToFit="1"/>
    </xf>
    <xf numFmtId="0" fontId="85" fillId="33" borderId="84" xfId="0" applyFont="1" applyFill="1" applyBorder="1" applyAlignment="1">
      <alignment horizontal="right" vertical="center" shrinkToFit="1"/>
    </xf>
    <xf numFmtId="3" fontId="85" fillId="35" borderId="85" xfId="0" applyNumberFormat="1" applyFont="1" applyFill="1" applyBorder="1" applyAlignment="1">
      <alignment horizontal="center" vertical="center" shrinkToFit="1"/>
    </xf>
    <xf numFmtId="3" fontId="85" fillId="35" borderId="55" xfId="0" applyNumberFormat="1" applyFont="1" applyFill="1" applyBorder="1" applyAlignment="1">
      <alignment horizontal="center" vertical="center" shrinkToFit="1"/>
    </xf>
    <xf numFmtId="0" fontId="6" fillId="35" borderId="57" xfId="0" applyFont="1" applyFill="1" applyBorder="1" applyAlignment="1">
      <alignment horizontal="center" vertical="center" wrapText="1" shrinkToFit="1"/>
    </xf>
    <xf numFmtId="0" fontId="6" fillId="35" borderId="57" xfId="0" applyFont="1" applyFill="1" applyBorder="1" applyAlignment="1">
      <alignment horizontal="center" vertical="center" shrinkToFit="1"/>
    </xf>
    <xf numFmtId="0" fontId="6" fillId="35" borderId="76" xfId="0" applyFont="1" applyFill="1" applyBorder="1" applyAlignment="1">
      <alignment horizontal="center" vertical="center" shrinkToFit="1"/>
    </xf>
    <xf numFmtId="0" fontId="95" fillId="35" borderId="86" xfId="0" applyFont="1" applyFill="1" applyBorder="1" applyAlignment="1">
      <alignment horizontal="center" vertical="center" wrapText="1" shrinkToFit="1"/>
    </xf>
    <xf numFmtId="0" fontId="95" fillId="35" borderId="52" xfId="0" applyFont="1" applyFill="1" applyBorder="1" applyAlignment="1">
      <alignment horizontal="center" vertical="center" wrapText="1" shrinkToFit="1"/>
    </xf>
    <xf numFmtId="0" fontId="85" fillId="35" borderId="57" xfId="0" applyFont="1" applyFill="1" applyBorder="1" applyAlignment="1">
      <alignment horizontal="left" vertical="center" wrapText="1" shrinkToFit="1"/>
    </xf>
    <xf numFmtId="0" fontId="85" fillId="35" borderId="75" xfId="0" applyFont="1" applyFill="1" applyBorder="1" applyAlignment="1">
      <alignment horizontal="center" vertical="center" shrinkToFit="1"/>
    </xf>
    <xf numFmtId="0" fontId="85" fillId="35" borderId="77" xfId="0" applyFont="1" applyFill="1" applyBorder="1" applyAlignment="1">
      <alignment horizontal="center" vertical="center" shrinkToFit="1"/>
    </xf>
    <xf numFmtId="0" fontId="85" fillId="35" borderId="87" xfId="0" applyFont="1" applyFill="1" applyBorder="1" applyAlignment="1">
      <alignment horizontal="center" vertical="center" shrinkToFit="1"/>
    </xf>
    <xf numFmtId="0" fontId="85" fillId="35" borderId="88" xfId="0" applyFont="1" applyFill="1" applyBorder="1" applyAlignment="1">
      <alignment horizontal="center" vertical="center" shrinkToFit="1"/>
    </xf>
    <xf numFmtId="0" fontId="85" fillId="33" borderId="89" xfId="0" applyFont="1" applyFill="1" applyBorder="1" applyAlignment="1">
      <alignment horizontal="right" vertical="center" shrinkToFit="1"/>
    </xf>
    <xf numFmtId="0" fontId="85" fillId="33" borderId="90" xfId="0" applyFont="1" applyFill="1" applyBorder="1" applyAlignment="1">
      <alignment horizontal="right" vertical="center" shrinkToFit="1"/>
    </xf>
    <xf numFmtId="0" fontId="85" fillId="33" borderId="91" xfId="0" applyFont="1" applyFill="1" applyBorder="1" applyAlignment="1">
      <alignment horizontal="right" vertical="center" shrinkToFit="1"/>
    </xf>
    <xf numFmtId="3" fontId="85" fillId="35" borderId="86" xfId="0" applyNumberFormat="1" applyFont="1" applyFill="1" applyBorder="1" applyAlignment="1">
      <alignment horizontal="center" vertical="center" wrapText="1" shrinkToFit="1"/>
    </xf>
    <xf numFmtId="3" fontId="85" fillId="35" borderId="52" xfId="0" applyNumberFormat="1" applyFont="1" applyFill="1" applyBorder="1" applyAlignment="1">
      <alignment horizontal="center" vertical="center" shrinkToFit="1"/>
    </xf>
    <xf numFmtId="0" fontId="85" fillId="35" borderId="92" xfId="0" applyFont="1" applyFill="1" applyBorder="1" applyAlignment="1">
      <alignment horizontal="center" vertical="center" shrinkToFit="1"/>
    </xf>
    <xf numFmtId="0" fontId="85" fillId="35" borderId="93" xfId="0" applyFont="1" applyFill="1" applyBorder="1" applyAlignment="1">
      <alignment horizontal="center" vertical="center" shrinkToFit="1"/>
    </xf>
    <xf numFmtId="0" fontId="85" fillId="35" borderId="78" xfId="0" applyFont="1" applyFill="1" applyBorder="1" applyAlignment="1">
      <alignment horizontal="center" vertical="center" wrapText="1"/>
    </xf>
    <xf numFmtId="0" fontId="85" fillId="35" borderId="79" xfId="0" applyFont="1" applyFill="1" applyBorder="1" applyAlignment="1">
      <alignment horizontal="center" vertical="center" wrapText="1"/>
    </xf>
    <xf numFmtId="0" fontId="85" fillId="35" borderId="80" xfId="0" applyFont="1" applyFill="1" applyBorder="1" applyAlignment="1">
      <alignment horizontal="center" vertical="center" wrapText="1"/>
    </xf>
    <xf numFmtId="3" fontId="82" fillId="0" borderId="0" xfId="0" applyNumberFormat="1" applyFont="1" applyBorder="1" applyAlignment="1">
      <alignment horizontal="center" vertical="center" shrinkToFit="1"/>
    </xf>
    <xf numFmtId="0" fontId="90" fillId="33" borderId="94" xfId="0" applyFont="1" applyFill="1" applyBorder="1" applyAlignment="1">
      <alignment horizontal="center" vertical="center" wrapText="1" shrinkToFit="1"/>
    </xf>
    <xf numFmtId="0" fontId="90" fillId="33" borderId="88" xfId="0" applyFont="1" applyFill="1" applyBorder="1" applyAlignment="1">
      <alignment horizontal="center" vertical="center" wrapText="1" shrinkToFit="1"/>
    </xf>
    <xf numFmtId="0" fontId="90" fillId="33" borderId="95" xfId="0" applyFont="1" applyFill="1" applyBorder="1" applyAlignment="1">
      <alignment horizontal="center" vertical="center" wrapText="1" shrinkToFit="1"/>
    </xf>
    <xf numFmtId="0" fontId="96" fillId="35" borderId="75" xfId="0" applyFont="1" applyFill="1" applyBorder="1" applyAlignment="1">
      <alignment horizontal="center" vertical="center" wrapText="1" shrinkToFit="1"/>
    </xf>
    <xf numFmtId="0" fontId="85" fillId="35" borderId="57" xfId="0" applyFont="1" applyFill="1" applyBorder="1" applyAlignment="1">
      <alignment horizontal="center" vertical="center" shrinkToFit="1"/>
    </xf>
    <xf numFmtId="0" fontId="85" fillId="35" borderId="76" xfId="0" applyFont="1" applyFill="1" applyBorder="1" applyAlignment="1">
      <alignment horizontal="center" vertical="center" shrinkToFit="1"/>
    </xf>
    <xf numFmtId="0" fontId="91" fillId="0" borderId="96" xfId="0" applyFont="1" applyFill="1" applyBorder="1" applyAlignment="1">
      <alignment horizontal="left" vertical="center" wrapText="1"/>
    </xf>
    <xf numFmtId="0" fontId="85" fillId="0" borderId="0" xfId="0" applyFont="1" applyBorder="1" applyAlignment="1">
      <alignment horizontal="right" vertical="center" shrinkToFit="1"/>
    </xf>
    <xf numFmtId="0" fontId="97" fillId="0" borderId="0" xfId="0" applyFont="1" applyBorder="1" applyAlignment="1">
      <alignment horizontal="right" vertical="center" shrinkToFit="1"/>
    </xf>
    <xf numFmtId="0" fontId="77" fillId="0" borderId="0" xfId="0" applyFont="1" applyFill="1" applyBorder="1" applyAlignment="1">
      <alignment horizontal="left" vertical="top" wrapText="1"/>
    </xf>
    <xf numFmtId="0" fontId="98" fillId="0" borderId="0" xfId="0" applyFont="1" applyFill="1" applyBorder="1" applyAlignment="1">
      <alignment horizontal="left" vertical="top" wrapText="1"/>
    </xf>
    <xf numFmtId="0" fontId="99" fillId="0" borderId="0" xfId="0" applyFont="1" applyBorder="1" applyAlignment="1">
      <alignment vertical="top"/>
    </xf>
    <xf numFmtId="0" fontId="98" fillId="0" borderId="0" xfId="0" applyFont="1" applyFill="1" applyBorder="1" applyAlignment="1">
      <alignment horizontal="left" vertical="center" wrapText="1"/>
    </xf>
    <xf numFmtId="0" fontId="0" fillId="0" borderId="0" xfId="0" applyFont="1" applyBorder="1" applyAlignment="1">
      <alignment horizontal="left" vertical="top" wrapText="1"/>
    </xf>
    <xf numFmtId="0" fontId="10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77" fillId="0" borderId="0" xfId="0" applyFont="1" applyBorder="1" applyAlignment="1">
      <alignment vertical="top"/>
    </xf>
    <xf numFmtId="0" fontId="0" fillId="0" borderId="0" xfId="0" applyFont="1" applyBorder="1" applyAlignment="1">
      <alignment horizontal="left" vertical="center" wrapText="1"/>
    </xf>
    <xf numFmtId="0" fontId="85" fillId="35" borderId="97" xfId="0" applyFont="1" applyFill="1" applyBorder="1" applyAlignment="1">
      <alignment horizontal="center" vertical="center" wrapText="1"/>
    </xf>
    <xf numFmtId="0" fontId="85" fillId="35" borderId="98" xfId="0" applyFont="1" applyFill="1" applyBorder="1" applyAlignment="1">
      <alignment horizontal="center" vertical="center" wrapText="1"/>
    </xf>
    <xf numFmtId="0" fontId="85" fillId="35" borderId="99" xfId="0" applyFont="1" applyFill="1" applyBorder="1" applyAlignment="1">
      <alignment horizontal="center" vertical="center" wrapText="1"/>
    </xf>
    <xf numFmtId="0" fontId="0" fillId="0" borderId="0" xfId="0" applyFont="1" applyBorder="1" applyAlignment="1">
      <alignment vertical="top"/>
    </xf>
    <xf numFmtId="0" fontId="0" fillId="0" borderId="0" xfId="0" applyFont="1" applyBorder="1" applyAlignment="1">
      <alignment wrapText="1"/>
    </xf>
    <xf numFmtId="0" fontId="0" fillId="0" borderId="0" xfId="0" applyFont="1" applyBorder="1" applyAlignment="1">
      <alignment/>
    </xf>
    <xf numFmtId="0" fontId="85" fillId="35" borderId="75" xfId="0" applyFont="1" applyFill="1" applyBorder="1" applyAlignment="1">
      <alignment horizontal="center" vertical="center" wrapText="1" shrinkToFit="1"/>
    </xf>
    <xf numFmtId="0" fontId="77" fillId="0" borderId="0" xfId="0" applyFont="1" applyBorder="1" applyAlignment="1">
      <alignment vertical="top" wrapText="1"/>
    </xf>
    <xf numFmtId="0" fontId="6" fillId="35" borderId="75" xfId="0" applyFont="1" applyFill="1" applyBorder="1" applyAlignment="1">
      <alignment horizontal="left" vertical="center" wrapText="1" shrinkToFit="1"/>
    </xf>
    <xf numFmtId="0" fontId="6" fillId="35" borderId="57" xfId="0" applyFont="1" applyFill="1" applyBorder="1" applyAlignment="1">
      <alignment horizontal="left" vertical="center" wrapText="1" shrinkToFit="1"/>
    </xf>
    <xf numFmtId="0" fontId="6" fillId="35" borderId="76" xfId="0" applyFont="1" applyFill="1" applyBorder="1" applyAlignment="1">
      <alignment horizontal="left" vertical="center" wrapText="1" shrinkToFit="1"/>
    </xf>
    <xf numFmtId="0" fontId="89" fillId="0" borderId="19" xfId="0" applyFont="1" applyBorder="1" applyAlignment="1">
      <alignment horizontal="left" vertical="top" wrapText="1"/>
    </xf>
    <xf numFmtId="0" fontId="89" fillId="0" borderId="40" xfId="0" applyFont="1" applyBorder="1" applyAlignment="1">
      <alignment horizontal="left" vertical="top" wrapText="1"/>
    </xf>
    <xf numFmtId="0" fontId="101" fillId="33" borderId="100" xfId="0" applyFont="1" applyFill="1" applyBorder="1" applyAlignment="1">
      <alignment horizontal="center" vertical="center" wrapText="1"/>
    </xf>
    <xf numFmtId="0" fontId="101" fillId="33" borderId="101" xfId="0" applyFont="1" applyFill="1" applyBorder="1" applyAlignment="1">
      <alignment horizontal="center" vertical="center" wrapText="1"/>
    </xf>
    <xf numFmtId="192" fontId="102" fillId="0" borderId="101" xfId="0" applyNumberFormat="1" applyFont="1" applyFill="1" applyBorder="1" applyAlignment="1">
      <alignment horizontal="center" vertical="center" wrapText="1"/>
    </xf>
    <xf numFmtId="192" fontId="102" fillId="0" borderId="102" xfId="0" applyNumberFormat="1" applyFont="1" applyFill="1" applyBorder="1" applyAlignment="1">
      <alignment horizontal="center" vertical="center" wrapText="1"/>
    </xf>
    <xf numFmtId="0" fontId="101" fillId="33" borderId="103" xfId="0" applyFont="1" applyFill="1" applyBorder="1" applyAlignment="1">
      <alignment horizontal="center" vertical="center" wrapText="1"/>
    </xf>
    <xf numFmtId="0" fontId="101" fillId="33" borderId="51" xfId="0" applyFont="1" applyFill="1" applyBorder="1" applyAlignment="1">
      <alignment horizontal="center" vertical="center" wrapText="1"/>
    </xf>
    <xf numFmtId="193" fontId="102" fillId="0" borderId="51" xfId="0" applyNumberFormat="1" applyFont="1" applyFill="1" applyBorder="1" applyAlignment="1">
      <alignment horizontal="center" vertical="center" wrapText="1"/>
    </xf>
    <xf numFmtId="193" fontId="102" fillId="0" borderId="42" xfId="0" applyNumberFormat="1" applyFont="1" applyFill="1" applyBorder="1" applyAlignment="1">
      <alignment horizontal="center" vertical="center" wrapText="1"/>
    </xf>
    <xf numFmtId="0" fontId="1" fillId="0" borderId="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6</xdr:col>
      <xdr:colOff>171450</xdr:colOff>
      <xdr:row>1</xdr:row>
      <xdr:rowOff>104775</xdr:rowOff>
    </xdr:to>
    <xdr:sp>
      <xdr:nvSpPr>
        <xdr:cNvPr id="1" name="角丸四角形 3"/>
        <xdr:cNvSpPr>
          <a:spLocks/>
        </xdr:cNvSpPr>
      </xdr:nvSpPr>
      <xdr:spPr>
        <a:xfrm>
          <a:off x="57150" y="85725"/>
          <a:ext cx="3676650" cy="314325"/>
        </a:xfrm>
        <a:prstGeom prst="round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800" b="1" i="0" u="none" baseline="0">
              <a:solidFill>
                <a:srgbClr val="000000"/>
              </a:solidFill>
            </a:rPr>
            <a:t>積算にあたっては，旅費・運搬費を除き公演本体に係る費用を記載してください。</a:t>
          </a:r>
        </a:p>
      </xdr:txBody>
    </xdr:sp>
    <xdr:clientData/>
  </xdr:twoCellAnchor>
  <xdr:oneCellAnchor>
    <xdr:from>
      <xdr:col>9</xdr:col>
      <xdr:colOff>466725</xdr:colOff>
      <xdr:row>0</xdr:row>
      <xdr:rowOff>47625</xdr:rowOff>
    </xdr:from>
    <xdr:ext cx="3076575" cy="619125"/>
    <xdr:sp>
      <xdr:nvSpPr>
        <xdr:cNvPr id="2" name="テキスト ボックス 4"/>
        <xdr:cNvSpPr>
          <a:spLocks/>
        </xdr:cNvSpPr>
      </xdr:nvSpPr>
      <xdr:spPr>
        <a:xfrm>
          <a:off x="7419975" y="47625"/>
          <a:ext cx="3076575" cy="619125"/>
        </a:xfrm>
        <a:prstGeom prst="wedgeRectCallout">
          <a:avLst>
            <a:gd name="adj1" fmla="val 1388"/>
            <a:gd name="adj2" fmla="val 67976"/>
          </a:avLst>
        </a:prstGeom>
        <a:solidFill>
          <a:srgbClr val="FFFFFF"/>
        </a:solidFill>
        <a:ln w="12700" cmpd="sng">
          <a:solidFill>
            <a:srgbClr val="FF0000"/>
          </a:solidFill>
          <a:headEnd type="none"/>
          <a:tailEnd type="none"/>
        </a:ln>
      </xdr:spPr>
      <xdr:txBody>
        <a:bodyPr vertOverflow="clip" wrap="square" lIns="36000" tIns="36000" rIns="36000" bIns="36000" anchor="ctr"/>
        <a:p>
          <a:pPr algn="l">
            <a:defRPr/>
          </a:pPr>
          <a:r>
            <a:rPr lang="en-US" cap="none" sz="1400" b="1" i="0" u="none" baseline="0">
              <a:solidFill>
                <a:srgbClr val="000000"/>
              </a:solidFill>
            </a:rPr>
            <a:t>重要事項ですので、必ず御一読の上、公演費用明細を作成してください。</a:t>
          </a:r>
        </a:p>
      </xdr:txBody>
    </xdr:sp>
    <xdr:clientData/>
  </xdr:oneCellAnchor>
  <xdr:twoCellAnchor editAs="oneCell">
    <xdr:from>
      <xdr:col>0</xdr:col>
      <xdr:colOff>9525</xdr:colOff>
      <xdr:row>43</xdr:row>
      <xdr:rowOff>123825</xdr:rowOff>
    </xdr:from>
    <xdr:to>
      <xdr:col>7</xdr:col>
      <xdr:colOff>2000250</xdr:colOff>
      <xdr:row>50</xdr:row>
      <xdr:rowOff>123825</xdr:rowOff>
    </xdr:to>
    <xdr:pic>
      <xdr:nvPicPr>
        <xdr:cNvPr id="3" name="図 31"/>
        <xdr:cNvPicPr preferRelativeResize="1">
          <a:picLocks noChangeAspect="1"/>
        </xdr:cNvPicPr>
      </xdr:nvPicPr>
      <xdr:blipFill>
        <a:blip r:embed="rId1"/>
        <a:stretch>
          <a:fillRect/>
        </a:stretch>
      </xdr:blipFill>
      <xdr:spPr>
        <a:xfrm>
          <a:off x="9525" y="10925175"/>
          <a:ext cx="6534150" cy="1609725"/>
        </a:xfrm>
        <a:prstGeom prst="rect">
          <a:avLst/>
        </a:prstGeom>
        <a:noFill/>
        <a:ln w="9525" cmpd="sng">
          <a:noFill/>
        </a:ln>
      </xdr:spPr>
    </xdr:pic>
    <xdr:clientData/>
  </xdr:twoCellAnchor>
  <xdr:twoCellAnchor>
    <xdr:from>
      <xdr:col>1</xdr:col>
      <xdr:colOff>904875</xdr:colOff>
      <xdr:row>46</xdr:row>
      <xdr:rowOff>38100</xdr:rowOff>
    </xdr:from>
    <xdr:to>
      <xdr:col>7</xdr:col>
      <xdr:colOff>561975</xdr:colOff>
      <xdr:row>48</xdr:row>
      <xdr:rowOff>209550</xdr:rowOff>
    </xdr:to>
    <xdr:sp>
      <xdr:nvSpPr>
        <xdr:cNvPr id="4" name="角丸四角形 9"/>
        <xdr:cNvSpPr>
          <a:spLocks/>
        </xdr:cNvSpPr>
      </xdr:nvSpPr>
      <xdr:spPr>
        <a:xfrm>
          <a:off x="1552575" y="11534775"/>
          <a:ext cx="3552825" cy="628650"/>
        </a:xfrm>
        <a:prstGeom prst="round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000" b="1" i="0" u="sng" baseline="0">
              <a:solidFill>
                <a:srgbClr val="000000"/>
              </a:solidFill>
            </a:rPr>
            <a:t>必ず記入してください。</a:t>
          </a:r>
        </a:p>
      </xdr:txBody>
    </xdr:sp>
    <xdr:clientData/>
  </xdr:twoCellAnchor>
  <xdr:twoCellAnchor>
    <xdr:from>
      <xdr:col>2</xdr:col>
      <xdr:colOff>295275</xdr:colOff>
      <xdr:row>10</xdr:row>
      <xdr:rowOff>95250</xdr:rowOff>
    </xdr:from>
    <xdr:to>
      <xdr:col>4</xdr:col>
      <xdr:colOff>114300</xdr:colOff>
      <xdr:row>11</xdr:row>
      <xdr:rowOff>200025</xdr:rowOff>
    </xdr:to>
    <xdr:sp>
      <xdr:nvSpPr>
        <xdr:cNvPr id="5" name="角丸四角形 7"/>
        <xdr:cNvSpPr>
          <a:spLocks/>
        </xdr:cNvSpPr>
      </xdr:nvSpPr>
      <xdr:spPr>
        <a:xfrm>
          <a:off x="2143125" y="2533650"/>
          <a:ext cx="400050" cy="333375"/>
        </a:xfrm>
        <a:prstGeom prst="roundRect">
          <a:avLst/>
        </a:prstGeom>
        <a:solidFill>
          <a:srgbClr val="FFFFFF"/>
        </a:solidFill>
        <a:ln w="28575" cmpd="sng">
          <a:solidFill>
            <a:srgbClr val="FF0000"/>
          </a:solidFill>
          <a:headEnd type="none"/>
          <a:tailEnd type="none"/>
        </a:ln>
      </xdr:spPr>
      <xdr:txBody>
        <a:bodyPr vertOverflow="clip" wrap="square" lIns="36000" tIns="36000" rIns="36000" bIns="36000" anchor="ctr"/>
        <a:p>
          <a:pPr algn="ctr">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rPr>
            <a:t>１</a:t>
          </a:r>
        </a:p>
      </xdr:txBody>
    </xdr:sp>
    <xdr:clientData/>
  </xdr:twoCellAnchor>
  <xdr:twoCellAnchor>
    <xdr:from>
      <xdr:col>5</xdr:col>
      <xdr:colOff>0</xdr:colOff>
      <xdr:row>12</xdr:row>
      <xdr:rowOff>38100</xdr:rowOff>
    </xdr:from>
    <xdr:to>
      <xdr:col>5</xdr:col>
      <xdr:colOff>361950</xdr:colOff>
      <xdr:row>15</xdr:row>
      <xdr:rowOff>0</xdr:rowOff>
    </xdr:to>
    <xdr:sp>
      <xdr:nvSpPr>
        <xdr:cNvPr id="6" name="正方形/長方形 8"/>
        <xdr:cNvSpPr>
          <a:spLocks/>
        </xdr:cNvSpPr>
      </xdr:nvSpPr>
      <xdr:spPr>
        <a:xfrm>
          <a:off x="3190875" y="2933700"/>
          <a:ext cx="361950" cy="6477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171450</xdr:colOff>
      <xdr:row>11</xdr:row>
      <xdr:rowOff>200025</xdr:rowOff>
    </xdr:from>
    <xdr:to>
      <xdr:col>5</xdr:col>
      <xdr:colOff>0</xdr:colOff>
      <xdr:row>13</xdr:row>
      <xdr:rowOff>133350</xdr:rowOff>
    </xdr:to>
    <xdr:sp>
      <xdr:nvSpPr>
        <xdr:cNvPr id="7" name="直線コネクタ 9"/>
        <xdr:cNvSpPr>
          <a:spLocks/>
        </xdr:cNvSpPr>
      </xdr:nvSpPr>
      <xdr:spPr>
        <a:xfrm flipH="1" flipV="1">
          <a:off x="2343150" y="2867025"/>
          <a:ext cx="847725" cy="390525"/>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314325</xdr:colOff>
      <xdr:row>10</xdr:row>
      <xdr:rowOff>219075</xdr:rowOff>
    </xdr:from>
    <xdr:to>
      <xdr:col>7</xdr:col>
      <xdr:colOff>0</xdr:colOff>
      <xdr:row>12</xdr:row>
      <xdr:rowOff>9525</xdr:rowOff>
    </xdr:to>
    <xdr:sp>
      <xdr:nvSpPr>
        <xdr:cNvPr id="8" name="正方形/長方形 10"/>
        <xdr:cNvSpPr>
          <a:spLocks/>
        </xdr:cNvSpPr>
      </xdr:nvSpPr>
      <xdr:spPr>
        <a:xfrm>
          <a:off x="2743200" y="2657475"/>
          <a:ext cx="1800225" cy="247650"/>
        </a:xfrm>
        <a:prstGeom prst="rect">
          <a:avLst/>
        </a:prstGeom>
        <a:noFill/>
        <a:ln w="28575"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38100</xdr:colOff>
      <xdr:row>19</xdr:row>
      <xdr:rowOff>57150</xdr:rowOff>
    </xdr:from>
    <xdr:to>
      <xdr:col>13</xdr:col>
      <xdr:colOff>647700</xdr:colOff>
      <xdr:row>21</xdr:row>
      <xdr:rowOff>161925</xdr:rowOff>
    </xdr:to>
    <xdr:sp>
      <xdr:nvSpPr>
        <xdr:cNvPr id="9" name="角丸四角形 11"/>
        <xdr:cNvSpPr>
          <a:spLocks/>
        </xdr:cNvSpPr>
      </xdr:nvSpPr>
      <xdr:spPr>
        <a:xfrm>
          <a:off x="9286875" y="4638675"/>
          <a:ext cx="609600" cy="628650"/>
        </a:xfrm>
        <a:prstGeom prst="roundRect">
          <a:avLst/>
        </a:prstGeom>
        <a:noFill/>
        <a:ln w="28575" cmpd="sng">
          <a:noFill/>
        </a:ln>
      </xdr:spPr>
      <xdr:txBody>
        <a:bodyPr vertOverflow="clip" wrap="square" anchor="ctr"/>
        <a:p>
          <a:pPr algn="ctr">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rPr>
            <a:t>１</a:t>
          </a:r>
          <a:r>
            <a:rPr lang="en-US" cap="none" sz="1100" b="1" i="0" u="none" baseline="0">
              <a:solidFill>
                <a:srgbClr val="FF0000"/>
              </a:solidFill>
              <a:latin typeface="Calibri"/>
              <a:ea typeface="Calibri"/>
              <a:cs typeface="Calibri"/>
            </a:rPr>
            <a:t>)</a:t>
          </a:r>
        </a:p>
      </xdr:txBody>
    </xdr:sp>
    <xdr:clientData/>
  </xdr:twoCellAnchor>
  <xdr:twoCellAnchor>
    <xdr:from>
      <xdr:col>4</xdr:col>
      <xdr:colOff>714375</xdr:colOff>
      <xdr:row>2</xdr:row>
      <xdr:rowOff>57150</xdr:rowOff>
    </xdr:from>
    <xdr:to>
      <xdr:col>6</xdr:col>
      <xdr:colOff>19050</xdr:colOff>
      <xdr:row>3</xdr:row>
      <xdr:rowOff>161925</xdr:rowOff>
    </xdr:to>
    <xdr:sp>
      <xdr:nvSpPr>
        <xdr:cNvPr id="10" name="角丸四角形 12"/>
        <xdr:cNvSpPr>
          <a:spLocks/>
        </xdr:cNvSpPr>
      </xdr:nvSpPr>
      <xdr:spPr>
        <a:xfrm>
          <a:off x="3143250" y="581025"/>
          <a:ext cx="438150" cy="333375"/>
        </a:xfrm>
        <a:prstGeom prst="roundRect">
          <a:avLst/>
        </a:prstGeom>
        <a:solidFill>
          <a:srgbClr val="FFFFFF"/>
        </a:solidFill>
        <a:ln w="28575" cmpd="sng">
          <a:solidFill>
            <a:srgbClr val="FF0000"/>
          </a:solidFill>
          <a:headEnd type="none"/>
          <a:tailEnd type="none"/>
        </a:ln>
      </xdr:spPr>
      <xdr:txBody>
        <a:bodyPr vertOverflow="clip" wrap="square" lIns="36000" tIns="36000" rIns="36000" bIns="36000" anchor="ctr"/>
        <a:p>
          <a:pPr algn="ctr">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rPr>
            <a:t>１</a:t>
          </a:r>
        </a:p>
      </xdr:txBody>
    </xdr:sp>
    <xdr:clientData/>
  </xdr:twoCellAnchor>
  <xdr:twoCellAnchor>
    <xdr:from>
      <xdr:col>5</xdr:col>
      <xdr:colOff>19050</xdr:colOff>
      <xdr:row>3</xdr:row>
      <xdr:rowOff>219075</xdr:rowOff>
    </xdr:from>
    <xdr:to>
      <xdr:col>6</xdr:col>
      <xdr:colOff>0</xdr:colOff>
      <xdr:row>5</xdr:row>
      <xdr:rowOff>304800</xdr:rowOff>
    </xdr:to>
    <xdr:sp>
      <xdr:nvSpPr>
        <xdr:cNvPr id="11" name="正方形/長方形 13"/>
        <xdr:cNvSpPr>
          <a:spLocks/>
        </xdr:cNvSpPr>
      </xdr:nvSpPr>
      <xdr:spPr>
        <a:xfrm>
          <a:off x="3209925" y="971550"/>
          <a:ext cx="352425" cy="54292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76200</xdr:colOff>
      <xdr:row>10</xdr:row>
      <xdr:rowOff>38100</xdr:rowOff>
    </xdr:from>
    <xdr:to>
      <xdr:col>7</xdr:col>
      <xdr:colOff>476250</xdr:colOff>
      <xdr:row>11</xdr:row>
      <xdr:rowOff>142875</xdr:rowOff>
    </xdr:to>
    <xdr:sp>
      <xdr:nvSpPr>
        <xdr:cNvPr id="12" name="角丸四角形 14"/>
        <xdr:cNvSpPr>
          <a:spLocks/>
        </xdr:cNvSpPr>
      </xdr:nvSpPr>
      <xdr:spPr>
        <a:xfrm>
          <a:off x="4619625" y="2476500"/>
          <a:ext cx="400050" cy="333375"/>
        </a:xfrm>
        <a:prstGeom prst="roundRect">
          <a:avLst/>
        </a:prstGeom>
        <a:solidFill>
          <a:srgbClr val="FFFFFF"/>
        </a:solidFill>
        <a:ln w="28575" cmpd="sng">
          <a:solidFill>
            <a:srgbClr val="00B050"/>
          </a:solidFill>
          <a:headEnd type="none"/>
          <a:tailEnd type="none"/>
        </a:ln>
      </xdr:spPr>
      <xdr:txBody>
        <a:bodyPr vertOverflow="clip" wrap="square" lIns="36000" tIns="36000" rIns="36000" bIns="36000" anchor="ctr"/>
        <a:p>
          <a:pPr algn="ctr">
            <a:defRPr/>
          </a:pPr>
          <a:r>
            <a:rPr lang="en-US" cap="none" sz="1100" b="1" i="0" u="none" baseline="0">
              <a:solidFill>
                <a:srgbClr val="008000"/>
              </a:solidFill>
              <a:latin typeface="Calibri"/>
              <a:ea typeface="Calibri"/>
              <a:cs typeface="Calibri"/>
            </a:rPr>
            <a:t>※</a:t>
          </a:r>
          <a:r>
            <a:rPr lang="en-US" cap="none" sz="1100" b="1" i="0" u="none" baseline="0">
              <a:solidFill>
                <a:srgbClr val="008000"/>
              </a:solidFill>
            </a:rPr>
            <a:t>２</a:t>
          </a:r>
        </a:p>
      </xdr:txBody>
    </xdr:sp>
    <xdr:clientData/>
  </xdr:twoCellAnchor>
  <xdr:twoCellAnchor>
    <xdr:from>
      <xdr:col>7</xdr:col>
      <xdr:colOff>0</xdr:colOff>
      <xdr:row>10</xdr:row>
      <xdr:rowOff>209550</xdr:rowOff>
    </xdr:from>
    <xdr:to>
      <xdr:col>7</xdr:col>
      <xdr:colOff>76200</xdr:colOff>
      <xdr:row>11</xdr:row>
      <xdr:rowOff>114300</xdr:rowOff>
    </xdr:to>
    <xdr:sp>
      <xdr:nvSpPr>
        <xdr:cNvPr id="13" name="直線コネクタ 15"/>
        <xdr:cNvSpPr>
          <a:spLocks/>
        </xdr:cNvSpPr>
      </xdr:nvSpPr>
      <xdr:spPr>
        <a:xfrm flipV="1">
          <a:off x="4543425" y="2647950"/>
          <a:ext cx="76200" cy="133350"/>
        </a:xfrm>
        <a:prstGeom prst="line">
          <a:avLst/>
        </a:prstGeom>
        <a:noFill/>
        <a:ln w="28575"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1095375</xdr:colOff>
      <xdr:row>22</xdr:row>
      <xdr:rowOff>142875</xdr:rowOff>
    </xdr:from>
    <xdr:to>
      <xdr:col>16</xdr:col>
      <xdr:colOff>1685925</xdr:colOff>
      <xdr:row>25</xdr:row>
      <xdr:rowOff>19050</xdr:rowOff>
    </xdr:to>
    <xdr:sp>
      <xdr:nvSpPr>
        <xdr:cNvPr id="14" name="角丸四角形 16"/>
        <xdr:cNvSpPr>
          <a:spLocks/>
        </xdr:cNvSpPr>
      </xdr:nvSpPr>
      <xdr:spPr>
        <a:xfrm>
          <a:off x="12430125" y="5476875"/>
          <a:ext cx="590550" cy="704850"/>
        </a:xfrm>
        <a:prstGeom prst="roundRect">
          <a:avLst/>
        </a:prstGeom>
        <a:noFill/>
        <a:ln w="28575" cmpd="sng">
          <a:noFill/>
        </a:ln>
      </xdr:spPr>
      <xdr:txBody>
        <a:bodyPr vertOverflow="clip" wrap="square" anchor="ctr"/>
        <a:p>
          <a:pPr algn="ctr">
            <a:defRPr/>
          </a:pPr>
          <a:r>
            <a:rPr lang="en-US" cap="none" sz="1100" b="1" i="0" u="none" baseline="0">
              <a:solidFill>
                <a:srgbClr val="008000"/>
              </a:solidFill>
              <a:latin typeface="Calibri"/>
              <a:ea typeface="Calibri"/>
              <a:cs typeface="Calibri"/>
            </a:rPr>
            <a:t>(※</a:t>
          </a:r>
          <a:r>
            <a:rPr lang="en-US" cap="none" sz="1100" b="1" i="0" u="none" baseline="0">
              <a:solidFill>
                <a:srgbClr val="008000"/>
              </a:solidFill>
            </a:rPr>
            <a:t>２</a:t>
          </a:r>
          <a:r>
            <a:rPr lang="en-US" cap="none" sz="1100" b="1" i="0" u="none" baseline="0">
              <a:solidFill>
                <a:srgbClr val="008000"/>
              </a:solidFill>
              <a:latin typeface="Calibri"/>
              <a:ea typeface="Calibri"/>
              <a:cs typeface="Calibri"/>
            </a:rPr>
            <a:t>)</a:t>
          </a:r>
        </a:p>
      </xdr:txBody>
    </xdr:sp>
    <xdr:clientData/>
  </xdr:twoCellAnchor>
  <xdr:twoCellAnchor>
    <xdr:from>
      <xdr:col>0</xdr:col>
      <xdr:colOff>180975</xdr:colOff>
      <xdr:row>12</xdr:row>
      <xdr:rowOff>28575</xdr:rowOff>
    </xdr:from>
    <xdr:to>
      <xdr:col>0</xdr:col>
      <xdr:colOff>581025</xdr:colOff>
      <xdr:row>13</xdr:row>
      <xdr:rowOff>133350</xdr:rowOff>
    </xdr:to>
    <xdr:sp>
      <xdr:nvSpPr>
        <xdr:cNvPr id="15" name="角丸四角形 17"/>
        <xdr:cNvSpPr>
          <a:spLocks/>
        </xdr:cNvSpPr>
      </xdr:nvSpPr>
      <xdr:spPr>
        <a:xfrm>
          <a:off x="180975" y="2924175"/>
          <a:ext cx="400050" cy="333375"/>
        </a:xfrm>
        <a:prstGeom prst="roundRect">
          <a:avLst/>
        </a:prstGeom>
        <a:solidFill>
          <a:srgbClr val="FFFFFF"/>
        </a:solidFill>
        <a:ln w="28575" cmpd="sng">
          <a:solidFill>
            <a:srgbClr val="0000FF"/>
          </a:solidFill>
          <a:headEnd type="none"/>
          <a:tailEnd type="none"/>
        </a:ln>
      </xdr:spPr>
      <xdr:txBody>
        <a:bodyPr vertOverflow="clip" wrap="square" lIns="36000" tIns="36000" rIns="36000" bIns="36000" anchor="ctr"/>
        <a:p>
          <a:pPr algn="ctr">
            <a:defRPr/>
          </a:pPr>
          <a:r>
            <a:rPr lang="en-US" cap="none" sz="1100" b="1" i="0" u="none" baseline="0">
              <a:solidFill>
                <a:srgbClr val="0000FF"/>
              </a:solidFill>
              <a:latin typeface="Calibri"/>
              <a:ea typeface="Calibri"/>
              <a:cs typeface="Calibri"/>
            </a:rPr>
            <a:t>※</a:t>
          </a:r>
          <a:r>
            <a:rPr lang="en-US" cap="none" sz="1100" b="1" i="0" u="none" baseline="0">
              <a:solidFill>
                <a:srgbClr val="0000FF"/>
              </a:solidFill>
            </a:rPr>
            <a:t>４</a:t>
          </a:r>
        </a:p>
      </xdr:txBody>
    </xdr:sp>
    <xdr:clientData/>
  </xdr:twoCellAnchor>
  <xdr:twoCellAnchor>
    <xdr:from>
      <xdr:col>0</xdr:col>
      <xdr:colOff>628650</xdr:colOff>
      <xdr:row>12</xdr:row>
      <xdr:rowOff>19050</xdr:rowOff>
    </xdr:from>
    <xdr:to>
      <xdr:col>2</xdr:col>
      <xdr:colOff>0</xdr:colOff>
      <xdr:row>15</xdr:row>
      <xdr:rowOff>219075</xdr:rowOff>
    </xdr:to>
    <xdr:sp>
      <xdr:nvSpPr>
        <xdr:cNvPr id="16" name="正方形/長方形 18"/>
        <xdr:cNvSpPr>
          <a:spLocks/>
        </xdr:cNvSpPr>
      </xdr:nvSpPr>
      <xdr:spPr>
        <a:xfrm>
          <a:off x="628650" y="2914650"/>
          <a:ext cx="1219200" cy="8858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23</xdr:row>
      <xdr:rowOff>19050</xdr:rowOff>
    </xdr:from>
    <xdr:to>
      <xdr:col>7</xdr:col>
      <xdr:colOff>9525</xdr:colOff>
      <xdr:row>24</xdr:row>
      <xdr:rowOff>9525</xdr:rowOff>
    </xdr:to>
    <xdr:sp>
      <xdr:nvSpPr>
        <xdr:cNvPr id="17" name="正方形/長方形 19"/>
        <xdr:cNvSpPr>
          <a:spLocks/>
        </xdr:cNvSpPr>
      </xdr:nvSpPr>
      <xdr:spPr>
        <a:xfrm>
          <a:off x="657225" y="5629275"/>
          <a:ext cx="3895725" cy="26670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771525</xdr:colOff>
      <xdr:row>26</xdr:row>
      <xdr:rowOff>190500</xdr:rowOff>
    </xdr:from>
    <xdr:to>
      <xdr:col>12</xdr:col>
      <xdr:colOff>28575</xdr:colOff>
      <xdr:row>28</xdr:row>
      <xdr:rowOff>19050</xdr:rowOff>
    </xdr:to>
    <xdr:sp>
      <xdr:nvSpPr>
        <xdr:cNvPr id="18" name="角丸四角形 20"/>
        <xdr:cNvSpPr>
          <a:spLocks/>
        </xdr:cNvSpPr>
      </xdr:nvSpPr>
      <xdr:spPr>
        <a:xfrm>
          <a:off x="8420100" y="6629400"/>
          <a:ext cx="600075" cy="381000"/>
        </a:xfrm>
        <a:prstGeom prst="roundRect">
          <a:avLst/>
        </a:prstGeom>
        <a:noFill/>
        <a:ln w="28575" cmpd="sng">
          <a:noFill/>
        </a:ln>
      </xdr:spPr>
      <xdr:txBody>
        <a:bodyPr vertOverflow="clip" wrap="square" anchor="ctr"/>
        <a:p>
          <a:pPr algn="ctr">
            <a:defRPr/>
          </a:pPr>
          <a:r>
            <a:rPr lang="en-US" cap="none" sz="1100" b="1" i="0" u="none" baseline="0">
              <a:solidFill>
                <a:srgbClr val="0000FF"/>
              </a:solidFill>
              <a:latin typeface="Calibri"/>
              <a:ea typeface="Calibri"/>
              <a:cs typeface="Calibri"/>
            </a:rPr>
            <a:t>(※</a:t>
          </a:r>
          <a:r>
            <a:rPr lang="en-US" cap="none" sz="1100" b="1" i="0" u="none" baseline="0">
              <a:solidFill>
                <a:srgbClr val="0000FF"/>
              </a:solidFill>
            </a:rPr>
            <a:t>３</a:t>
          </a:r>
          <a:r>
            <a:rPr lang="en-US" cap="none" sz="1100" b="1" i="0" u="none" baseline="0">
              <a:solidFill>
                <a:srgbClr val="0000FF"/>
              </a:solidFill>
              <a:latin typeface="Calibri"/>
              <a:ea typeface="Calibri"/>
              <a:cs typeface="Calibri"/>
            </a:rPr>
            <a:t>)</a:t>
          </a:r>
        </a:p>
      </xdr:txBody>
    </xdr:sp>
    <xdr:clientData/>
  </xdr:twoCellAnchor>
  <xdr:twoCellAnchor>
    <xdr:from>
      <xdr:col>7</xdr:col>
      <xdr:colOff>9525</xdr:colOff>
      <xdr:row>12</xdr:row>
      <xdr:rowOff>0</xdr:rowOff>
    </xdr:from>
    <xdr:to>
      <xdr:col>7</xdr:col>
      <xdr:colOff>2114550</xdr:colOff>
      <xdr:row>16</xdr:row>
      <xdr:rowOff>19050</xdr:rowOff>
    </xdr:to>
    <xdr:sp>
      <xdr:nvSpPr>
        <xdr:cNvPr id="19" name="正方形/長方形 21"/>
        <xdr:cNvSpPr>
          <a:spLocks/>
        </xdr:cNvSpPr>
      </xdr:nvSpPr>
      <xdr:spPr>
        <a:xfrm>
          <a:off x="4552950" y="2895600"/>
          <a:ext cx="2105025" cy="9334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85725</xdr:colOff>
      <xdr:row>12</xdr:row>
      <xdr:rowOff>76200</xdr:rowOff>
    </xdr:from>
    <xdr:to>
      <xdr:col>7</xdr:col>
      <xdr:colOff>485775</xdr:colOff>
      <xdr:row>13</xdr:row>
      <xdr:rowOff>180975</xdr:rowOff>
    </xdr:to>
    <xdr:sp>
      <xdr:nvSpPr>
        <xdr:cNvPr id="20" name="角丸四角形 22"/>
        <xdr:cNvSpPr>
          <a:spLocks/>
        </xdr:cNvSpPr>
      </xdr:nvSpPr>
      <xdr:spPr>
        <a:xfrm>
          <a:off x="4629150" y="2971800"/>
          <a:ext cx="400050" cy="333375"/>
        </a:xfrm>
        <a:prstGeom prst="roundRect">
          <a:avLst/>
        </a:prstGeom>
        <a:solidFill>
          <a:srgbClr val="FFFFFF"/>
        </a:solidFill>
        <a:ln w="28575" cmpd="sng">
          <a:solidFill>
            <a:srgbClr val="0000FF"/>
          </a:solidFill>
          <a:headEnd type="none"/>
          <a:tailEnd type="none"/>
        </a:ln>
      </xdr:spPr>
      <xdr:txBody>
        <a:bodyPr vertOverflow="clip" wrap="square" lIns="36000" tIns="36000" rIns="36000" bIns="36000" anchor="ctr"/>
        <a:p>
          <a:pPr algn="ctr">
            <a:defRPr/>
          </a:pPr>
          <a:r>
            <a:rPr lang="en-US" cap="none" sz="1100" b="1" i="0" u="none" baseline="0">
              <a:solidFill>
                <a:srgbClr val="0000FF"/>
              </a:solidFill>
              <a:latin typeface="Calibri"/>
              <a:ea typeface="Calibri"/>
              <a:cs typeface="Calibri"/>
            </a:rPr>
            <a:t>※</a:t>
          </a:r>
          <a:r>
            <a:rPr lang="en-US" cap="none" sz="1100" b="1" i="0" u="none" baseline="0">
              <a:solidFill>
                <a:srgbClr val="0000FF"/>
              </a:solidFill>
            </a:rPr>
            <a:t>４</a:t>
          </a:r>
        </a:p>
      </xdr:txBody>
    </xdr:sp>
    <xdr:clientData/>
  </xdr:twoCellAnchor>
  <xdr:twoCellAnchor>
    <xdr:from>
      <xdr:col>16</xdr:col>
      <xdr:colOff>1019175</xdr:colOff>
      <xdr:row>28</xdr:row>
      <xdr:rowOff>38100</xdr:rowOff>
    </xdr:from>
    <xdr:to>
      <xdr:col>16</xdr:col>
      <xdr:colOff>1638300</xdr:colOff>
      <xdr:row>29</xdr:row>
      <xdr:rowOff>190500</xdr:rowOff>
    </xdr:to>
    <xdr:sp>
      <xdr:nvSpPr>
        <xdr:cNvPr id="21" name="角丸四角形 23"/>
        <xdr:cNvSpPr>
          <a:spLocks/>
        </xdr:cNvSpPr>
      </xdr:nvSpPr>
      <xdr:spPr>
        <a:xfrm>
          <a:off x="12353925" y="7029450"/>
          <a:ext cx="628650" cy="428625"/>
        </a:xfrm>
        <a:prstGeom prst="roundRect">
          <a:avLst/>
        </a:prstGeom>
        <a:noFill/>
        <a:ln w="28575" cmpd="sng">
          <a:noFill/>
        </a:ln>
      </xdr:spPr>
      <xdr:txBody>
        <a:bodyPr vertOverflow="clip" wrap="square" anchor="ctr"/>
        <a:p>
          <a:pPr algn="ctr">
            <a:defRPr/>
          </a:pPr>
          <a:r>
            <a:rPr lang="en-US" cap="none" sz="1100" b="1" i="0" u="none" baseline="0">
              <a:solidFill>
                <a:srgbClr val="0000FF"/>
              </a:solidFill>
              <a:latin typeface="Calibri"/>
              <a:ea typeface="Calibri"/>
              <a:cs typeface="Calibri"/>
            </a:rPr>
            <a:t>(※</a:t>
          </a:r>
          <a:r>
            <a:rPr lang="en-US" cap="none" sz="1100" b="1" i="0" u="none" baseline="0">
              <a:solidFill>
                <a:srgbClr val="0000FF"/>
              </a:solidFill>
            </a:rPr>
            <a:t>４</a:t>
          </a:r>
          <a:r>
            <a:rPr lang="en-US" cap="none" sz="1100" b="1" i="0" u="none" baseline="0">
              <a:solidFill>
                <a:srgbClr val="0000FF"/>
              </a:solidFill>
              <a:latin typeface="Calibri"/>
              <a:ea typeface="Calibri"/>
              <a:cs typeface="Calibri"/>
            </a:rPr>
            <a:t>)</a:t>
          </a:r>
        </a:p>
      </xdr:txBody>
    </xdr:sp>
    <xdr:clientData/>
  </xdr:twoCellAnchor>
  <xdr:twoCellAnchor>
    <xdr:from>
      <xdr:col>0</xdr:col>
      <xdr:colOff>171450</xdr:colOff>
      <xdr:row>22</xdr:row>
      <xdr:rowOff>152400</xdr:rowOff>
    </xdr:from>
    <xdr:to>
      <xdr:col>0</xdr:col>
      <xdr:colOff>571500</xdr:colOff>
      <xdr:row>24</xdr:row>
      <xdr:rowOff>28575</xdr:rowOff>
    </xdr:to>
    <xdr:sp>
      <xdr:nvSpPr>
        <xdr:cNvPr id="22" name="角丸四角形 24"/>
        <xdr:cNvSpPr>
          <a:spLocks/>
        </xdr:cNvSpPr>
      </xdr:nvSpPr>
      <xdr:spPr>
        <a:xfrm>
          <a:off x="171450" y="5486400"/>
          <a:ext cx="400050" cy="428625"/>
        </a:xfrm>
        <a:prstGeom prst="roundRect">
          <a:avLst/>
        </a:prstGeom>
        <a:solidFill>
          <a:srgbClr val="FFFFFF"/>
        </a:solidFill>
        <a:ln w="28575" cmpd="sng">
          <a:solidFill>
            <a:srgbClr val="0000FF"/>
          </a:solidFill>
          <a:headEnd type="none"/>
          <a:tailEnd type="none"/>
        </a:ln>
      </xdr:spPr>
      <xdr:txBody>
        <a:bodyPr vertOverflow="clip" wrap="square" lIns="36000" tIns="36000" rIns="36000" bIns="36000" anchor="ctr"/>
        <a:p>
          <a:pPr algn="ctr">
            <a:defRPr/>
          </a:pPr>
          <a:r>
            <a:rPr lang="en-US" cap="none" sz="1100" b="1" i="0" u="none" baseline="0">
              <a:solidFill>
                <a:srgbClr val="0000FF"/>
              </a:solidFill>
              <a:latin typeface="Calibri"/>
              <a:ea typeface="Calibri"/>
              <a:cs typeface="Calibri"/>
            </a:rPr>
            <a:t>※</a:t>
          </a:r>
          <a:r>
            <a:rPr lang="en-US" cap="none" sz="1100" b="1" i="0" u="none" baseline="0">
              <a:solidFill>
                <a:srgbClr val="0000FF"/>
              </a:solidFill>
            </a:rPr>
            <a:t>３</a:t>
          </a:r>
        </a:p>
      </xdr:txBody>
    </xdr:sp>
    <xdr:clientData/>
  </xdr:twoCellAnchor>
  <xdr:twoCellAnchor>
    <xdr:from>
      <xdr:col>0</xdr:col>
      <xdr:colOff>638175</xdr:colOff>
      <xdr:row>26</xdr:row>
      <xdr:rowOff>0</xdr:rowOff>
    </xdr:from>
    <xdr:to>
      <xdr:col>2</xdr:col>
      <xdr:colOff>0</xdr:colOff>
      <xdr:row>28</xdr:row>
      <xdr:rowOff>9525</xdr:rowOff>
    </xdr:to>
    <xdr:sp>
      <xdr:nvSpPr>
        <xdr:cNvPr id="23" name="正方形/長方形 25"/>
        <xdr:cNvSpPr>
          <a:spLocks/>
        </xdr:cNvSpPr>
      </xdr:nvSpPr>
      <xdr:spPr>
        <a:xfrm>
          <a:off x="638175" y="6438900"/>
          <a:ext cx="1209675" cy="561975"/>
        </a:xfrm>
        <a:prstGeom prst="rect">
          <a:avLst/>
        </a:prstGeom>
        <a:noFill/>
        <a:ln w="28575" cmpd="sng">
          <a:solidFill>
            <a:srgbClr val="FF66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171450</xdr:colOff>
      <xdr:row>26</xdr:row>
      <xdr:rowOff>95250</xdr:rowOff>
    </xdr:from>
    <xdr:to>
      <xdr:col>0</xdr:col>
      <xdr:colOff>571500</xdr:colOff>
      <xdr:row>27</xdr:row>
      <xdr:rowOff>200025</xdr:rowOff>
    </xdr:to>
    <xdr:sp>
      <xdr:nvSpPr>
        <xdr:cNvPr id="24" name="角丸四角形 26"/>
        <xdr:cNvSpPr>
          <a:spLocks/>
        </xdr:cNvSpPr>
      </xdr:nvSpPr>
      <xdr:spPr>
        <a:xfrm>
          <a:off x="171450" y="6534150"/>
          <a:ext cx="400050" cy="381000"/>
        </a:xfrm>
        <a:prstGeom prst="roundRect">
          <a:avLst/>
        </a:prstGeom>
        <a:solidFill>
          <a:srgbClr val="FFFFFF"/>
        </a:solidFill>
        <a:ln w="28575" cmpd="sng">
          <a:solidFill>
            <a:srgbClr val="FF6600"/>
          </a:solidFill>
          <a:headEnd type="none"/>
          <a:tailEnd type="none"/>
        </a:ln>
      </xdr:spPr>
      <xdr:txBody>
        <a:bodyPr vertOverflow="clip" wrap="square" lIns="36000" tIns="36000" rIns="36000" bIns="36000" anchor="ctr"/>
        <a:p>
          <a:pPr algn="ctr">
            <a:defRPr/>
          </a:pPr>
          <a:r>
            <a:rPr lang="en-US" cap="none" sz="1100" b="1" i="0" u="none" baseline="0">
              <a:solidFill>
                <a:srgbClr val="FF6600"/>
              </a:solidFill>
              <a:latin typeface="Calibri"/>
              <a:ea typeface="Calibri"/>
              <a:cs typeface="Calibri"/>
            </a:rPr>
            <a:t>※</a:t>
          </a:r>
          <a:r>
            <a:rPr lang="en-US" cap="none" sz="1100" b="1" i="0" u="none" baseline="0">
              <a:solidFill>
                <a:srgbClr val="FF6600"/>
              </a:solidFill>
            </a:rPr>
            <a:t>５</a:t>
          </a:r>
        </a:p>
      </xdr:txBody>
    </xdr:sp>
    <xdr:clientData/>
  </xdr:twoCellAnchor>
  <xdr:twoCellAnchor>
    <xdr:from>
      <xdr:col>15</xdr:col>
      <xdr:colOff>38100</xdr:colOff>
      <xdr:row>31</xdr:row>
      <xdr:rowOff>123825</xdr:rowOff>
    </xdr:from>
    <xdr:to>
      <xdr:col>15</xdr:col>
      <xdr:colOff>619125</xdr:colOff>
      <xdr:row>33</xdr:row>
      <xdr:rowOff>28575</xdr:rowOff>
    </xdr:to>
    <xdr:sp>
      <xdr:nvSpPr>
        <xdr:cNvPr id="25" name="角丸四角形 27"/>
        <xdr:cNvSpPr>
          <a:spLocks/>
        </xdr:cNvSpPr>
      </xdr:nvSpPr>
      <xdr:spPr>
        <a:xfrm>
          <a:off x="10439400" y="7943850"/>
          <a:ext cx="581025" cy="457200"/>
        </a:xfrm>
        <a:prstGeom prst="roundRect">
          <a:avLst/>
        </a:prstGeom>
        <a:noFill/>
        <a:ln w="28575" cmpd="sng">
          <a:noFill/>
        </a:ln>
      </xdr:spPr>
      <xdr:txBody>
        <a:bodyPr vertOverflow="clip" wrap="square" anchor="ctr"/>
        <a:p>
          <a:pPr algn="ctr">
            <a:defRPr/>
          </a:pPr>
          <a:r>
            <a:rPr lang="en-US" cap="none" sz="1100" b="1" i="0" u="none" baseline="0">
              <a:solidFill>
                <a:srgbClr val="FF6600"/>
              </a:solidFill>
              <a:latin typeface="Calibri"/>
              <a:ea typeface="Calibri"/>
              <a:cs typeface="Calibri"/>
            </a:rPr>
            <a:t>(※</a:t>
          </a:r>
          <a:r>
            <a:rPr lang="en-US" cap="none" sz="1100" b="1" i="0" u="none" baseline="0">
              <a:solidFill>
                <a:srgbClr val="FF6600"/>
              </a:solidFill>
            </a:rPr>
            <a:t>５</a:t>
          </a:r>
          <a:r>
            <a:rPr lang="en-US" cap="none" sz="1100" b="1" i="0" u="none" baseline="0">
              <a:solidFill>
                <a:srgbClr val="FF6600"/>
              </a:solidFill>
              <a:latin typeface="Calibri"/>
              <a:ea typeface="Calibri"/>
              <a:cs typeface="Calibri"/>
            </a:rPr>
            <a:t>)</a:t>
          </a:r>
        </a:p>
      </xdr:txBody>
    </xdr:sp>
    <xdr:clientData/>
  </xdr:twoCellAnchor>
  <xdr:twoCellAnchor>
    <xdr:from>
      <xdr:col>15</xdr:col>
      <xdr:colOff>828675</xdr:colOff>
      <xdr:row>32</xdr:row>
      <xdr:rowOff>161925</xdr:rowOff>
    </xdr:from>
    <xdr:to>
      <xdr:col>16</xdr:col>
      <xdr:colOff>495300</xdr:colOff>
      <xdr:row>34</xdr:row>
      <xdr:rowOff>38100</xdr:rowOff>
    </xdr:to>
    <xdr:sp>
      <xdr:nvSpPr>
        <xdr:cNvPr id="26" name="角丸四角形 28"/>
        <xdr:cNvSpPr>
          <a:spLocks/>
        </xdr:cNvSpPr>
      </xdr:nvSpPr>
      <xdr:spPr>
        <a:xfrm>
          <a:off x="11229975" y="8258175"/>
          <a:ext cx="600075" cy="428625"/>
        </a:xfrm>
        <a:prstGeom prst="roundRect">
          <a:avLst/>
        </a:prstGeom>
        <a:noFill/>
        <a:ln w="28575" cmpd="sng">
          <a:noFill/>
        </a:ln>
      </xdr:spPr>
      <xdr:txBody>
        <a:bodyPr vertOverflow="clip" wrap="square" anchor="ctr"/>
        <a:p>
          <a:pPr algn="ctr">
            <a:defRPr/>
          </a:pPr>
          <a:r>
            <a:rPr lang="en-US" cap="none" sz="1100" b="1" i="0" u="none" baseline="0">
              <a:solidFill>
                <a:srgbClr val="FF6600"/>
              </a:solidFill>
              <a:latin typeface="Calibri"/>
              <a:ea typeface="Calibri"/>
              <a:cs typeface="Calibri"/>
            </a:rPr>
            <a:t>(※</a:t>
          </a:r>
          <a:r>
            <a:rPr lang="en-US" cap="none" sz="1100" b="1" i="0" u="none" baseline="0">
              <a:solidFill>
                <a:srgbClr val="FF6600"/>
              </a:solidFill>
            </a:rPr>
            <a:t>６</a:t>
          </a:r>
          <a:r>
            <a:rPr lang="en-US" cap="none" sz="1100" b="1" i="0" u="none" baseline="0">
              <a:solidFill>
                <a:srgbClr val="FF6600"/>
              </a:solidFill>
              <a:latin typeface="Calibri"/>
              <a:ea typeface="Calibri"/>
              <a:cs typeface="Calibri"/>
            </a:rPr>
            <a:t>)</a:t>
          </a:r>
        </a:p>
      </xdr:txBody>
    </xdr:sp>
    <xdr:clientData/>
  </xdr:twoCellAnchor>
  <xdr:twoCellAnchor>
    <xdr:from>
      <xdr:col>2</xdr:col>
      <xdr:colOff>76200</xdr:colOff>
      <xdr:row>26</xdr:row>
      <xdr:rowOff>9525</xdr:rowOff>
    </xdr:from>
    <xdr:to>
      <xdr:col>6</xdr:col>
      <xdr:colOff>0</xdr:colOff>
      <xdr:row>28</xdr:row>
      <xdr:rowOff>9525</xdr:rowOff>
    </xdr:to>
    <xdr:sp>
      <xdr:nvSpPr>
        <xdr:cNvPr id="27" name="正方形/長方形 29"/>
        <xdr:cNvSpPr>
          <a:spLocks/>
        </xdr:cNvSpPr>
      </xdr:nvSpPr>
      <xdr:spPr>
        <a:xfrm>
          <a:off x="1924050" y="6448425"/>
          <a:ext cx="1638300" cy="552450"/>
        </a:xfrm>
        <a:prstGeom prst="rect">
          <a:avLst/>
        </a:prstGeom>
        <a:noFill/>
        <a:ln w="28575" cmpd="sng">
          <a:solidFill>
            <a:srgbClr val="FF66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152400</xdr:colOff>
      <xdr:row>26</xdr:row>
      <xdr:rowOff>95250</xdr:rowOff>
    </xdr:from>
    <xdr:to>
      <xdr:col>7</xdr:col>
      <xdr:colOff>552450</xdr:colOff>
      <xdr:row>27</xdr:row>
      <xdr:rowOff>200025</xdr:rowOff>
    </xdr:to>
    <xdr:sp>
      <xdr:nvSpPr>
        <xdr:cNvPr id="28" name="角丸四角形 30"/>
        <xdr:cNvSpPr>
          <a:spLocks/>
        </xdr:cNvSpPr>
      </xdr:nvSpPr>
      <xdr:spPr>
        <a:xfrm>
          <a:off x="4695825" y="6534150"/>
          <a:ext cx="400050" cy="381000"/>
        </a:xfrm>
        <a:prstGeom prst="roundRect">
          <a:avLst/>
        </a:prstGeom>
        <a:solidFill>
          <a:srgbClr val="FFFFFF"/>
        </a:solidFill>
        <a:ln w="28575" cmpd="sng">
          <a:solidFill>
            <a:srgbClr val="FF6600"/>
          </a:solidFill>
          <a:headEnd type="none"/>
          <a:tailEnd type="none"/>
        </a:ln>
      </xdr:spPr>
      <xdr:txBody>
        <a:bodyPr vertOverflow="clip" wrap="square" lIns="36000" tIns="36000" rIns="36000" bIns="36000" anchor="ctr"/>
        <a:p>
          <a:pPr algn="ctr">
            <a:defRPr/>
          </a:pPr>
          <a:r>
            <a:rPr lang="en-US" cap="none" sz="1100" b="1" i="0" u="none" baseline="0">
              <a:solidFill>
                <a:srgbClr val="FF6600"/>
              </a:solidFill>
              <a:latin typeface="Calibri"/>
              <a:ea typeface="Calibri"/>
              <a:cs typeface="Calibri"/>
            </a:rPr>
            <a:t>※</a:t>
          </a:r>
          <a:r>
            <a:rPr lang="en-US" cap="none" sz="1100" b="1" i="0" u="none" baseline="0">
              <a:solidFill>
                <a:srgbClr val="FF6600"/>
              </a:solidFill>
            </a:rPr>
            <a:t>６</a:t>
          </a:r>
        </a:p>
      </xdr:txBody>
    </xdr:sp>
    <xdr:clientData/>
  </xdr:twoCellAnchor>
  <xdr:twoCellAnchor>
    <xdr:from>
      <xdr:col>6</xdr:col>
      <xdr:colOff>0</xdr:colOff>
      <xdr:row>27</xdr:row>
      <xdr:rowOff>9525</xdr:rowOff>
    </xdr:from>
    <xdr:to>
      <xdr:col>7</xdr:col>
      <xdr:colOff>152400</xdr:colOff>
      <xdr:row>27</xdr:row>
      <xdr:rowOff>9525</xdr:rowOff>
    </xdr:to>
    <xdr:sp>
      <xdr:nvSpPr>
        <xdr:cNvPr id="29" name="直線コネクタ 31"/>
        <xdr:cNvSpPr>
          <a:spLocks/>
        </xdr:cNvSpPr>
      </xdr:nvSpPr>
      <xdr:spPr>
        <a:xfrm flipH="1">
          <a:off x="3562350" y="6724650"/>
          <a:ext cx="1133475" cy="0"/>
        </a:xfrm>
        <a:prstGeom prst="line">
          <a:avLst/>
        </a:prstGeom>
        <a:noFill/>
        <a:ln w="28575" cmpd="sng">
          <a:solidFill>
            <a:srgbClr val="FF66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304800</xdr:colOff>
      <xdr:row>38</xdr:row>
      <xdr:rowOff>104775</xdr:rowOff>
    </xdr:from>
    <xdr:to>
      <xdr:col>16</xdr:col>
      <xdr:colOff>895350</xdr:colOff>
      <xdr:row>39</xdr:row>
      <xdr:rowOff>209550</xdr:rowOff>
    </xdr:to>
    <xdr:sp>
      <xdr:nvSpPr>
        <xdr:cNvPr id="30" name="角丸四角形 32"/>
        <xdr:cNvSpPr>
          <a:spLocks/>
        </xdr:cNvSpPr>
      </xdr:nvSpPr>
      <xdr:spPr>
        <a:xfrm>
          <a:off x="11639550" y="9725025"/>
          <a:ext cx="590550" cy="342900"/>
        </a:xfrm>
        <a:prstGeom prst="roundRect">
          <a:avLst/>
        </a:prstGeom>
        <a:noFill/>
        <a:ln w="28575" cmpd="sng">
          <a:noFill/>
        </a:ln>
      </xdr:spPr>
      <xdr:txBody>
        <a:bodyPr vertOverflow="clip" wrap="square" anchor="ctr"/>
        <a:p>
          <a:pPr algn="ctr">
            <a:defRPr/>
          </a:pPr>
          <a:r>
            <a:rPr lang="en-US" cap="none" sz="1100" b="1" i="0" u="none" baseline="0">
              <a:solidFill>
                <a:srgbClr val="FF00FF"/>
              </a:solidFill>
              <a:latin typeface="Calibri"/>
              <a:ea typeface="Calibri"/>
              <a:cs typeface="Calibri"/>
            </a:rPr>
            <a:t>(※</a:t>
          </a:r>
          <a:r>
            <a:rPr lang="en-US" cap="none" sz="1100" b="1" i="0" u="none" baseline="0">
              <a:solidFill>
                <a:srgbClr val="FF00FF"/>
              </a:solidFill>
            </a:rPr>
            <a:t>７</a:t>
          </a:r>
          <a:r>
            <a:rPr lang="en-US" cap="none" sz="1100" b="1" i="0" u="none" baseline="0">
              <a:solidFill>
                <a:srgbClr val="FF00FF"/>
              </a:solidFill>
              <a:latin typeface="Calibri"/>
              <a:ea typeface="Calibri"/>
              <a:cs typeface="Calibri"/>
            </a:rPr>
            <a:t>)</a:t>
          </a:r>
        </a:p>
      </xdr:txBody>
    </xdr:sp>
    <xdr:clientData/>
  </xdr:twoCellAnchor>
  <xdr:twoCellAnchor>
    <xdr:from>
      <xdr:col>1</xdr:col>
      <xdr:colOff>571500</xdr:colOff>
      <xdr:row>30</xdr:row>
      <xdr:rowOff>66675</xdr:rowOff>
    </xdr:from>
    <xdr:to>
      <xdr:col>1</xdr:col>
      <xdr:colOff>971550</xdr:colOff>
      <xdr:row>31</xdr:row>
      <xdr:rowOff>171450</xdr:rowOff>
    </xdr:to>
    <xdr:sp>
      <xdr:nvSpPr>
        <xdr:cNvPr id="31" name="角丸四角形 33"/>
        <xdr:cNvSpPr>
          <a:spLocks/>
        </xdr:cNvSpPr>
      </xdr:nvSpPr>
      <xdr:spPr>
        <a:xfrm>
          <a:off x="1219200" y="7610475"/>
          <a:ext cx="400050" cy="381000"/>
        </a:xfrm>
        <a:prstGeom prst="roundRect">
          <a:avLst/>
        </a:prstGeom>
        <a:solidFill>
          <a:srgbClr val="FFFFFF"/>
        </a:solidFill>
        <a:ln w="28575" cmpd="sng">
          <a:solidFill>
            <a:srgbClr val="FF0066"/>
          </a:solidFill>
          <a:headEnd type="none"/>
          <a:tailEnd type="none"/>
        </a:ln>
      </xdr:spPr>
      <xdr:txBody>
        <a:bodyPr vertOverflow="clip" wrap="square" lIns="36000" tIns="36000" rIns="36000" bIns="36000" anchor="ctr"/>
        <a:p>
          <a:pPr algn="ctr">
            <a:defRPr/>
          </a:pPr>
          <a:r>
            <a:rPr lang="en-US" cap="none" sz="1100" b="1" i="0" u="none" baseline="0">
              <a:solidFill>
                <a:srgbClr val="FF00FF"/>
              </a:solidFill>
              <a:latin typeface="Calibri"/>
              <a:ea typeface="Calibri"/>
              <a:cs typeface="Calibri"/>
            </a:rPr>
            <a:t>※</a:t>
          </a:r>
          <a:r>
            <a:rPr lang="en-US" cap="none" sz="1100" b="1" i="0" u="none" baseline="0">
              <a:solidFill>
                <a:srgbClr val="FF00FF"/>
              </a:solidFill>
            </a:rPr>
            <a:t>７</a:t>
          </a:r>
        </a:p>
      </xdr:txBody>
    </xdr:sp>
    <xdr:clientData/>
  </xdr:twoCellAnchor>
  <xdr:twoCellAnchor>
    <xdr:from>
      <xdr:col>0</xdr:col>
      <xdr:colOff>628650</xdr:colOff>
      <xdr:row>30</xdr:row>
      <xdr:rowOff>9525</xdr:rowOff>
    </xdr:from>
    <xdr:to>
      <xdr:col>4</xdr:col>
      <xdr:colOff>9525</xdr:colOff>
      <xdr:row>32</xdr:row>
      <xdr:rowOff>247650</xdr:rowOff>
    </xdr:to>
    <xdr:sp>
      <xdr:nvSpPr>
        <xdr:cNvPr id="32" name="正方形/長方形 34"/>
        <xdr:cNvSpPr>
          <a:spLocks/>
        </xdr:cNvSpPr>
      </xdr:nvSpPr>
      <xdr:spPr>
        <a:xfrm>
          <a:off x="628650" y="7553325"/>
          <a:ext cx="1809750" cy="790575"/>
        </a:xfrm>
        <a:prstGeom prst="rect">
          <a:avLst/>
        </a:prstGeom>
        <a:noFill/>
        <a:ln w="28575" cmpd="sng">
          <a:solidFill>
            <a:srgbClr val="FF006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828675</xdr:colOff>
      <xdr:row>46</xdr:row>
      <xdr:rowOff>76200</xdr:rowOff>
    </xdr:from>
    <xdr:to>
      <xdr:col>16</xdr:col>
      <xdr:colOff>1419225</xdr:colOff>
      <xdr:row>47</xdr:row>
      <xdr:rowOff>180975</xdr:rowOff>
    </xdr:to>
    <xdr:sp>
      <xdr:nvSpPr>
        <xdr:cNvPr id="33" name="角丸四角形 37"/>
        <xdr:cNvSpPr>
          <a:spLocks/>
        </xdr:cNvSpPr>
      </xdr:nvSpPr>
      <xdr:spPr>
        <a:xfrm>
          <a:off x="12163425" y="11572875"/>
          <a:ext cx="590550" cy="333375"/>
        </a:xfrm>
        <a:prstGeom prst="roundRect">
          <a:avLst/>
        </a:prstGeom>
        <a:noFill/>
        <a:ln w="28575" cmpd="sng">
          <a:noFill/>
        </a:ln>
      </xdr:spPr>
      <xdr:txBody>
        <a:bodyPr vertOverflow="clip" wrap="square" anchor="ctr"/>
        <a:p>
          <a:pPr algn="ctr">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rPr>
            <a:t>８</a:t>
          </a:r>
          <a:r>
            <a:rPr lang="en-US" cap="none" sz="1100" b="1" i="0" u="none" baseline="0">
              <a:solidFill>
                <a:srgbClr val="FF0000"/>
              </a:solidFill>
              <a:latin typeface="Calibri"/>
              <a:ea typeface="Calibri"/>
              <a:cs typeface="Calibri"/>
            </a:rPr>
            <a:t>)</a:t>
          </a:r>
        </a:p>
      </xdr:txBody>
    </xdr:sp>
    <xdr:clientData/>
  </xdr:twoCellAnchor>
  <xdr:twoCellAnchor>
    <xdr:from>
      <xdr:col>1</xdr:col>
      <xdr:colOff>28575</xdr:colOff>
      <xdr:row>38</xdr:row>
      <xdr:rowOff>66675</xdr:rowOff>
    </xdr:from>
    <xdr:to>
      <xdr:col>1</xdr:col>
      <xdr:colOff>438150</xdr:colOff>
      <xdr:row>39</xdr:row>
      <xdr:rowOff>161925</xdr:rowOff>
    </xdr:to>
    <xdr:sp>
      <xdr:nvSpPr>
        <xdr:cNvPr id="34" name="角丸四角形 38"/>
        <xdr:cNvSpPr>
          <a:spLocks/>
        </xdr:cNvSpPr>
      </xdr:nvSpPr>
      <xdr:spPr>
        <a:xfrm>
          <a:off x="676275" y="9686925"/>
          <a:ext cx="400050" cy="333375"/>
        </a:xfrm>
        <a:prstGeom prst="roundRect">
          <a:avLst/>
        </a:prstGeom>
        <a:solidFill>
          <a:srgbClr val="FFFFFF"/>
        </a:solidFill>
        <a:ln w="28575" cmpd="sng">
          <a:solidFill>
            <a:srgbClr val="FF3300"/>
          </a:solidFill>
          <a:headEnd type="none"/>
          <a:tailEnd type="none"/>
        </a:ln>
      </xdr:spPr>
      <xdr:txBody>
        <a:bodyPr vertOverflow="clip" wrap="square" lIns="36000" tIns="36000" rIns="36000" bIns="36000" anchor="ctr"/>
        <a:p>
          <a:pPr algn="ctr">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rPr>
            <a:t>８</a:t>
          </a:r>
        </a:p>
      </xdr:txBody>
    </xdr:sp>
    <xdr:clientData/>
  </xdr:twoCellAnchor>
  <xdr:twoCellAnchor>
    <xdr:from>
      <xdr:col>0</xdr:col>
      <xdr:colOff>28575</xdr:colOff>
      <xdr:row>35</xdr:row>
      <xdr:rowOff>209550</xdr:rowOff>
    </xdr:from>
    <xdr:to>
      <xdr:col>7</xdr:col>
      <xdr:colOff>2133600</xdr:colOff>
      <xdr:row>41</xdr:row>
      <xdr:rowOff>0</xdr:rowOff>
    </xdr:to>
    <xdr:sp>
      <xdr:nvSpPr>
        <xdr:cNvPr id="35" name="正方形/長方形 39"/>
        <xdr:cNvSpPr>
          <a:spLocks/>
        </xdr:cNvSpPr>
      </xdr:nvSpPr>
      <xdr:spPr>
        <a:xfrm>
          <a:off x="28575" y="9134475"/>
          <a:ext cx="6648450" cy="1162050"/>
        </a:xfrm>
        <a:prstGeom prst="rect">
          <a:avLst/>
        </a:prstGeom>
        <a:noFill/>
        <a:ln w="28575" cmpd="sng">
          <a:solidFill>
            <a:srgbClr val="FF33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38100</xdr:colOff>
      <xdr:row>4</xdr:row>
      <xdr:rowOff>9525</xdr:rowOff>
    </xdr:from>
    <xdr:to>
      <xdr:col>13</xdr:col>
      <xdr:colOff>323850</xdr:colOff>
      <xdr:row>5</xdr:row>
      <xdr:rowOff>9525</xdr:rowOff>
    </xdr:to>
    <xdr:sp>
      <xdr:nvSpPr>
        <xdr:cNvPr id="36" name="テキスト ボックス 40"/>
        <xdr:cNvSpPr txBox="1">
          <a:spLocks noChangeArrowheads="1"/>
        </xdr:cNvSpPr>
      </xdr:nvSpPr>
      <xdr:spPr>
        <a:xfrm>
          <a:off x="6991350" y="990600"/>
          <a:ext cx="2581275" cy="228600"/>
        </a:xfrm>
        <a:prstGeom prst="rect">
          <a:avLst/>
        </a:prstGeom>
        <a:solidFill>
          <a:srgbClr val="FFFFFF"/>
        </a:solidFill>
        <a:ln w="28575" cmpd="sng">
          <a:noFill/>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&lt;</a:t>
          </a:r>
          <a:r>
            <a:rPr lang="en-US" cap="none" sz="1200" b="1" i="0" u="none" baseline="0">
              <a:solidFill>
                <a:srgbClr val="000000"/>
              </a:solidFill>
              <a:latin typeface="ＭＳ Ｐゴシック"/>
              <a:ea typeface="ＭＳ Ｐゴシック"/>
              <a:cs typeface="ＭＳ Ｐゴシック"/>
            </a:rPr>
            <a:t>費用明細全体について</a:t>
          </a:r>
          <a:r>
            <a:rPr lang="en-US" cap="none" sz="1200" b="1" i="0" u="none" baseline="0">
              <a:solidFill>
                <a:srgbClr val="000000"/>
              </a:solidFill>
              <a:latin typeface="ＭＳ Ｐゴシック"/>
              <a:ea typeface="ＭＳ Ｐゴシック"/>
              <a:cs typeface="ＭＳ Ｐゴシック"/>
            </a:rPr>
            <a:t>&gt;</a:t>
          </a:r>
        </a:p>
      </xdr:txBody>
    </xdr:sp>
    <xdr:clientData/>
  </xdr:twoCellAnchor>
  <xdr:twoCellAnchor>
    <xdr:from>
      <xdr:col>8</xdr:col>
      <xdr:colOff>76200</xdr:colOff>
      <xdr:row>18</xdr:row>
      <xdr:rowOff>247650</xdr:rowOff>
    </xdr:from>
    <xdr:to>
      <xdr:col>17</xdr:col>
      <xdr:colOff>9525</xdr:colOff>
      <xdr:row>21</xdr:row>
      <xdr:rowOff>95250</xdr:rowOff>
    </xdr:to>
    <xdr:sp>
      <xdr:nvSpPr>
        <xdr:cNvPr id="37" name="角丸四角形 9"/>
        <xdr:cNvSpPr>
          <a:spLocks/>
        </xdr:cNvSpPr>
      </xdr:nvSpPr>
      <xdr:spPr>
        <a:xfrm>
          <a:off x="6791325" y="4514850"/>
          <a:ext cx="6819900" cy="685800"/>
        </a:xfrm>
        <a:prstGeom prst="roundRect">
          <a:avLst/>
        </a:prstGeom>
        <a:noFill/>
        <a:ln w="28575"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9</xdr:col>
      <xdr:colOff>95250</xdr:colOff>
      <xdr:row>18</xdr:row>
      <xdr:rowOff>152400</xdr:rowOff>
    </xdr:from>
    <xdr:to>
      <xdr:col>13</xdr:col>
      <xdr:colOff>476250</xdr:colOff>
      <xdr:row>19</xdr:row>
      <xdr:rowOff>66675</xdr:rowOff>
    </xdr:to>
    <xdr:sp>
      <xdr:nvSpPr>
        <xdr:cNvPr id="38" name="テキスト ボックス 42"/>
        <xdr:cNvSpPr txBox="1">
          <a:spLocks noChangeArrowheads="1"/>
        </xdr:cNvSpPr>
      </xdr:nvSpPr>
      <xdr:spPr>
        <a:xfrm>
          <a:off x="7048500" y="4419600"/>
          <a:ext cx="2676525" cy="228600"/>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&lt;</a:t>
          </a:r>
          <a:r>
            <a:rPr lang="en-US" cap="none" sz="1200" b="1" i="0" u="none" baseline="0">
              <a:solidFill>
                <a:srgbClr val="000000"/>
              </a:solidFill>
              <a:latin typeface="ＭＳ Ｐゴシック"/>
              <a:ea typeface="ＭＳ Ｐゴシック"/>
              <a:cs typeface="ＭＳ Ｐゴシック"/>
            </a:rPr>
            <a:t>数量の記載について</a:t>
          </a:r>
          <a:r>
            <a:rPr lang="en-US" cap="none" sz="1200" b="1" i="0" u="none" baseline="0">
              <a:solidFill>
                <a:srgbClr val="000000"/>
              </a:solidFill>
              <a:latin typeface="ＭＳ Ｐゴシック"/>
              <a:ea typeface="ＭＳ Ｐゴシック"/>
              <a:cs typeface="ＭＳ Ｐゴシック"/>
            </a:rPr>
            <a:t>&gt;</a:t>
          </a:r>
        </a:p>
      </xdr:txBody>
    </xdr:sp>
    <xdr:clientData/>
  </xdr:twoCellAnchor>
  <xdr:twoCellAnchor>
    <xdr:from>
      <xdr:col>8</xdr:col>
      <xdr:colOff>85725</xdr:colOff>
      <xdr:row>22</xdr:row>
      <xdr:rowOff>114300</xdr:rowOff>
    </xdr:from>
    <xdr:to>
      <xdr:col>17</xdr:col>
      <xdr:colOff>9525</xdr:colOff>
      <xdr:row>24</xdr:row>
      <xdr:rowOff>142875</xdr:rowOff>
    </xdr:to>
    <xdr:sp>
      <xdr:nvSpPr>
        <xdr:cNvPr id="39" name="角丸四角形 9"/>
        <xdr:cNvSpPr>
          <a:spLocks/>
        </xdr:cNvSpPr>
      </xdr:nvSpPr>
      <xdr:spPr>
        <a:xfrm>
          <a:off x="6800850" y="5448300"/>
          <a:ext cx="6810375" cy="581025"/>
        </a:xfrm>
        <a:prstGeom prst="roundRect">
          <a:avLst/>
        </a:prstGeom>
        <a:noFill/>
        <a:ln w="28575" cmpd="sng">
          <a:solidFill>
            <a:srgbClr val="00B050"/>
          </a:solidFill>
          <a:headEnd type="none"/>
          <a:tailEnd type="none"/>
        </a:ln>
      </xdr:spPr>
      <xdr:txBody>
        <a:bodyPr vertOverflow="clip" wrap="square" anchor="b"/>
        <a:p>
          <a:pPr algn="ctr">
            <a:defRPr/>
          </a:pPr>
          <a:r>
            <a:rPr lang="en-US" cap="none" u="none" baseline="0">
              <a:latin typeface="Calibri"/>
              <a:ea typeface="Calibri"/>
              <a:cs typeface="Calibri"/>
            </a:rPr>
            <a:t/>
          </a:r>
        </a:p>
      </xdr:txBody>
    </xdr:sp>
    <xdr:clientData/>
  </xdr:twoCellAnchor>
  <xdr:twoCellAnchor>
    <xdr:from>
      <xdr:col>9</xdr:col>
      <xdr:colOff>123825</xdr:colOff>
      <xdr:row>21</xdr:row>
      <xdr:rowOff>209550</xdr:rowOff>
    </xdr:from>
    <xdr:to>
      <xdr:col>13</xdr:col>
      <xdr:colOff>466725</xdr:colOff>
      <xdr:row>22</xdr:row>
      <xdr:rowOff>257175</xdr:rowOff>
    </xdr:to>
    <xdr:sp>
      <xdr:nvSpPr>
        <xdr:cNvPr id="40" name="テキスト ボックス 44"/>
        <xdr:cNvSpPr txBox="1">
          <a:spLocks noChangeArrowheads="1"/>
        </xdr:cNvSpPr>
      </xdr:nvSpPr>
      <xdr:spPr>
        <a:xfrm>
          <a:off x="7077075" y="5314950"/>
          <a:ext cx="2638425" cy="276225"/>
        </a:xfrm>
        <a:prstGeom prst="rect">
          <a:avLst/>
        </a:prstGeom>
        <a:solidFill>
          <a:srgbClr val="FFFFFF"/>
        </a:solidFill>
        <a:ln w="28575" cmpd="sng">
          <a:solidFill>
            <a:srgbClr val="00B05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&lt;</a:t>
          </a:r>
          <a:r>
            <a:rPr lang="en-US" cap="none" sz="1200" b="1" i="0" u="none" baseline="0">
              <a:solidFill>
                <a:srgbClr val="000000"/>
              </a:solidFill>
              <a:latin typeface="ＭＳ Ｐゴシック"/>
              <a:ea typeface="ＭＳ Ｐゴシック"/>
              <a:cs typeface="ＭＳ Ｐゴシック"/>
            </a:rPr>
            <a:t>出演料について</a:t>
          </a:r>
          <a:r>
            <a:rPr lang="en-US" cap="none" sz="1200" b="1" i="0" u="none" baseline="0">
              <a:solidFill>
                <a:srgbClr val="000000"/>
              </a:solidFill>
              <a:latin typeface="ＭＳ Ｐゴシック"/>
              <a:ea typeface="ＭＳ Ｐゴシック"/>
              <a:cs typeface="ＭＳ Ｐゴシック"/>
            </a:rPr>
            <a:t>&gt;</a:t>
          </a:r>
        </a:p>
      </xdr:txBody>
    </xdr:sp>
    <xdr:clientData/>
  </xdr:twoCellAnchor>
  <xdr:twoCellAnchor>
    <xdr:from>
      <xdr:col>8</xdr:col>
      <xdr:colOff>85725</xdr:colOff>
      <xdr:row>25</xdr:row>
      <xdr:rowOff>238125</xdr:rowOff>
    </xdr:from>
    <xdr:to>
      <xdr:col>17</xdr:col>
      <xdr:colOff>19050</xdr:colOff>
      <xdr:row>29</xdr:row>
      <xdr:rowOff>209550</xdr:rowOff>
    </xdr:to>
    <xdr:sp>
      <xdr:nvSpPr>
        <xdr:cNvPr id="41" name="角丸四角形 9"/>
        <xdr:cNvSpPr>
          <a:spLocks/>
        </xdr:cNvSpPr>
      </xdr:nvSpPr>
      <xdr:spPr>
        <a:xfrm>
          <a:off x="6800850" y="6400800"/>
          <a:ext cx="6819900" cy="1076325"/>
        </a:xfrm>
        <a:prstGeom prst="roundRect">
          <a:avLst/>
        </a:prstGeom>
        <a:noFill/>
        <a:ln w="28575" cmpd="sng">
          <a:solidFill>
            <a:srgbClr val="0000FF"/>
          </a:solidFill>
          <a:headEnd type="none"/>
          <a:tailEnd type="none"/>
        </a:ln>
      </xdr:spPr>
      <xdr:txBody>
        <a:bodyPr vertOverflow="clip" wrap="square" anchor="b"/>
        <a:p>
          <a:pPr algn="ctr">
            <a:defRPr/>
          </a:pPr>
          <a:r>
            <a:rPr lang="en-US" cap="none" u="none" baseline="0">
              <a:latin typeface="Calibri"/>
              <a:ea typeface="Calibri"/>
              <a:cs typeface="Calibri"/>
            </a:rPr>
            <a:t/>
          </a:r>
        </a:p>
      </xdr:txBody>
    </xdr:sp>
    <xdr:clientData/>
  </xdr:twoCellAnchor>
  <xdr:twoCellAnchor>
    <xdr:from>
      <xdr:col>9</xdr:col>
      <xdr:colOff>114300</xdr:colOff>
      <xdr:row>25</xdr:row>
      <xdr:rowOff>104775</xdr:rowOff>
    </xdr:from>
    <xdr:to>
      <xdr:col>13</xdr:col>
      <xdr:colOff>447675</xdr:colOff>
      <xdr:row>26</xdr:row>
      <xdr:rowOff>57150</xdr:rowOff>
    </xdr:to>
    <xdr:sp>
      <xdr:nvSpPr>
        <xdr:cNvPr id="42" name="テキスト ボックス 46"/>
        <xdr:cNvSpPr txBox="1">
          <a:spLocks noChangeArrowheads="1"/>
        </xdr:cNvSpPr>
      </xdr:nvSpPr>
      <xdr:spPr>
        <a:xfrm>
          <a:off x="7067550" y="6267450"/>
          <a:ext cx="2628900" cy="228600"/>
        </a:xfrm>
        <a:prstGeom prst="rect">
          <a:avLst/>
        </a:prstGeom>
        <a:solidFill>
          <a:srgbClr val="FFFFFF"/>
        </a:solidFill>
        <a:ln w="28575" cmpd="sng">
          <a:solidFill>
            <a:srgbClr val="0000FF"/>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&lt;</a:t>
          </a:r>
          <a:r>
            <a:rPr lang="en-US" cap="none" sz="1200" b="1" i="0" u="none" baseline="0">
              <a:solidFill>
                <a:srgbClr val="000000"/>
              </a:solidFill>
              <a:latin typeface="ＭＳ Ｐゴシック"/>
              <a:ea typeface="ＭＳ Ｐゴシック"/>
              <a:cs typeface="ＭＳ Ｐゴシック"/>
            </a:rPr>
            <a:t>文芸費について</a:t>
          </a:r>
          <a:r>
            <a:rPr lang="en-US" cap="none" sz="1200" b="1" i="0" u="none" baseline="0">
              <a:solidFill>
                <a:srgbClr val="000000"/>
              </a:solidFill>
              <a:latin typeface="ＭＳ Ｐゴシック"/>
              <a:ea typeface="ＭＳ Ｐゴシック"/>
              <a:cs typeface="ＭＳ Ｐゴシック"/>
            </a:rPr>
            <a:t>&gt;</a:t>
          </a:r>
        </a:p>
      </xdr:txBody>
    </xdr:sp>
    <xdr:clientData/>
  </xdr:twoCellAnchor>
  <xdr:twoCellAnchor>
    <xdr:from>
      <xdr:col>8</xdr:col>
      <xdr:colOff>85725</xdr:colOff>
      <xdr:row>31</xdr:row>
      <xdr:rowOff>133350</xdr:rowOff>
    </xdr:from>
    <xdr:to>
      <xdr:col>17</xdr:col>
      <xdr:colOff>28575</xdr:colOff>
      <xdr:row>35</xdr:row>
      <xdr:rowOff>180975</xdr:rowOff>
    </xdr:to>
    <xdr:sp>
      <xdr:nvSpPr>
        <xdr:cNvPr id="43" name="角丸四角形 9"/>
        <xdr:cNvSpPr>
          <a:spLocks/>
        </xdr:cNvSpPr>
      </xdr:nvSpPr>
      <xdr:spPr>
        <a:xfrm>
          <a:off x="6800850" y="7953375"/>
          <a:ext cx="6829425" cy="1152525"/>
        </a:xfrm>
        <a:prstGeom prst="roundRect">
          <a:avLst/>
        </a:prstGeom>
        <a:noFill/>
        <a:ln w="28575" cmpd="sng">
          <a:solidFill>
            <a:srgbClr val="FF6600"/>
          </a:solidFill>
          <a:headEnd type="none"/>
          <a:tailEnd type="none"/>
        </a:ln>
      </xdr:spPr>
      <xdr:txBody>
        <a:bodyPr vertOverflow="clip" wrap="square" anchor="b"/>
        <a:p>
          <a:pPr algn="ctr">
            <a:defRPr/>
          </a:pPr>
          <a:r>
            <a:rPr lang="en-US" cap="none" u="none" baseline="0">
              <a:latin typeface="Calibri"/>
              <a:ea typeface="Calibri"/>
              <a:cs typeface="Calibri"/>
            </a:rPr>
            <a:t/>
          </a:r>
        </a:p>
      </xdr:txBody>
    </xdr:sp>
    <xdr:clientData/>
  </xdr:twoCellAnchor>
  <xdr:twoCellAnchor>
    <xdr:from>
      <xdr:col>9</xdr:col>
      <xdr:colOff>133350</xdr:colOff>
      <xdr:row>31</xdr:row>
      <xdr:rowOff>19050</xdr:rowOff>
    </xdr:from>
    <xdr:to>
      <xdr:col>13</xdr:col>
      <xdr:colOff>476250</xdr:colOff>
      <xdr:row>31</xdr:row>
      <xdr:rowOff>257175</xdr:rowOff>
    </xdr:to>
    <xdr:sp>
      <xdr:nvSpPr>
        <xdr:cNvPr id="44" name="テキスト ボックス 48"/>
        <xdr:cNvSpPr txBox="1">
          <a:spLocks noChangeArrowheads="1"/>
        </xdr:cNvSpPr>
      </xdr:nvSpPr>
      <xdr:spPr>
        <a:xfrm>
          <a:off x="7086600" y="7839075"/>
          <a:ext cx="2638425" cy="238125"/>
        </a:xfrm>
        <a:prstGeom prst="rect">
          <a:avLst/>
        </a:prstGeom>
        <a:solidFill>
          <a:srgbClr val="FFFFFF"/>
        </a:solidFill>
        <a:ln w="28575" cmpd="sng">
          <a:solidFill>
            <a:srgbClr val="FF66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&lt;</a:t>
          </a:r>
          <a:r>
            <a:rPr lang="en-US" cap="none" sz="1200" b="1" i="0" u="none" baseline="0">
              <a:solidFill>
                <a:srgbClr val="000000"/>
              </a:solidFill>
              <a:latin typeface="ＭＳ Ｐゴシック"/>
              <a:ea typeface="ＭＳ Ｐゴシック"/>
              <a:cs typeface="ＭＳ Ｐゴシック"/>
            </a:rPr>
            <a:t>舞台費について</a:t>
          </a:r>
          <a:r>
            <a:rPr lang="en-US" cap="none" sz="1200" b="1" i="0" u="none" baseline="0">
              <a:solidFill>
                <a:srgbClr val="000000"/>
              </a:solidFill>
              <a:latin typeface="ＭＳ Ｐゴシック"/>
              <a:ea typeface="ＭＳ Ｐゴシック"/>
              <a:cs typeface="ＭＳ Ｐゴシック"/>
            </a:rPr>
            <a:t>&gt;</a:t>
          </a:r>
        </a:p>
      </xdr:txBody>
    </xdr:sp>
    <xdr:clientData/>
  </xdr:twoCellAnchor>
  <xdr:twoCellAnchor>
    <xdr:from>
      <xdr:col>8</xdr:col>
      <xdr:colOff>104775</xdr:colOff>
      <xdr:row>37</xdr:row>
      <xdr:rowOff>95250</xdr:rowOff>
    </xdr:from>
    <xdr:to>
      <xdr:col>17</xdr:col>
      <xdr:colOff>9525</xdr:colOff>
      <xdr:row>40</xdr:row>
      <xdr:rowOff>76200</xdr:rowOff>
    </xdr:to>
    <xdr:sp>
      <xdr:nvSpPr>
        <xdr:cNvPr id="45" name="角丸四角形 9"/>
        <xdr:cNvSpPr>
          <a:spLocks/>
        </xdr:cNvSpPr>
      </xdr:nvSpPr>
      <xdr:spPr>
        <a:xfrm>
          <a:off x="6819900" y="9477375"/>
          <a:ext cx="6791325" cy="695325"/>
        </a:xfrm>
        <a:prstGeom prst="roundRect">
          <a:avLst/>
        </a:prstGeom>
        <a:noFill/>
        <a:ln w="28575" cmpd="sng">
          <a:solidFill>
            <a:srgbClr val="FF0066"/>
          </a:solidFill>
          <a:headEnd type="none"/>
          <a:tailEnd type="none"/>
        </a:ln>
      </xdr:spPr>
      <xdr:txBody>
        <a:bodyPr vertOverflow="clip" wrap="square" anchor="b"/>
        <a:p>
          <a:pPr algn="ctr">
            <a:defRPr/>
          </a:pPr>
          <a:r>
            <a:rPr lang="en-US" cap="none" u="none" baseline="0">
              <a:latin typeface="Calibri"/>
              <a:ea typeface="Calibri"/>
              <a:cs typeface="Calibri"/>
            </a:rPr>
            <a:t/>
          </a:r>
        </a:p>
      </xdr:txBody>
    </xdr:sp>
    <xdr:clientData/>
  </xdr:twoCellAnchor>
  <xdr:twoCellAnchor>
    <xdr:from>
      <xdr:col>9</xdr:col>
      <xdr:colOff>114300</xdr:colOff>
      <xdr:row>36</xdr:row>
      <xdr:rowOff>228600</xdr:rowOff>
    </xdr:from>
    <xdr:to>
      <xdr:col>13</xdr:col>
      <xdr:colOff>476250</xdr:colOff>
      <xdr:row>37</xdr:row>
      <xdr:rowOff>219075</xdr:rowOff>
    </xdr:to>
    <xdr:sp>
      <xdr:nvSpPr>
        <xdr:cNvPr id="46" name="テキスト ボックス 50"/>
        <xdr:cNvSpPr txBox="1">
          <a:spLocks noChangeArrowheads="1"/>
        </xdr:cNvSpPr>
      </xdr:nvSpPr>
      <xdr:spPr>
        <a:xfrm>
          <a:off x="7067550" y="9372600"/>
          <a:ext cx="2657475" cy="228600"/>
        </a:xfrm>
        <a:prstGeom prst="rect">
          <a:avLst/>
        </a:prstGeom>
        <a:solidFill>
          <a:srgbClr val="FFFFFF"/>
        </a:solidFill>
        <a:ln w="28575" cmpd="sng">
          <a:solidFill>
            <a:srgbClr val="FF0066"/>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&lt;</a:t>
          </a:r>
          <a:r>
            <a:rPr lang="en-US" cap="none" sz="1200" b="1" i="0" u="none" baseline="0">
              <a:solidFill>
                <a:srgbClr val="000000"/>
              </a:solidFill>
              <a:latin typeface="ＭＳ Ｐゴシック"/>
              <a:ea typeface="ＭＳ Ｐゴシック"/>
              <a:cs typeface="ＭＳ Ｐゴシック"/>
            </a:rPr>
            <a:t>ワークショップ指導料について</a:t>
          </a:r>
          <a:r>
            <a:rPr lang="en-US" cap="none" sz="1200" b="1" i="0" u="none" baseline="0">
              <a:solidFill>
                <a:srgbClr val="000000"/>
              </a:solidFill>
              <a:latin typeface="ＭＳ Ｐゴシック"/>
              <a:ea typeface="ＭＳ Ｐゴシック"/>
              <a:cs typeface="ＭＳ Ｐゴシック"/>
            </a:rPr>
            <a:t>&gt;</a:t>
          </a:r>
        </a:p>
      </xdr:txBody>
    </xdr:sp>
    <xdr:clientData/>
  </xdr:twoCellAnchor>
  <xdr:twoCellAnchor>
    <xdr:from>
      <xdr:col>8</xdr:col>
      <xdr:colOff>95250</xdr:colOff>
      <xdr:row>42</xdr:row>
      <xdr:rowOff>190500</xdr:rowOff>
    </xdr:from>
    <xdr:to>
      <xdr:col>17</xdr:col>
      <xdr:colOff>9525</xdr:colOff>
      <xdr:row>49</xdr:row>
      <xdr:rowOff>104775</xdr:rowOff>
    </xdr:to>
    <xdr:sp>
      <xdr:nvSpPr>
        <xdr:cNvPr id="47" name="角丸四角形 9"/>
        <xdr:cNvSpPr>
          <a:spLocks/>
        </xdr:cNvSpPr>
      </xdr:nvSpPr>
      <xdr:spPr>
        <a:xfrm>
          <a:off x="6810375" y="10763250"/>
          <a:ext cx="6800850" cy="1524000"/>
        </a:xfrm>
        <a:prstGeom prst="roundRect">
          <a:avLst/>
        </a:prstGeom>
        <a:noFill/>
        <a:ln w="28575" cmpd="sng">
          <a:solidFill>
            <a:srgbClr val="FF3300"/>
          </a:solidFill>
          <a:headEnd type="none"/>
          <a:tailEnd type="none"/>
        </a:ln>
      </xdr:spPr>
      <xdr:txBody>
        <a:bodyPr vertOverflow="clip" wrap="square" anchor="b"/>
        <a:p>
          <a:pPr algn="ctr">
            <a:defRPr/>
          </a:pPr>
          <a:r>
            <a:rPr lang="en-US" cap="none" u="none" baseline="0">
              <a:latin typeface="Calibri"/>
              <a:ea typeface="Calibri"/>
              <a:cs typeface="Calibri"/>
            </a:rPr>
            <a:t/>
          </a:r>
        </a:p>
      </xdr:txBody>
    </xdr:sp>
    <xdr:clientData/>
  </xdr:twoCellAnchor>
  <xdr:twoCellAnchor>
    <xdr:from>
      <xdr:col>9</xdr:col>
      <xdr:colOff>57150</xdr:colOff>
      <xdr:row>42</xdr:row>
      <xdr:rowOff>95250</xdr:rowOff>
    </xdr:from>
    <xdr:to>
      <xdr:col>13</xdr:col>
      <xdr:colOff>419100</xdr:colOff>
      <xdr:row>43</xdr:row>
      <xdr:rowOff>95250</xdr:rowOff>
    </xdr:to>
    <xdr:sp>
      <xdr:nvSpPr>
        <xdr:cNvPr id="48" name="テキスト ボックス 52"/>
        <xdr:cNvSpPr txBox="1">
          <a:spLocks noChangeArrowheads="1"/>
        </xdr:cNvSpPr>
      </xdr:nvSpPr>
      <xdr:spPr>
        <a:xfrm>
          <a:off x="7010400" y="10668000"/>
          <a:ext cx="2657475" cy="228600"/>
        </a:xfrm>
        <a:prstGeom prst="rect">
          <a:avLst/>
        </a:prstGeom>
        <a:solidFill>
          <a:srgbClr val="FFFFFF"/>
        </a:solidFill>
        <a:ln w="28575" cmpd="sng">
          <a:solidFill>
            <a:srgbClr val="FF33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&lt;</a:t>
          </a:r>
          <a:r>
            <a:rPr lang="en-US" cap="none" sz="1200" b="1" i="0" u="none" baseline="0">
              <a:solidFill>
                <a:srgbClr val="000000"/>
              </a:solidFill>
              <a:latin typeface="ＭＳ Ｐゴシック"/>
              <a:ea typeface="ＭＳ Ｐゴシック"/>
              <a:cs typeface="ＭＳ Ｐゴシック"/>
            </a:rPr>
            <a:t>ユニバ＾サル対応等に係る経費について</a:t>
          </a:r>
          <a:r>
            <a:rPr lang="en-US" cap="none" sz="1200" b="1" i="0" u="none" baseline="0">
              <a:solidFill>
                <a:srgbClr val="000000"/>
              </a:solidFill>
              <a:latin typeface="ＭＳ Ｐゴシック"/>
              <a:ea typeface="ＭＳ Ｐゴシック"/>
              <a:cs typeface="ＭＳ Ｐゴシック"/>
            </a:rPr>
            <a:t>&gt;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7C80"/>
  </sheetPr>
  <dimension ref="A2:U98"/>
  <sheetViews>
    <sheetView tabSelected="1" view="pageBreakPreview" zoomScale="89" zoomScaleSheetLayoutView="89" zoomScalePageLayoutView="0" workbookViewId="0" topLeftCell="A25">
      <selection activeCell="R54" sqref="R54"/>
    </sheetView>
  </sheetViews>
  <sheetFormatPr defaultColWidth="3.7109375" defaultRowHeight="18" customHeight="1"/>
  <cols>
    <col min="1" max="1" width="10.57421875" style="0" customWidth="1"/>
    <col min="2" max="2" width="15.57421875" style="0" customWidth="1"/>
    <col min="3" max="3" width="3.7109375" style="2" customWidth="1"/>
    <col min="4" max="4" width="3.8515625" style="2" customWidth="1"/>
    <col min="5" max="5" width="11.7109375" style="2" customWidth="1"/>
    <col min="6" max="6" width="6.140625" style="2" customWidth="1"/>
    <col min="7" max="7" width="13.421875" style="3" customWidth="1"/>
    <col min="8" max="8" width="28.57421875" style="0" customWidth="1"/>
    <col min="9" max="9" width="4.421875" style="0" customWidth="1"/>
  </cols>
  <sheetData>
    <row r="1" ht="23.25" customHeight="1"/>
    <row r="2" spans="1:8" ht="18" customHeight="1">
      <c r="A2" s="11"/>
      <c r="B2" s="12"/>
      <c r="C2" s="12"/>
      <c r="D2" s="12"/>
      <c r="E2" s="12"/>
      <c r="F2" s="12"/>
      <c r="G2" s="13"/>
      <c r="H2" s="14" t="s">
        <v>131</v>
      </c>
    </row>
    <row r="3" spans="1:8" ht="23.25" customHeight="1">
      <c r="A3" s="148" t="s">
        <v>24</v>
      </c>
      <c r="B3" s="148"/>
      <c r="C3" s="148"/>
      <c r="D3" s="148"/>
      <c r="E3" s="15"/>
      <c r="F3" s="163" t="s">
        <v>13</v>
      </c>
      <c r="G3" s="163"/>
      <c r="H3" s="163"/>
    </row>
    <row r="4" spans="1:8" ht="18" customHeight="1" thickBot="1">
      <c r="A4" s="9"/>
      <c r="B4" s="9"/>
      <c r="C4" s="8"/>
      <c r="D4" s="8"/>
      <c r="E4" s="8"/>
      <c r="F4" s="8"/>
      <c r="G4" s="10"/>
      <c r="H4" s="14" t="s">
        <v>11</v>
      </c>
    </row>
    <row r="5" spans="1:9" s="1" customFormat="1" ht="18" customHeight="1">
      <c r="A5" s="185" t="s">
        <v>14</v>
      </c>
      <c r="B5" s="187" t="s">
        <v>12</v>
      </c>
      <c r="C5" s="194" t="s">
        <v>0</v>
      </c>
      <c r="D5" s="195"/>
      <c r="E5" s="192" t="s">
        <v>23</v>
      </c>
      <c r="F5" s="182" t="s">
        <v>17</v>
      </c>
      <c r="G5" s="177" t="s">
        <v>1</v>
      </c>
      <c r="H5" s="172" t="s">
        <v>10</v>
      </c>
      <c r="I5" s="4"/>
    </row>
    <row r="6" spans="1:9" s="1" customFormat="1" ht="24.75" customHeight="1" thickBot="1">
      <c r="A6" s="186"/>
      <c r="B6" s="188"/>
      <c r="C6" s="71" t="s">
        <v>6</v>
      </c>
      <c r="D6" s="72" t="s">
        <v>16</v>
      </c>
      <c r="E6" s="193"/>
      <c r="F6" s="183"/>
      <c r="G6" s="178"/>
      <c r="H6" s="173"/>
      <c r="I6" s="4"/>
    </row>
    <row r="7" spans="1:8" ht="18" customHeight="1">
      <c r="A7" s="184" t="s">
        <v>51</v>
      </c>
      <c r="B7" s="24"/>
      <c r="C7" s="5"/>
      <c r="D7" s="19"/>
      <c r="E7" s="25"/>
      <c r="F7" s="16"/>
      <c r="G7" s="25">
        <f>C7*E7*F7</f>
        <v>0</v>
      </c>
      <c r="H7" s="22"/>
    </row>
    <row r="8" spans="1:8" ht="18" customHeight="1">
      <c r="A8" s="165"/>
      <c r="B8" s="27"/>
      <c r="C8" s="6"/>
      <c r="D8" s="20"/>
      <c r="E8" s="28"/>
      <c r="F8" s="17"/>
      <c r="G8" s="28">
        <f>C8*E8*F8</f>
        <v>0</v>
      </c>
      <c r="H8" s="23"/>
    </row>
    <row r="9" spans="1:8" ht="18" customHeight="1">
      <c r="A9" s="165"/>
      <c r="B9" s="27"/>
      <c r="C9" s="6"/>
      <c r="D9" s="20"/>
      <c r="E9" s="28"/>
      <c r="F9" s="17"/>
      <c r="G9" s="28">
        <f>C9*E9*F9</f>
        <v>0</v>
      </c>
      <c r="H9" s="37"/>
    </row>
    <row r="10" spans="1:8" ht="18" customHeight="1">
      <c r="A10" s="165"/>
      <c r="B10" s="27"/>
      <c r="C10" s="6"/>
      <c r="D10" s="20"/>
      <c r="E10" s="28"/>
      <c r="F10" s="17"/>
      <c r="G10" s="28">
        <f>C10*E10*F10</f>
        <v>0</v>
      </c>
      <c r="H10" s="37"/>
    </row>
    <row r="11" spans="1:8" ht="18" customHeight="1">
      <c r="A11" s="165"/>
      <c r="B11" s="31"/>
      <c r="C11" s="32"/>
      <c r="D11" s="33"/>
      <c r="E11" s="34"/>
      <c r="F11" s="35"/>
      <c r="G11" s="34">
        <f>C11*E11*F11</f>
        <v>0</v>
      </c>
      <c r="H11" s="36"/>
    </row>
    <row r="12" spans="1:8" ht="18" customHeight="1" thickBot="1">
      <c r="A12" s="167"/>
      <c r="B12" s="174" t="s">
        <v>2</v>
      </c>
      <c r="C12" s="175"/>
      <c r="D12" s="175"/>
      <c r="E12" s="175"/>
      <c r="F12" s="176"/>
      <c r="G12" s="67">
        <f>SUM(G7:G11)</f>
        <v>0</v>
      </c>
      <c r="H12" s="51"/>
    </row>
    <row r="13" spans="1:8" ht="18" customHeight="1">
      <c r="A13" s="165" t="s">
        <v>50</v>
      </c>
      <c r="B13" s="24"/>
      <c r="C13" s="5"/>
      <c r="D13" s="19"/>
      <c r="E13" s="25"/>
      <c r="F13" s="16"/>
      <c r="G13" s="25">
        <f aca="true" t="shared" si="0" ref="G13:G18">C13*E13*F13</f>
        <v>0</v>
      </c>
      <c r="H13" s="22"/>
    </row>
    <row r="14" spans="1:8" ht="18" customHeight="1">
      <c r="A14" s="165"/>
      <c r="B14" s="24"/>
      <c r="C14" s="5"/>
      <c r="D14" s="19"/>
      <c r="E14" s="25"/>
      <c r="F14" s="16"/>
      <c r="G14" s="25">
        <f t="shared" si="0"/>
        <v>0</v>
      </c>
      <c r="H14" s="23"/>
    </row>
    <row r="15" spans="1:8" ht="18" customHeight="1">
      <c r="A15" s="165"/>
      <c r="B15" s="24"/>
      <c r="C15" s="5"/>
      <c r="D15" s="19"/>
      <c r="E15" s="25"/>
      <c r="F15" s="16"/>
      <c r="G15" s="25">
        <f t="shared" si="0"/>
        <v>0</v>
      </c>
      <c r="H15" s="23"/>
    </row>
    <row r="16" spans="1:8" ht="18" customHeight="1">
      <c r="A16" s="165"/>
      <c r="B16" s="24"/>
      <c r="C16" s="5"/>
      <c r="D16" s="19"/>
      <c r="E16" s="25"/>
      <c r="F16" s="16"/>
      <c r="G16" s="25">
        <f t="shared" si="0"/>
        <v>0</v>
      </c>
      <c r="H16" s="23"/>
    </row>
    <row r="17" spans="1:8" ht="18" customHeight="1">
      <c r="A17" s="165"/>
      <c r="B17" s="27"/>
      <c r="C17" s="6"/>
      <c r="D17" s="20"/>
      <c r="E17" s="28"/>
      <c r="F17" s="17"/>
      <c r="G17" s="25">
        <f t="shared" si="0"/>
        <v>0</v>
      </c>
      <c r="H17" s="23"/>
    </row>
    <row r="18" spans="1:8" ht="18" customHeight="1">
      <c r="A18" s="165"/>
      <c r="B18" s="31"/>
      <c r="C18" s="32"/>
      <c r="D18" s="33"/>
      <c r="E18" s="34"/>
      <c r="F18" s="35"/>
      <c r="G18" s="34">
        <f t="shared" si="0"/>
        <v>0</v>
      </c>
      <c r="H18" s="36"/>
    </row>
    <row r="19" spans="1:8" ht="18" customHeight="1" thickBot="1">
      <c r="A19" s="167"/>
      <c r="B19" s="174" t="s">
        <v>4</v>
      </c>
      <c r="C19" s="175"/>
      <c r="D19" s="175"/>
      <c r="E19" s="175"/>
      <c r="F19" s="176"/>
      <c r="G19" s="68">
        <f>SUM(G13:G18)</f>
        <v>0</v>
      </c>
      <c r="H19" s="38"/>
    </row>
    <row r="20" spans="1:8" ht="18" customHeight="1">
      <c r="A20" s="164" t="s">
        <v>49</v>
      </c>
      <c r="B20" s="39"/>
      <c r="C20" s="40"/>
      <c r="D20" s="41"/>
      <c r="E20" s="42"/>
      <c r="F20" s="43"/>
      <c r="G20" s="42">
        <f>C20*E20*F20</f>
        <v>0</v>
      </c>
      <c r="H20" s="48"/>
    </row>
    <row r="21" spans="1:8" ht="18" customHeight="1">
      <c r="A21" s="165"/>
      <c r="B21" s="24"/>
      <c r="C21" s="5"/>
      <c r="D21" s="19"/>
      <c r="E21" s="25"/>
      <c r="F21" s="16"/>
      <c r="G21" s="25">
        <f>C21*E21*F21</f>
        <v>0</v>
      </c>
      <c r="H21" s="22"/>
    </row>
    <row r="22" spans="1:8" ht="18" customHeight="1">
      <c r="A22" s="165"/>
      <c r="B22" s="27"/>
      <c r="C22" s="6"/>
      <c r="D22" s="20"/>
      <c r="E22" s="28"/>
      <c r="F22" s="17"/>
      <c r="G22" s="28">
        <f>C22*E22*F22</f>
        <v>0</v>
      </c>
      <c r="H22" s="23"/>
    </row>
    <row r="23" spans="1:8" ht="18" customHeight="1">
      <c r="A23" s="165"/>
      <c r="B23" s="31"/>
      <c r="C23" s="32"/>
      <c r="D23" s="33"/>
      <c r="E23" s="34"/>
      <c r="F23" s="35"/>
      <c r="G23" s="34">
        <f>C23*E23*F23</f>
        <v>0</v>
      </c>
      <c r="H23" s="36"/>
    </row>
    <row r="24" spans="1:8" ht="18" customHeight="1" thickBot="1">
      <c r="A24" s="167"/>
      <c r="B24" s="174" t="s">
        <v>3</v>
      </c>
      <c r="C24" s="175"/>
      <c r="D24" s="175"/>
      <c r="E24" s="175"/>
      <c r="F24" s="176"/>
      <c r="G24" s="68">
        <f>SUM(G20:G23)</f>
        <v>0</v>
      </c>
      <c r="H24" s="38"/>
    </row>
    <row r="25" spans="1:8" ht="18" customHeight="1">
      <c r="A25" s="164" t="s">
        <v>48</v>
      </c>
      <c r="B25" s="39"/>
      <c r="C25" s="40"/>
      <c r="D25" s="41"/>
      <c r="E25" s="42"/>
      <c r="F25" s="43"/>
      <c r="G25" s="42">
        <f>C25*E25*F25</f>
        <v>0</v>
      </c>
      <c r="H25" s="48"/>
    </row>
    <row r="26" spans="1:8" ht="18" customHeight="1">
      <c r="A26" s="165"/>
      <c r="B26" s="24"/>
      <c r="C26" s="5"/>
      <c r="D26" s="19"/>
      <c r="E26" s="25"/>
      <c r="F26" s="16"/>
      <c r="G26" s="25">
        <f>C26*E26*F26</f>
        <v>0</v>
      </c>
      <c r="H26" s="22"/>
    </row>
    <row r="27" spans="1:8" ht="18" customHeight="1">
      <c r="A27" s="165"/>
      <c r="B27" s="27"/>
      <c r="C27" s="6"/>
      <c r="D27" s="20"/>
      <c r="E27" s="28"/>
      <c r="F27" s="17"/>
      <c r="G27" s="28">
        <f>C27*E27*F27</f>
        <v>0</v>
      </c>
      <c r="H27" s="23"/>
    </row>
    <row r="28" spans="1:8" ht="18" customHeight="1">
      <c r="A28" s="165"/>
      <c r="B28" s="27"/>
      <c r="C28" s="6"/>
      <c r="D28" s="20"/>
      <c r="E28" s="28"/>
      <c r="F28" s="17"/>
      <c r="G28" s="28">
        <f>C28*E28*F28</f>
        <v>0</v>
      </c>
      <c r="H28" s="23"/>
    </row>
    <row r="29" spans="1:8" ht="18" customHeight="1">
      <c r="A29" s="165"/>
      <c r="B29" s="31"/>
      <c r="C29" s="32"/>
      <c r="D29" s="33"/>
      <c r="E29" s="34"/>
      <c r="F29" s="35"/>
      <c r="G29" s="34">
        <f>C29*E29*F29</f>
        <v>0</v>
      </c>
      <c r="H29" s="36"/>
    </row>
    <row r="30" spans="1:8" ht="18" customHeight="1" thickBot="1">
      <c r="A30" s="166"/>
      <c r="B30" s="189" t="s">
        <v>5</v>
      </c>
      <c r="C30" s="190"/>
      <c r="D30" s="190"/>
      <c r="E30" s="190"/>
      <c r="F30" s="191"/>
      <c r="G30" s="69">
        <f>SUM(G25:G29)</f>
        <v>0</v>
      </c>
      <c r="H30" s="49"/>
    </row>
    <row r="31" spans="1:8" ht="18" customHeight="1" thickBot="1" thickTop="1">
      <c r="A31" s="168" t="s">
        <v>26</v>
      </c>
      <c r="B31" s="169"/>
      <c r="C31" s="169"/>
      <c r="D31" s="169"/>
      <c r="E31" s="169"/>
      <c r="F31" s="170"/>
      <c r="G31" s="50">
        <f>SUM(G12,G19,G24,G30)</f>
        <v>0</v>
      </c>
      <c r="H31" s="70"/>
    </row>
    <row r="32" spans="1:21" ht="18" customHeight="1">
      <c r="A32" s="203" t="s">
        <v>25</v>
      </c>
      <c r="B32" s="54" t="s">
        <v>9</v>
      </c>
      <c r="C32" s="55"/>
      <c r="D32" s="56" t="s">
        <v>18</v>
      </c>
      <c r="E32" s="57"/>
      <c r="F32" s="58"/>
      <c r="G32" s="42">
        <f>C32*E32*F32</f>
        <v>0</v>
      </c>
      <c r="H32" s="59"/>
      <c r="N32" s="199"/>
      <c r="O32" s="199"/>
      <c r="P32" s="199"/>
      <c r="Q32" s="199"/>
      <c r="R32" s="199"/>
      <c r="S32" s="199"/>
      <c r="T32" s="199"/>
      <c r="U32" s="199"/>
    </row>
    <row r="33" spans="1:20" ht="18" customHeight="1">
      <c r="A33" s="204"/>
      <c r="B33" s="29" t="s">
        <v>7</v>
      </c>
      <c r="C33" s="7"/>
      <c r="D33" s="21" t="s">
        <v>18</v>
      </c>
      <c r="E33" s="30"/>
      <c r="F33" s="18"/>
      <c r="G33" s="26">
        <f>C33*E33*F33</f>
        <v>0</v>
      </c>
      <c r="H33" s="23"/>
      <c r="M33" s="199"/>
      <c r="N33" s="199"/>
      <c r="O33" s="199"/>
      <c r="P33" s="199"/>
      <c r="Q33" s="199"/>
      <c r="R33" s="199"/>
      <c r="S33" s="199"/>
      <c r="T33" s="199"/>
    </row>
    <row r="34" spans="1:20" ht="18" customHeight="1" thickBot="1">
      <c r="A34" s="205"/>
      <c r="B34" s="60"/>
      <c r="C34" s="61"/>
      <c r="D34" s="62"/>
      <c r="E34" s="63"/>
      <c r="F34" s="64"/>
      <c r="G34" s="65">
        <f>C34*E34*F34</f>
        <v>0</v>
      </c>
      <c r="H34" s="66"/>
      <c r="M34" s="199"/>
      <c r="N34" s="199"/>
      <c r="O34" s="199"/>
      <c r="P34" s="199"/>
      <c r="Q34" s="199"/>
      <c r="R34" s="199"/>
      <c r="S34" s="199"/>
      <c r="T34" s="199"/>
    </row>
    <row r="35" spans="1:20" ht="17.25" customHeight="1" thickBot="1" thickTop="1">
      <c r="A35" s="196" t="s">
        <v>28</v>
      </c>
      <c r="B35" s="197"/>
      <c r="C35" s="197"/>
      <c r="D35" s="197"/>
      <c r="E35" s="197"/>
      <c r="F35" s="198"/>
      <c r="G35" s="82">
        <f>SUM(G32:G34)</f>
        <v>0</v>
      </c>
      <c r="H35" s="70"/>
      <c r="M35" s="199"/>
      <c r="N35" s="199"/>
      <c r="O35" s="199"/>
      <c r="P35" s="199"/>
      <c r="Q35" s="199"/>
      <c r="R35" s="199"/>
      <c r="S35" s="199"/>
      <c r="T35" s="199"/>
    </row>
    <row r="36" spans="1:8" ht="23.25" customHeight="1" thickBot="1">
      <c r="A36" s="200" t="s">
        <v>15</v>
      </c>
      <c r="B36" s="201"/>
      <c r="C36" s="201"/>
      <c r="D36" s="201"/>
      <c r="E36" s="201"/>
      <c r="F36" s="202"/>
      <c r="G36" s="74">
        <f>SUM(G35,G31)</f>
        <v>0</v>
      </c>
      <c r="H36" s="38"/>
    </row>
    <row r="37" spans="1:8" ht="9" customHeight="1" thickBot="1">
      <c r="A37" s="171"/>
      <c r="B37" s="171"/>
      <c r="C37" s="171"/>
      <c r="D37" s="171"/>
      <c r="E37" s="171"/>
      <c r="F37" s="171"/>
      <c r="G37" s="171"/>
      <c r="H37" s="171"/>
    </row>
    <row r="38" spans="1:8" ht="18" customHeight="1">
      <c r="A38" s="73"/>
      <c r="B38" s="76"/>
      <c r="C38" s="5"/>
      <c r="D38" s="19"/>
      <c r="E38" s="77"/>
      <c r="F38" s="79"/>
      <c r="G38" s="25">
        <f>C38*E38*F38</f>
        <v>0</v>
      </c>
      <c r="H38" s="78"/>
    </row>
    <row r="39" spans="1:8" ht="18" customHeight="1">
      <c r="A39" s="179" t="s">
        <v>127</v>
      </c>
      <c r="B39" s="24"/>
      <c r="C39" s="5"/>
      <c r="D39" s="19"/>
      <c r="E39" s="25"/>
      <c r="F39" s="80"/>
      <c r="G39" s="25">
        <f>C39*E39*F39</f>
        <v>0</v>
      </c>
      <c r="H39" s="22"/>
    </row>
    <row r="40" spans="1:8" ht="18" customHeight="1">
      <c r="A40" s="180"/>
      <c r="B40" s="53"/>
      <c r="C40" s="6"/>
      <c r="D40" s="20"/>
      <c r="E40" s="28"/>
      <c r="F40" s="75"/>
      <c r="G40" s="28">
        <f>C40*E40*F40</f>
        <v>0</v>
      </c>
      <c r="H40" s="23"/>
    </row>
    <row r="41" spans="1:8" ht="18" customHeight="1" thickBot="1">
      <c r="A41" s="181"/>
      <c r="B41" s="46"/>
      <c r="C41" s="44"/>
      <c r="D41" s="45"/>
      <c r="E41" s="47"/>
      <c r="F41" s="81"/>
      <c r="G41" s="47">
        <f>C41*E41*F41</f>
        <v>0</v>
      </c>
      <c r="H41" s="52"/>
    </row>
    <row r="42" spans="1:8" ht="18" customHeight="1" thickBot="1" thickTop="1">
      <c r="A42" s="168" t="s">
        <v>27</v>
      </c>
      <c r="B42" s="169"/>
      <c r="C42" s="169"/>
      <c r="D42" s="169"/>
      <c r="E42" s="169"/>
      <c r="F42" s="170"/>
      <c r="G42" s="50">
        <f>SUM(G38:G41)</f>
        <v>0</v>
      </c>
      <c r="H42" s="70"/>
    </row>
    <row r="43" spans="1:8" ht="9" customHeight="1">
      <c r="A43" s="161"/>
      <c r="B43" s="161"/>
      <c r="C43" s="161"/>
      <c r="D43" s="161"/>
      <c r="E43" s="161"/>
      <c r="F43" s="161"/>
      <c r="G43" s="161"/>
      <c r="H43" s="161"/>
    </row>
    <row r="44" spans="1:8" ht="7.5" customHeight="1">
      <c r="A44" s="161"/>
      <c r="B44" s="161"/>
      <c r="C44" s="161"/>
      <c r="D44" s="161"/>
      <c r="E44" s="161"/>
      <c r="F44" s="161"/>
      <c r="G44" s="161"/>
      <c r="H44" s="161"/>
    </row>
    <row r="45" ht="18" customHeight="1">
      <c r="A45" s="85"/>
    </row>
    <row r="46" spans="1:8" ht="18" customHeight="1">
      <c r="A46" s="9"/>
      <c r="B46" s="12"/>
      <c r="C46" s="12"/>
      <c r="D46" s="12"/>
      <c r="E46" s="12"/>
      <c r="F46" s="12"/>
      <c r="G46" s="13"/>
      <c r="H46" s="90" t="s">
        <v>52</v>
      </c>
    </row>
    <row r="47" spans="1:8" ht="18" customHeight="1">
      <c r="A47" s="148"/>
      <c r="B47" s="148"/>
      <c r="C47" s="148"/>
      <c r="D47" s="148"/>
      <c r="E47" s="15"/>
      <c r="F47" s="149" t="s">
        <v>38</v>
      </c>
      <c r="G47" s="149"/>
      <c r="H47" s="149"/>
    </row>
    <row r="48" spans="1:8" ht="18" customHeight="1">
      <c r="A48" s="206" t="s">
        <v>29</v>
      </c>
      <c r="B48" s="206"/>
      <c r="C48" s="206"/>
      <c r="D48" s="206"/>
      <c r="E48" s="206"/>
      <c r="F48" s="206"/>
      <c r="G48" s="206"/>
      <c r="H48" s="206"/>
    </row>
    <row r="49" spans="1:8" ht="18" customHeight="1">
      <c r="A49" s="83" t="s">
        <v>19</v>
      </c>
      <c r="B49" s="162"/>
      <c r="C49" s="162"/>
      <c r="D49" s="162"/>
      <c r="E49" s="162"/>
      <c r="F49" s="162"/>
      <c r="G49" s="162"/>
      <c r="H49" s="162"/>
    </row>
    <row r="50" spans="1:8" ht="18" customHeight="1">
      <c r="A50" s="84" t="s">
        <v>20</v>
      </c>
      <c r="B50" s="162"/>
      <c r="C50" s="162"/>
      <c r="D50" s="162"/>
      <c r="E50" s="162"/>
      <c r="F50" s="162"/>
      <c r="G50" s="162"/>
      <c r="H50" s="162"/>
    </row>
    <row r="51" spans="1:8" ht="18" customHeight="1">
      <c r="A51" s="84" t="s">
        <v>21</v>
      </c>
      <c r="B51" s="162"/>
      <c r="C51" s="162"/>
      <c r="D51" s="162"/>
      <c r="E51" s="162"/>
      <c r="F51" s="162"/>
      <c r="G51" s="162"/>
      <c r="H51" s="162"/>
    </row>
    <row r="52" spans="1:8" ht="18" customHeight="1">
      <c r="A52" s="84" t="s">
        <v>22</v>
      </c>
      <c r="B52" s="162"/>
      <c r="C52" s="162"/>
      <c r="D52" s="162"/>
      <c r="E52" s="162"/>
      <c r="F52" s="162"/>
      <c r="G52" s="162"/>
      <c r="H52" s="162"/>
    </row>
    <row r="53" spans="1:8" ht="18" customHeight="1">
      <c r="A53" s="150" t="s">
        <v>37</v>
      </c>
      <c r="B53" s="150"/>
      <c r="C53" s="150"/>
      <c r="D53" s="150"/>
      <c r="E53" s="150"/>
      <c r="F53" s="150"/>
      <c r="G53" s="150"/>
      <c r="H53" s="150"/>
    </row>
    <row r="54" spans="1:8" ht="18" customHeight="1">
      <c r="A54" s="151" t="s">
        <v>36</v>
      </c>
      <c r="B54" s="151"/>
      <c r="C54" s="151"/>
      <c r="D54" s="151"/>
      <c r="E54" s="151"/>
      <c r="F54" s="151"/>
      <c r="G54" s="151"/>
      <c r="H54" s="151"/>
    </row>
    <row r="55" spans="1:8" ht="18" customHeight="1">
      <c r="A55" s="157" t="s">
        <v>39</v>
      </c>
      <c r="B55" s="157"/>
      <c r="C55" s="157"/>
      <c r="D55" s="157"/>
      <c r="E55" s="157"/>
      <c r="F55" s="157"/>
      <c r="G55" s="157"/>
      <c r="H55" s="157"/>
    </row>
    <row r="56" spans="1:8" ht="18" customHeight="1">
      <c r="A56" s="157"/>
      <c r="B56" s="157"/>
      <c r="C56" s="157"/>
      <c r="D56" s="157"/>
      <c r="E56" s="157"/>
      <c r="F56" s="157"/>
      <c r="G56" s="157"/>
      <c r="H56" s="157"/>
    </row>
    <row r="57" spans="1:8" ht="18" customHeight="1">
      <c r="A57" s="152" t="s">
        <v>40</v>
      </c>
      <c r="B57" s="152"/>
      <c r="C57" s="152"/>
      <c r="D57" s="152"/>
      <c r="E57" s="152"/>
      <c r="F57" s="152"/>
      <c r="G57" s="152"/>
      <c r="H57" s="152"/>
    </row>
    <row r="58" spans="1:8" ht="18" customHeight="1">
      <c r="A58" s="157" t="s">
        <v>117</v>
      </c>
      <c r="B58" s="157"/>
      <c r="C58" s="157"/>
      <c r="D58" s="157"/>
      <c r="E58" s="157"/>
      <c r="F58" s="157"/>
      <c r="G58" s="157"/>
      <c r="H58" s="157"/>
    </row>
    <row r="59" spans="1:8" ht="18" customHeight="1">
      <c r="A59" s="157"/>
      <c r="B59" s="157"/>
      <c r="C59" s="157"/>
      <c r="D59" s="157"/>
      <c r="E59" s="157"/>
      <c r="F59" s="157"/>
      <c r="G59" s="157"/>
      <c r="H59" s="157"/>
    </row>
    <row r="60" spans="1:8" ht="18" customHeight="1">
      <c r="A60" s="157"/>
      <c r="B60" s="157"/>
      <c r="C60" s="157"/>
      <c r="D60" s="157"/>
      <c r="E60" s="157"/>
      <c r="F60" s="157"/>
      <c r="G60" s="157"/>
      <c r="H60" s="157"/>
    </row>
    <row r="61" spans="1:8" ht="18" customHeight="1">
      <c r="A61" s="157"/>
      <c r="B61" s="157"/>
      <c r="C61" s="157"/>
      <c r="D61" s="157"/>
      <c r="E61" s="157"/>
      <c r="F61" s="157"/>
      <c r="G61" s="157"/>
      <c r="H61" s="157"/>
    </row>
    <row r="62" spans="1:8" ht="18" customHeight="1">
      <c r="A62" s="160" t="s">
        <v>126</v>
      </c>
      <c r="B62" s="160"/>
      <c r="C62" s="160"/>
      <c r="D62" s="160"/>
      <c r="E62" s="160"/>
      <c r="F62" s="160"/>
      <c r="G62" s="160"/>
      <c r="H62" s="160"/>
    </row>
    <row r="63" spans="1:8" ht="18" customHeight="1">
      <c r="A63" s="160"/>
      <c r="B63" s="160"/>
      <c r="C63" s="160"/>
      <c r="D63" s="160"/>
      <c r="E63" s="160"/>
      <c r="F63" s="160"/>
      <c r="G63" s="160"/>
      <c r="H63" s="160"/>
    </row>
    <row r="64" spans="1:8" ht="18" customHeight="1">
      <c r="A64" s="160"/>
      <c r="B64" s="160"/>
      <c r="C64" s="160"/>
      <c r="D64" s="160"/>
      <c r="E64" s="160"/>
      <c r="F64" s="160"/>
      <c r="G64" s="160"/>
      <c r="H64" s="160"/>
    </row>
    <row r="65" spans="1:8" ht="18" customHeight="1">
      <c r="A65" s="160"/>
      <c r="B65" s="160"/>
      <c r="C65" s="160"/>
      <c r="D65" s="160"/>
      <c r="E65" s="160"/>
      <c r="F65" s="160"/>
      <c r="G65" s="160"/>
      <c r="H65" s="160"/>
    </row>
    <row r="66" spans="1:8" ht="18" customHeight="1">
      <c r="A66" s="91" t="s">
        <v>35</v>
      </c>
      <c r="B66" s="92"/>
      <c r="C66" s="92"/>
      <c r="D66" s="92"/>
      <c r="E66" s="92"/>
      <c r="F66" s="92"/>
      <c r="G66" s="92"/>
      <c r="H66" s="92"/>
    </row>
    <row r="67" spans="1:8" ht="18" customHeight="1">
      <c r="A67" s="91" t="s">
        <v>8</v>
      </c>
      <c r="B67" s="91"/>
      <c r="C67" s="91"/>
      <c r="D67" s="91"/>
      <c r="E67" s="91"/>
      <c r="F67" s="91"/>
      <c r="G67" s="91"/>
      <c r="H67" s="91"/>
    </row>
    <row r="68" spans="1:8" ht="18" customHeight="1">
      <c r="A68" s="155" t="s">
        <v>34</v>
      </c>
      <c r="B68" s="155"/>
      <c r="C68" s="155"/>
      <c r="D68" s="155"/>
      <c r="E68" s="155"/>
      <c r="F68" s="155"/>
      <c r="G68" s="155"/>
      <c r="H68" s="155"/>
    </row>
    <row r="69" spans="1:8" ht="18" customHeight="1">
      <c r="A69" s="154" t="s">
        <v>47</v>
      </c>
      <c r="B69" s="154"/>
      <c r="C69" s="154"/>
      <c r="D69" s="154"/>
      <c r="E69" s="154"/>
      <c r="F69" s="154"/>
      <c r="G69" s="154"/>
      <c r="H69" s="154"/>
    </row>
    <row r="70" spans="1:8" ht="18" customHeight="1">
      <c r="A70" s="154"/>
      <c r="B70" s="154"/>
      <c r="C70" s="154"/>
      <c r="D70" s="154"/>
      <c r="E70" s="154"/>
      <c r="F70" s="154"/>
      <c r="G70" s="154"/>
      <c r="H70" s="154"/>
    </row>
    <row r="71" spans="1:8" ht="18" customHeight="1">
      <c r="A71" s="155" t="s">
        <v>33</v>
      </c>
      <c r="B71" s="155"/>
      <c r="C71" s="155"/>
      <c r="D71" s="155"/>
      <c r="E71" s="155"/>
      <c r="F71" s="155"/>
      <c r="G71" s="155"/>
      <c r="H71" s="155"/>
    </row>
    <row r="72" spans="1:8" ht="18" customHeight="1">
      <c r="A72" s="156" t="s">
        <v>44</v>
      </c>
      <c r="B72" s="155"/>
      <c r="C72" s="155"/>
      <c r="D72" s="155"/>
      <c r="E72" s="155"/>
      <c r="F72" s="155"/>
      <c r="G72" s="155"/>
      <c r="H72" s="155"/>
    </row>
    <row r="73" spans="1:8" ht="18" customHeight="1">
      <c r="A73" s="155" t="s">
        <v>32</v>
      </c>
      <c r="B73" s="155"/>
      <c r="C73" s="155"/>
      <c r="D73" s="155"/>
      <c r="E73" s="155"/>
      <c r="F73" s="155"/>
      <c r="G73" s="155"/>
      <c r="H73" s="155"/>
    </row>
    <row r="74" spans="1:8" ht="18" customHeight="1">
      <c r="A74" s="154" t="s">
        <v>43</v>
      </c>
      <c r="B74" s="154"/>
      <c r="C74" s="154"/>
      <c r="D74" s="154"/>
      <c r="E74" s="154"/>
      <c r="F74" s="154"/>
      <c r="G74" s="154"/>
      <c r="H74" s="154"/>
    </row>
    <row r="75" spans="1:8" ht="18" customHeight="1">
      <c r="A75" s="154"/>
      <c r="B75" s="154"/>
      <c r="C75" s="154"/>
      <c r="D75" s="154"/>
      <c r="E75" s="154"/>
      <c r="F75" s="154"/>
      <c r="G75" s="154"/>
      <c r="H75" s="154"/>
    </row>
    <row r="76" spans="1:8" ht="18" customHeight="1">
      <c r="A76" s="154" t="s">
        <v>46</v>
      </c>
      <c r="B76" s="154"/>
      <c r="C76" s="154"/>
      <c r="D76" s="154"/>
      <c r="E76" s="154"/>
      <c r="F76" s="154"/>
      <c r="G76" s="154"/>
      <c r="H76" s="154"/>
    </row>
    <row r="77" spans="1:8" ht="18" customHeight="1">
      <c r="A77" s="154"/>
      <c r="B77" s="154"/>
      <c r="C77" s="154"/>
      <c r="D77" s="154"/>
      <c r="E77" s="154"/>
      <c r="F77" s="154"/>
      <c r="G77" s="154"/>
      <c r="H77" s="154"/>
    </row>
    <row r="78" spans="1:8" ht="18" customHeight="1">
      <c r="A78" s="155" t="s">
        <v>31</v>
      </c>
      <c r="B78" s="155"/>
      <c r="C78" s="155"/>
      <c r="D78" s="155"/>
      <c r="E78" s="155"/>
      <c r="F78" s="155"/>
      <c r="G78" s="155"/>
      <c r="H78" s="155"/>
    </row>
    <row r="79" spans="1:8" ht="18" customHeight="1">
      <c r="A79" s="156" t="s">
        <v>42</v>
      </c>
      <c r="B79" s="155"/>
      <c r="C79" s="155"/>
      <c r="D79" s="155"/>
      <c r="E79" s="155"/>
      <c r="F79" s="155"/>
      <c r="G79" s="155"/>
      <c r="H79" s="155"/>
    </row>
    <row r="80" spans="1:8" ht="18" customHeight="1">
      <c r="A80" s="155" t="s">
        <v>41</v>
      </c>
      <c r="B80" s="155"/>
      <c r="C80" s="155"/>
      <c r="D80" s="155"/>
      <c r="E80" s="155"/>
      <c r="F80" s="155"/>
      <c r="G80" s="155"/>
      <c r="H80" s="155"/>
    </row>
    <row r="81" spans="1:8" ht="18" customHeight="1">
      <c r="A81" s="154" t="s">
        <v>45</v>
      </c>
      <c r="B81" s="154"/>
      <c r="C81" s="154"/>
      <c r="D81" s="154"/>
      <c r="E81" s="154"/>
      <c r="F81" s="154"/>
      <c r="G81" s="154"/>
      <c r="H81" s="154"/>
    </row>
    <row r="82" spans="1:8" ht="18" customHeight="1">
      <c r="A82" s="154"/>
      <c r="B82" s="154"/>
      <c r="C82" s="154"/>
      <c r="D82" s="154"/>
      <c r="E82" s="154"/>
      <c r="F82" s="154"/>
      <c r="G82" s="154"/>
      <c r="H82" s="154"/>
    </row>
    <row r="83" spans="1:8" ht="18" customHeight="1">
      <c r="A83" s="155" t="s">
        <v>30</v>
      </c>
      <c r="B83" s="158"/>
      <c r="C83" s="158"/>
      <c r="D83" s="158"/>
      <c r="E83" s="158"/>
      <c r="F83" s="158"/>
      <c r="G83" s="158"/>
      <c r="H83" s="158"/>
    </row>
    <row r="84" spans="1:8" ht="18" customHeight="1">
      <c r="A84" s="153" t="s">
        <v>120</v>
      </c>
      <c r="B84" s="154"/>
      <c r="C84" s="154"/>
      <c r="D84" s="154"/>
      <c r="E84" s="154"/>
      <c r="F84" s="154"/>
      <c r="G84" s="154"/>
      <c r="H84" s="154"/>
    </row>
    <row r="85" spans="1:8" ht="18" customHeight="1">
      <c r="A85" s="154"/>
      <c r="B85" s="154"/>
      <c r="C85" s="154"/>
      <c r="D85" s="154"/>
      <c r="E85" s="154"/>
      <c r="F85" s="154"/>
      <c r="G85" s="154"/>
      <c r="H85" s="154"/>
    </row>
    <row r="86" spans="1:8" ht="18" customHeight="1">
      <c r="A86" s="155" t="s">
        <v>124</v>
      </c>
      <c r="B86" s="158"/>
      <c r="C86" s="158"/>
      <c r="D86" s="158"/>
      <c r="E86" s="158"/>
      <c r="F86" s="158"/>
      <c r="G86" s="158"/>
      <c r="H86" s="158"/>
    </row>
    <row r="87" spans="1:8" ht="20.25" customHeight="1">
      <c r="A87" s="159" t="s">
        <v>125</v>
      </c>
      <c r="B87" s="154"/>
      <c r="C87" s="154"/>
      <c r="D87" s="154"/>
      <c r="E87" s="154"/>
      <c r="F87" s="154"/>
      <c r="G87" s="154"/>
      <c r="H87" s="154"/>
    </row>
    <row r="88" spans="1:8" ht="20.25" customHeight="1">
      <c r="A88" s="154"/>
      <c r="B88" s="154"/>
      <c r="C88" s="154"/>
      <c r="D88" s="154"/>
      <c r="E88" s="154"/>
      <c r="F88" s="154"/>
      <c r="G88" s="154"/>
      <c r="H88" s="154"/>
    </row>
    <row r="89" spans="1:8" ht="20.25" customHeight="1">
      <c r="A89" s="154"/>
      <c r="B89" s="154"/>
      <c r="C89" s="154"/>
      <c r="D89" s="154"/>
      <c r="E89" s="154"/>
      <c r="F89" s="154"/>
      <c r="G89" s="154"/>
      <c r="H89" s="154"/>
    </row>
    <row r="90" spans="1:8" ht="18" customHeight="1">
      <c r="A90" s="153"/>
      <c r="B90" s="154"/>
      <c r="C90" s="154"/>
      <c r="D90" s="154"/>
      <c r="E90" s="154"/>
      <c r="F90" s="154"/>
      <c r="G90" s="154"/>
      <c r="H90" s="154"/>
    </row>
    <row r="91" spans="1:8" ht="18" customHeight="1">
      <c r="A91" s="154"/>
      <c r="B91" s="154"/>
      <c r="C91" s="154"/>
      <c r="D91" s="154"/>
      <c r="E91" s="154"/>
      <c r="F91" s="154"/>
      <c r="G91" s="154"/>
      <c r="H91" s="154"/>
    </row>
    <row r="92" spans="1:8" ht="18" customHeight="1">
      <c r="A92" s="154"/>
      <c r="B92" s="154"/>
      <c r="C92" s="154"/>
      <c r="D92" s="154"/>
      <c r="E92" s="154"/>
      <c r="F92" s="154"/>
      <c r="G92" s="154"/>
      <c r="H92" s="154"/>
    </row>
    <row r="93" spans="1:8" ht="18" customHeight="1">
      <c r="A93" s="89"/>
      <c r="B93" s="86"/>
      <c r="C93" s="88"/>
      <c r="D93" s="88"/>
      <c r="E93" s="88"/>
      <c r="F93" s="88"/>
      <c r="G93" s="87"/>
      <c r="H93" s="86"/>
    </row>
    <row r="94" spans="1:8" ht="18" customHeight="1">
      <c r="A94" s="89"/>
      <c r="B94" s="86"/>
      <c r="C94" s="88"/>
      <c r="D94" s="88"/>
      <c r="E94" s="88"/>
      <c r="F94" s="88"/>
      <c r="G94" s="87"/>
      <c r="H94" s="86"/>
    </row>
    <row r="95" ht="18" customHeight="1">
      <c r="A95" s="85"/>
    </row>
    <row r="96" ht="18" customHeight="1">
      <c r="A96" s="85"/>
    </row>
    <row r="97" ht="18" customHeight="1">
      <c r="A97" s="85"/>
    </row>
    <row r="98" ht="18" customHeight="1">
      <c r="A98" s="85"/>
    </row>
  </sheetData>
  <sheetProtection/>
  <mergeCells count="63">
    <mergeCell ref="N32:O32"/>
    <mergeCell ref="M35:N35"/>
    <mergeCell ref="O35:T35"/>
    <mergeCell ref="O34:T34"/>
    <mergeCell ref="P32:U32"/>
    <mergeCell ref="M33:N33"/>
    <mergeCell ref="A42:F42"/>
    <mergeCell ref="A35:F35"/>
    <mergeCell ref="O33:T33"/>
    <mergeCell ref="M34:N34"/>
    <mergeCell ref="A81:H82"/>
    <mergeCell ref="A74:H75"/>
    <mergeCell ref="A76:H77"/>
    <mergeCell ref="A36:F36"/>
    <mergeCell ref="A32:A34"/>
    <mergeCell ref="A48:H48"/>
    <mergeCell ref="A39:A41"/>
    <mergeCell ref="F5:F6"/>
    <mergeCell ref="A7:A12"/>
    <mergeCell ref="A5:A6"/>
    <mergeCell ref="B5:B6"/>
    <mergeCell ref="B30:F30"/>
    <mergeCell ref="E5:E6"/>
    <mergeCell ref="C5:D5"/>
    <mergeCell ref="B12:F12"/>
    <mergeCell ref="B19:F19"/>
    <mergeCell ref="F3:H3"/>
    <mergeCell ref="A25:A30"/>
    <mergeCell ref="A20:A24"/>
    <mergeCell ref="A13:A19"/>
    <mergeCell ref="A31:F31"/>
    <mergeCell ref="A37:H37"/>
    <mergeCell ref="H5:H6"/>
    <mergeCell ref="A3:D3"/>
    <mergeCell ref="B24:F24"/>
    <mergeCell ref="G5:G6"/>
    <mergeCell ref="A58:H61"/>
    <mergeCell ref="A62:H65"/>
    <mergeCell ref="A83:H83"/>
    <mergeCell ref="A69:H70"/>
    <mergeCell ref="A43:H43"/>
    <mergeCell ref="A44:H44"/>
    <mergeCell ref="B49:H49"/>
    <mergeCell ref="B50:H50"/>
    <mergeCell ref="B51:H51"/>
    <mergeCell ref="B52:H52"/>
    <mergeCell ref="A86:H86"/>
    <mergeCell ref="A87:H89"/>
    <mergeCell ref="A90:H92"/>
    <mergeCell ref="A71:H71"/>
    <mergeCell ref="A72:H72"/>
    <mergeCell ref="A68:H68"/>
    <mergeCell ref="A73:H73"/>
    <mergeCell ref="A47:D47"/>
    <mergeCell ref="F47:H47"/>
    <mergeCell ref="A53:H53"/>
    <mergeCell ref="A54:H54"/>
    <mergeCell ref="A57:H57"/>
    <mergeCell ref="A84:H85"/>
    <mergeCell ref="A78:H78"/>
    <mergeCell ref="A79:H79"/>
    <mergeCell ref="A80:H80"/>
    <mergeCell ref="A55:H56"/>
  </mergeCells>
  <conditionalFormatting sqref="D26:D29 D38">
    <cfRule type="cellIs" priority="1" dxfId="2" operator="equal" stopIfTrue="1">
      <formula>"式"</formula>
    </cfRule>
  </conditionalFormatting>
  <printOptions horizontalCentered="1"/>
  <pageMargins left="0.5118110236220472" right="0.5118110236220472" top="0.5511811023622047" bottom="0.5511811023622047" header="0.31496062992125984" footer="0.31496062992125984"/>
  <pageSetup fitToWidth="2" horizontalDpi="600" verticalDpi="600" orientation="portrait" paperSize="9" scale="91" r:id="rId1"/>
  <headerFooter>
    <oddFooter>&amp;C
</oddFooter>
  </headerFooter>
  <rowBreaks count="1" manualBreakCount="1">
    <brk id="44" max="7" man="1"/>
  </rowBreaks>
</worksheet>
</file>

<file path=xl/worksheets/sheet2.xml><?xml version="1.0" encoding="utf-8"?>
<worksheet xmlns="http://schemas.openxmlformats.org/spreadsheetml/2006/main" xmlns:r="http://schemas.openxmlformats.org/officeDocument/2006/relationships">
  <sheetPr>
    <tabColor rgb="FFFF7C80"/>
  </sheetPr>
  <dimension ref="A2:AD55"/>
  <sheetViews>
    <sheetView showGridLines="0" view="pageBreakPreview" zoomScaleNormal="93" zoomScaleSheetLayoutView="100" workbookViewId="0" topLeftCell="A1">
      <selection activeCell="H2" sqref="H2"/>
    </sheetView>
  </sheetViews>
  <sheetFormatPr defaultColWidth="3.7109375" defaultRowHeight="18" customHeight="1"/>
  <cols>
    <col min="1" max="1" width="9.7109375" style="0" customWidth="1"/>
    <col min="2" max="2" width="18.00390625" style="0" customWidth="1"/>
    <col min="3" max="3" width="4.8515625" style="2" customWidth="1"/>
    <col min="4" max="4" width="3.8515625" style="2" customWidth="1"/>
    <col min="5" max="5" width="11.421875" style="2" customWidth="1"/>
    <col min="6" max="6" width="5.57421875" style="2" customWidth="1"/>
    <col min="7" max="7" width="14.7109375" style="3" customWidth="1"/>
    <col min="8" max="8" width="32.57421875" style="0" customWidth="1"/>
    <col min="9" max="9" width="3.57421875" style="104" customWidth="1"/>
    <col min="10" max="10" width="10.421875" style="85" customWidth="1"/>
    <col min="11" max="11" width="15.28125" style="0" customWidth="1"/>
    <col min="12" max="12" width="4.8515625" style="2" customWidth="1"/>
    <col min="13" max="13" width="3.8515625" style="2" customWidth="1"/>
    <col min="14" max="14" width="10.7109375" style="2" customWidth="1"/>
    <col min="15" max="15" width="6.57421875" style="2" customWidth="1"/>
    <col min="16" max="16" width="14.00390625" style="3" customWidth="1"/>
    <col min="17" max="17" width="34.00390625" style="0" customWidth="1"/>
    <col min="18" max="18" width="1.421875" style="0" customWidth="1"/>
  </cols>
  <sheetData>
    <row r="1" ht="23.25" customHeight="1"/>
    <row r="2" spans="1:17" ht="18" customHeight="1">
      <c r="A2" s="11"/>
      <c r="B2" s="12"/>
      <c r="C2" s="12"/>
      <c r="D2" s="12"/>
      <c r="E2" s="12"/>
      <c r="F2" s="12"/>
      <c r="G2" s="13"/>
      <c r="H2" s="14" t="s">
        <v>130</v>
      </c>
      <c r="I2" s="105"/>
      <c r="J2" s="9"/>
      <c r="K2" s="12"/>
      <c r="L2" s="12"/>
      <c r="M2" s="12"/>
      <c r="N2" s="12"/>
      <c r="O2" s="12"/>
      <c r="P2" s="13"/>
      <c r="Q2" s="106" t="s">
        <v>129</v>
      </c>
    </row>
    <row r="3" spans="1:17" ht="18" customHeight="1">
      <c r="A3" s="148" t="s">
        <v>63</v>
      </c>
      <c r="B3" s="148"/>
      <c r="C3" s="148"/>
      <c r="D3" s="148"/>
      <c r="E3" s="15"/>
      <c r="F3" s="207" t="s">
        <v>64</v>
      </c>
      <c r="G3" s="207"/>
      <c r="H3" s="207"/>
      <c r="I3" s="107"/>
      <c r="J3" s="148"/>
      <c r="K3" s="148"/>
      <c r="L3" s="148"/>
      <c r="M3" s="148"/>
      <c r="N3" s="15"/>
      <c r="O3" s="208" t="s">
        <v>65</v>
      </c>
      <c r="P3" s="208"/>
      <c r="Q3" s="208"/>
    </row>
    <row r="4" spans="1:17" ht="18" customHeight="1" thickBot="1">
      <c r="A4" s="9"/>
      <c r="B4" s="9"/>
      <c r="C4" s="8"/>
      <c r="D4" s="8"/>
      <c r="E4" s="8"/>
      <c r="F4" s="8"/>
      <c r="G4" s="10"/>
      <c r="H4" s="14" t="s">
        <v>11</v>
      </c>
      <c r="I4" s="108"/>
      <c r="J4" s="150" t="s">
        <v>37</v>
      </c>
      <c r="K4" s="150"/>
      <c r="L4" s="150"/>
      <c r="M4" s="150"/>
      <c r="N4" s="150"/>
      <c r="O4" s="150"/>
      <c r="P4" s="150"/>
      <c r="Q4" s="150"/>
    </row>
    <row r="5" spans="1:18" s="1" customFormat="1" ht="18" customHeight="1">
      <c r="A5" s="185" t="s">
        <v>53</v>
      </c>
      <c r="B5" s="187" t="s">
        <v>54</v>
      </c>
      <c r="C5" s="194" t="s">
        <v>55</v>
      </c>
      <c r="D5" s="195"/>
      <c r="E5" s="192" t="s">
        <v>66</v>
      </c>
      <c r="F5" s="182" t="s">
        <v>17</v>
      </c>
      <c r="G5" s="177" t="s">
        <v>56</v>
      </c>
      <c r="H5" s="172" t="s">
        <v>10</v>
      </c>
      <c r="I5" s="108"/>
      <c r="J5" s="209"/>
      <c r="K5" s="209"/>
      <c r="L5" s="209"/>
      <c r="M5" s="209"/>
      <c r="N5" s="209"/>
      <c r="O5" s="209"/>
      <c r="P5" s="209"/>
      <c r="Q5" s="209"/>
      <c r="R5"/>
    </row>
    <row r="6" spans="1:18" s="1" customFormat="1" ht="24.75" customHeight="1" thickBot="1">
      <c r="A6" s="186"/>
      <c r="B6" s="188"/>
      <c r="C6" s="71" t="s">
        <v>6</v>
      </c>
      <c r="D6" s="72" t="s">
        <v>57</v>
      </c>
      <c r="E6" s="193"/>
      <c r="F6" s="183"/>
      <c r="G6" s="178"/>
      <c r="H6" s="173"/>
      <c r="I6" s="108"/>
      <c r="J6" s="210" t="s">
        <v>39</v>
      </c>
      <c r="K6" s="210"/>
      <c r="L6" s="210"/>
      <c r="M6" s="210"/>
      <c r="N6" s="210"/>
      <c r="O6" s="210"/>
      <c r="P6" s="210"/>
      <c r="Q6" s="210"/>
      <c r="R6"/>
    </row>
    <row r="7" spans="1:17" ht="18" customHeight="1">
      <c r="A7" s="204" t="s">
        <v>67</v>
      </c>
      <c r="B7" s="109" t="s">
        <v>68</v>
      </c>
      <c r="C7" s="96">
        <v>1</v>
      </c>
      <c r="D7" s="97" t="s">
        <v>60</v>
      </c>
      <c r="E7" s="94">
        <v>100000</v>
      </c>
      <c r="F7" s="16">
        <v>10</v>
      </c>
      <c r="G7" s="25">
        <f>C7*E7*F7</f>
        <v>1000000</v>
      </c>
      <c r="H7" s="22"/>
      <c r="I7" s="108"/>
      <c r="J7" s="210"/>
      <c r="K7" s="210"/>
      <c r="L7" s="210"/>
      <c r="M7" s="210"/>
      <c r="N7" s="210"/>
      <c r="O7" s="210"/>
      <c r="P7" s="210"/>
      <c r="Q7" s="210"/>
    </row>
    <row r="8" spans="1:17" ht="18" customHeight="1">
      <c r="A8" s="204"/>
      <c r="B8" s="110" t="s">
        <v>69</v>
      </c>
      <c r="C8" s="111">
        <v>4</v>
      </c>
      <c r="D8" s="112" t="s">
        <v>60</v>
      </c>
      <c r="E8" s="113">
        <v>35000</v>
      </c>
      <c r="F8" s="17">
        <v>10</v>
      </c>
      <c r="G8" s="28">
        <f>C8*E8*F8</f>
        <v>1400000</v>
      </c>
      <c r="H8" s="23"/>
      <c r="I8" s="108"/>
      <c r="J8" s="152" t="s">
        <v>40</v>
      </c>
      <c r="K8" s="211"/>
      <c r="L8" s="211"/>
      <c r="M8" s="211"/>
      <c r="N8" s="211"/>
      <c r="O8" s="211"/>
      <c r="P8" s="211"/>
      <c r="Q8" s="211"/>
    </row>
    <row r="9" spans="1:17" ht="18" customHeight="1">
      <c r="A9" s="204"/>
      <c r="B9" s="110" t="s">
        <v>70</v>
      </c>
      <c r="C9" s="111">
        <v>4</v>
      </c>
      <c r="D9" s="112" t="s">
        <v>60</v>
      </c>
      <c r="E9" s="113">
        <v>80000</v>
      </c>
      <c r="F9" s="17">
        <v>10</v>
      </c>
      <c r="G9" s="28">
        <f>C9*E9*F9</f>
        <v>3200000</v>
      </c>
      <c r="H9" s="37"/>
      <c r="I9" s="108"/>
      <c r="J9" s="212" t="s">
        <v>71</v>
      </c>
      <c r="K9" s="212"/>
      <c r="L9" s="212"/>
      <c r="M9" s="212"/>
      <c r="N9" s="212"/>
      <c r="O9" s="212"/>
      <c r="P9" s="212"/>
      <c r="Q9" s="212"/>
    </row>
    <row r="10" spans="1:17" ht="18" customHeight="1">
      <c r="A10" s="204"/>
      <c r="B10" s="114" t="s">
        <v>72</v>
      </c>
      <c r="C10" s="111">
        <v>12</v>
      </c>
      <c r="D10" s="112" t="s">
        <v>60</v>
      </c>
      <c r="E10" s="113">
        <v>50000</v>
      </c>
      <c r="F10" s="17">
        <v>10</v>
      </c>
      <c r="G10" s="28">
        <f>C10*E10*F10</f>
        <v>6000000</v>
      </c>
      <c r="H10" s="37"/>
      <c r="I10" s="108"/>
      <c r="J10" s="212"/>
      <c r="K10" s="212"/>
      <c r="L10" s="212"/>
      <c r="M10" s="212"/>
      <c r="N10" s="212"/>
      <c r="O10" s="212"/>
      <c r="P10" s="212"/>
      <c r="Q10" s="212"/>
    </row>
    <row r="11" spans="1:17" ht="18" customHeight="1">
      <c r="A11" s="204"/>
      <c r="B11" s="46"/>
      <c r="C11" s="44"/>
      <c r="D11" s="45"/>
      <c r="E11" s="34"/>
      <c r="F11" s="35"/>
      <c r="G11" s="34">
        <f>C11*E11*F11</f>
        <v>0</v>
      </c>
      <c r="H11" s="36"/>
      <c r="I11" s="108"/>
      <c r="J11" s="212"/>
      <c r="K11" s="212"/>
      <c r="L11" s="212"/>
      <c r="M11" s="212"/>
      <c r="N11" s="212"/>
      <c r="O11" s="212"/>
      <c r="P11" s="212"/>
      <c r="Q11" s="212"/>
    </row>
    <row r="12" spans="1:17" ht="18" customHeight="1" thickBot="1">
      <c r="A12" s="186"/>
      <c r="B12" s="174" t="s">
        <v>73</v>
      </c>
      <c r="C12" s="175"/>
      <c r="D12" s="175"/>
      <c r="E12" s="175"/>
      <c r="F12" s="176"/>
      <c r="G12" s="67">
        <f>SUM(G7:G11)</f>
        <v>11600000</v>
      </c>
      <c r="H12" s="51"/>
      <c r="I12" s="108"/>
      <c r="J12" s="212"/>
      <c r="K12" s="212"/>
      <c r="L12" s="212"/>
      <c r="M12" s="212"/>
      <c r="N12" s="212"/>
      <c r="O12" s="212"/>
      <c r="P12" s="212"/>
      <c r="Q12" s="212"/>
    </row>
    <row r="13" spans="1:17" ht="18" customHeight="1">
      <c r="A13" s="185" t="s">
        <v>58</v>
      </c>
      <c r="B13" s="109" t="s">
        <v>74</v>
      </c>
      <c r="C13" s="96">
        <v>1</v>
      </c>
      <c r="D13" s="97" t="s">
        <v>75</v>
      </c>
      <c r="E13" s="94">
        <v>200000</v>
      </c>
      <c r="F13" s="115"/>
      <c r="G13" s="25">
        <f>E13</f>
        <v>200000</v>
      </c>
      <c r="H13" s="48" t="s">
        <v>76</v>
      </c>
      <c r="I13" s="108"/>
      <c r="J13" s="214" t="s">
        <v>128</v>
      </c>
      <c r="K13" s="215"/>
      <c r="L13" s="215"/>
      <c r="M13" s="215"/>
      <c r="N13" s="215"/>
      <c r="O13" s="215"/>
      <c r="P13" s="215"/>
      <c r="Q13" s="215"/>
    </row>
    <row r="14" spans="1:17" ht="18" customHeight="1">
      <c r="A14" s="204"/>
      <c r="B14" s="109" t="s">
        <v>77</v>
      </c>
      <c r="C14" s="96">
        <v>1</v>
      </c>
      <c r="D14" s="97" t="s">
        <v>75</v>
      </c>
      <c r="E14" s="94">
        <v>100000</v>
      </c>
      <c r="F14" s="115"/>
      <c r="G14" s="25">
        <v>100000</v>
      </c>
      <c r="H14" s="22" t="s">
        <v>78</v>
      </c>
      <c r="I14" s="108"/>
      <c r="J14" s="215"/>
      <c r="K14" s="215"/>
      <c r="L14" s="215"/>
      <c r="M14" s="215"/>
      <c r="N14" s="215"/>
      <c r="O14" s="215"/>
      <c r="P14" s="215"/>
      <c r="Q14" s="215"/>
    </row>
    <row r="15" spans="1:17" ht="18" customHeight="1">
      <c r="A15" s="204"/>
      <c r="B15" s="109" t="s">
        <v>79</v>
      </c>
      <c r="C15" s="96">
        <v>1</v>
      </c>
      <c r="D15" s="97" t="s">
        <v>75</v>
      </c>
      <c r="E15" s="94">
        <v>30000</v>
      </c>
      <c r="F15" s="116"/>
      <c r="G15" s="25">
        <f>E15</f>
        <v>30000</v>
      </c>
      <c r="H15" s="117" t="s">
        <v>80</v>
      </c>
      <c r="I15" s="108"/>
      <c r="J15" s="215"/>
      <c r="K15" s="215"/>
      <c r="L15" s="215"/>
      <c r="M15" s="215"/>
      <c r="N15" s="215"/>
      <c r="O15" s="215"/>
      <c r="P15" s="215"/>
      <c r="Q15" s="215"/>
    </row>
    <row r="16" spans="1:17" ht="18" customHeight="1">
      <c r="A16" s="204"/>
      <c r="B16" s="118" t="s">
        <v>81</v>
      </c>
      <c r="C16" s="100">
        <v>1</v>
      </c>
      <c r="D16" s="101" t="s">
        <v>82</v>
      </c>
      <c r="E16" s="95">
        <v>10000</v>
      </c>
      <c r="F16" s="102">
        <v>10</v>
      </c>
      <c r="G16" s="34">
        <f>C16*E16*F16</f>
        <v>100000</v>
      </c>
      <c r="H16" s="119" t="s">
        <v>83</v>
      </c>
      <c r="I16" s="108"/>
      <c r="J16" s="215"/>
      <c r="K16" s="215"/>
      <c r="L16" s="215"/>
      <c r="M16" s="215"/>
      <c r="N16" s="215"/>
      <c r="O16" s="215"/>
      <c r="P16" s="215"/>
      <c r="Q16" s="215"/>
    </row>
    <row r="17" spans="1:17" ht="18" customHeight="1" thickBot="1">
      <c r="A17" s="186"/>
      <c r="B17" s="174" t="s">
        <v>59</v>
      </c>
      <c r="C17" s="175"/>
      <c r="D17" s="175"/>
      <c r="E17" s="175"/>
      <c r="F17" s="176"/>
      <c r="G17" s="68">
        <f>SUM(G13:G16)</f>
        <v>430000</v>
      </c>
      <c r="H17" s="38"/>
      <c r="I17" s="108"/>
      <c r="J17" s="120" t="s">
        <v>84</v>
      </c>
      <c r="K17" s="121"/>
      <c r="L17" s="121"/>
      <c r="M17" s="121"/>
      <c r="N17" s="121"/>
      <c r="O17" s="121"/>
      <c r="P17" s="121"/>
      <c r="Q17" s="121"/>
    </row>
    <row r="18" spans="1:17" ht="18" customHeight="1">
      <c r="A18" s="185" t="s">
        <v>85</v>
      </c>
      <c r="B18" s="39" t="s">
        <v>86</v>
      </c>
      <c r="C18" s="96">
        <v>1</v>
      </c>
      <c r="D18" s="97" t="s">
        <v>87</v>
      </c>
      <c r="E18" s="94">
        <v>300000</v>
      </c>
      <c r="F18" s="98">
        <v>10</v>
      </c>
      <c r="G18" s="42">
        <f>C18*E18*F18</f>
        <v>3000000</v>
      </c>
      <c r="H18" s="48"/>
      <c r="I18" s="108"/>
      <c r="J18" s="122" t="s">
        <v>8</v>
      </c>
      <c r="K18" s="120"/>
      <c r="L18" s="120"/>
      <c r="M18" s="120"/>
      <c r="N18" s="120"/>
      <c r="O18" s="120"/>
      <c r="P18" s="120"/>
      <c r="Q18" s="120"/>
    </row>
    <row r="19" spans="1:17" ht="24.75" customHeight="1">
      <c r="A19" s="204"/>
      <c r="B19" s="24" t="s">
        <v>88</v>
      </c>
      <c r="C19" s="111">
        <v>1</v>
      </c>
      <c r="D19" s="112" t="s">
        <v>75</v>
      </c>
      <c r="E19" s="113">
        <v>24000</v>
      </c>
      <c r="F19" s="99">
        <v>10</v>
      </c>
      <c r="G19" s="25">
        <f>C19*E19*F19</f>
        <v>240000</v>
      </c>
      <c r="H19" s="123" t="s">
        <v>89</v>
      </c>
      <c r="I19" s="108"/>
      <c r="J19" s="216"/>
      <c r="K19" s="216"/>
      <c r="L19" s="216"/>
      <c r="M19" s="216"/>
      <c r="N19" s="216"/>
      <c r="O19" s="216"/>
      <c r="P19" s="216"/>
      <c r="Q19" s="216"/>
    </row>
    <row r="20" spans="1:17" ht="23.25" customHeight="1">
      <c r="A20" s="204"/>
      <c r="B20" s="27"/>
      <c r="C20" s="5"/>
      <c r="D20" s="19"/>
      <c r="E20" s="25"/>
      <c r="F20" s="16"/>
      <c r="G20" s="28">
        <f>C20*E20*F20</f>
        <v>0</v>
      </c>
      <c r="H20" s="23"/>
      <c r="I20" s="108"/>
      <c r="J20" s="217" t="s">
        <v>90</v>
      </c>
      <c r="K20" s="217"/>
      <c r="L20" s="217"/>
      <c r="M20" s="217"/>
      <c r="N20" s="217"/>
      <c r="O20" s="217"/>
      <c r="P20" s="217"/>
      <c r="Q20" s="217"/>
    </row>
    <row r="21" spans="1:17" ht="18" customHeight="1">
      <c r="A21" s="204"/>
      <c r="B21" s="31"/>
      <c r="C21" s="32"/>
      <c r="D21" s="33"/>
      <c r="E21" s="34"/>
      <c r="F21" s="35"/>
      <c r="G21" s="34">
        <f>C21*E21*F21</f>
        <v>0</v>
      </c>
      <c r="H21" s="36"/>
      <c r="I21" s="108"/>
      <c r="J21" s="217"/>
      <c r="K21" s="217"/>
      <c r="L21" s="217"/>
      <c r="M21" s="217"/>
      <c r="N21" s="217"/>
      <c r="O21" s="217"/>
      <c r="P21" s="217"/>
      <c r="Q21" s="217"/>
    </row>
    <row r="22" spans="1:17" ht="18" customHeight="1" thickBot="1">
      <c r="A22" s="186"/>
      <c r="B22" s="174" t="s">
        <v>91</v>
      </c>
      <c r="C22" s="175"/>
      <c r="D22" s="175"/>
      <c r="E22" s="175"/>
      <c r="F22" s="176"/>
      <c r="G22" s="68">
        <f>SUM(G18:G21)</f>
        <v>3240000</v>
      </c>
      <c r="H22" s="38"/>
      <c r="I22" s="108"/>
      <c r="J22" s="124"/>
      <c r="K22" s="124"/>
      <c r="L22" s="124"/>
      <c r="M22" s="124"/>
      <c r="N22" s="124"/>
      <c r="O22" s="124"/>
      <c r="P22" s="124"/>
      <c r="Q22" s="124"/>
    </row>
    <row r="23" spans="1:17" ht="21.75" customHeight="1">
      <c r="A23" s="185" t="s">
        <v>92</v>
      </c>
      <c r="B23" s="109" t="s">
        <v>93</v>
      </c>
      <c r="C23" s="96">
        <v>1</v>
      </c>
      <c r="D23" s="97" t="s">
        <v>94</v>
      </c>
      <c r="E23" s="94">
        <v>200000</v>
      </c>
      <c r="F23" s="99">
        <v>10</v>
      </c>
      <c r="G23" s="42">
        <f aca="true" t="shared" si="0" ref="G23:G28">C23*E23*F23</f>
        <v>2000000</v>
      </c>
      <c r="H23" s="48"/>
      <c r="I23" s="108"/>
      <c r="J23" s="216"/>
      <c r="K23" s="216"/>
      <c r="L23" s="216"/>
      <c r="M23" s="216"/>
      <c r="N23" s="216"/>
      <c r="O23" s="216"/>
      <c r="P23" s="216"/>
      <c r="Q23" s="216"/>
    </row>
    <row r="24" spans="1:17" ht="21.75" customHeight="1">
      <c r="A24" s="204"/>
      <c r="B24" s="109" t="s">
        <v>95</v>
      </c>
      <c r="C24" s="96">
        <v>1</v>
      </c>
      <c r="D24" s="97" t="s">
        <v>60</v>
      </c>
      <c r="E24" s="94">
        <v>30000</v>
      </c>
      <c r="F24" s="98">
        <v>10</v>
      </c>
      <c r="G24" s="25">
        <f t="shared" si="0"/>
        <v>300000</v>
      </c>
      <c r="H24" s="23"/>
      <c r="I24" s="108"/>
      <c r="J24" s="222" t="s">
        <v>96</v>
      </c>
      <c r="K24" s="223"/>
      <c r="L24" s="223"/>
      <c r="M24" s="223"/>
      <c r="N24" s="223"/>
      <c r="O24" s="223"/>
      <c r="P24" s="223"/>
      <c r="Q24" s="223"/>
    </row>
    <row r="25" spans="1:17" ht="21.75" customHeight="1">
      <c r="A25" s="204"/>
      <c r="B25" s="110" t="s">
        <v>97</v>
      </c>
      <c r="C25" s="111">
        <v>4</v>
      </c>
      <c r="D25" s="112" t="s">
        <v>60</v>
      </c>
      <c r="E25" s="113">
        <v>20000</v>
      </c>
      <c r="F25" s="99">
        <v>10</v>
      </c>
      <c r="G25" s="25">
        <f t="shared" si="0"/>
        <v>800000</v>
      </c>
      <c r="H25" s="22"/>
      <c r="I25" s="108"/>
      <c r="J25" s="125"/>
      <c r="K25" s="126"/>
      <c r="L25" s="126"/>
      <c r="M25" s="126"/>
      <c r="N25" s="126"/>
      <c r="O25" s="126"/>
      <c r="P25" s="126"/>
      <c r="Q25" s="126"/>
    </row>
    <row r="26" spans="1:17" ht="21.75" customHeight="1">
      <c r="A26" s="204"/>
      <c r="B26" s="110" t="s">
        <v>98</v>
      </c>
      <c r="C26" s="111">
        <v>1</v>
      </c>
      <c r="D26" s="112" t="s">
        <v>60</v>
      </c>
      <c r="E26" s="113">
        <v>20000</v>
      </c>
      <c r="F26" s="99">
        <v>10</v>
      </c>
      <c r="G26" s="28">
        <f t="shared" si="0"/>
        <v>200000</v>
      </c>
      <c r="H26" s="127" t="s">
        <v>99</v>
      </c>
      <c r="I26" s="108"/>
      <c r="J26" s="216"/>
      <c r="K26" s="216"/>
      <c r="L26" s="216"/>
      <c r="M26" s="216"/>
      <c r="N26" s="216"/>
      <c r="O26" s="216"/>
      <c r="P26" s="216"/>
      <c r="Q26" s="216"/>
    </row>
    <row r="27" spans="1:17" ht="21.75" customHeight="1">
      <c r="A27" s="204"/>
      <c r="B27" s="110" t="s">
        <v>100</v>
      </c>
      <c r="C27" s="111">
        <v>3</v>
      </c>
      <c r="D27" s="112" t="s">
        <v>60</v>
      </c>
      <c r="E27" s="113">
        <v>20000</v>
      </c>
      <c r="F27" s="128">
        <v>10</v>
      </c>
      <c r="G27" s="28">
        <f t="shared" si="0"/>
        <v>600000</v>
      </c>
      <c r="H27" s="23"/>
      <c r="I27" s="129"/>
      <c r="J27" s="217" t="s">
        <v>101</v>
      </c>
      <c r="K27" s="217"/>
      <c r="L27" s="217"/>
      <c r="M27" s="217"/>
      <c r="N27" s="217"/>
      <c r="O27" s="217"/>
      <c r="P27" s="217"/>
      <c r="Q27" s="217"/>
    </row>
    <row r="28" spans="1:17" ht="21.75" customHeight="1">
      <c r="A28" s="204"/>
      <c r="B28" s="118" t="s">
        <v>102</v>
      </c>
      <c r="C28" s="100">
        <v>1</v>
      </c>
      <c r="D28" s="101" t="s">
        <v>103</v>
      </c>
      <c r="E28" s="95">
        <v>150000</v>
      </c>
      <c r="F28" s="130">
        <v>2</v>
      </c>
      <c r="G28" s="34">
        <f t="shared" si="0"/>
        <v>300000</v>
      </c>
      <c r="H28" s="36"/>
      <c r="I28" s="108"/>
      <c r="J28" s="217"/>
      <c r="K28" s="217"/>
      <c r="L28" s="217"/>
      <c r="M28" s="217"/>
      <c r="N28" s="217"/>
      <c r="O28" s="217"/>
      <c r="P28" s="217"/>
      <c r="Q28" s="217"/>
    </row>
    <row r="29" spans="1:17" ht="21.75" customHeight="1" thickBot="1">
      <c r="A29" s="205"/>
      <c r="B29" s="189" t="s">
        <v>104</v>
      </c>
      <c r="C29" s="190"/>
      <c r="D29" s="190"/>
      <c r="E29" s="190"/>
      <c r="F29" s="191"/>
      <c r="G29" s="69">
        <f>SUM(G23:G28)</f>
        <v>4200000</v>
      </c>
      <c r="H29" s="49"/>
      <c r="I29" s="108"/>
      <c r="J29" s="213" t="s">
        <v>105</v>
      </c>
      <c r="K29" s="213"/>
      <c r="L29" s="213"/>
      <c r="M29" s="213"/>
      <c r="N29" s="213"/>
      <c r="O29" s="213"/>
      <c r="P29" s="213"/>
      <c r="Q29" s="213"/>
    </row>
    <row r="30" spans="1:17" ht="21.75" customHeight="1" thickBot="1" thickTop="1">
      <c r="A30" s="168" t="s">
        <v>26</v>
      </c>
      <c r="B30" s="169"/>
      <c r="C30" s="169"/>
      <c r="D30" s="169"/>
      <c r="E30" s="169"/>
      <c r="F30" s="170"/>
      <c r="G30" s="50">
        <f>SUM(G12,G17,G22,G29)</f>
        <v>19470000</v>
      </c>
      <c r="H30" s="70"/>
      <c r="I30" s="108"/>
      <c r="J30" s="213"/>
      <c r="K30" s="213"/>
      <c r="L30" s="213"/>
      <c r="M30" s="213"/>
      <c r="N30" s="213"/>
      <c r="O30" s="213"/>
      <c r="P30" s="213"/>
      <c r="Q30" s="213"/>
    </row>
    <row r="31" spans="1:17" ht="21.75" customHeight="1">
      <c r="A31" s="224" t="s">
        <v>25</v>
      </c>
      <c r="B31" s="54" t="s">
        <v>106</v>
      </c>
      <c r="C31" s="55">
        <v>1</v>
      </c>
      <c r="D31" s="56" t="s">
        <v>60</v>
      </c>
      <c r="E31" s="57">
        <v>35000</v>
      </c>
      <c r="F31" s="58">
        <v>10</v>
      </c>
      <c r="G31" s="42">
        <f>C31*E31*F31</f>
        <v>350000</v>
      </c>
      <c r="H31" s="59"/>
      <c r="I31" s="108"/>
      <c r="J31" s="131"/>
      <c r="K31" s="131"/>
      <c r="L31" s="131"/>
      <c r="M31" s="131"/>
      <c r="N31" s="131"/>
      <c r="O31" s="131"/>
      <c r="P31" s="131"/>
      <c r="Q31" s="131"/>
    </row>
    <row r="32" spans="1:17" ht="21.75" customHeight="1">
      <c r="A32" s="204"/>
      <c r="B32" s="29" t="s">
        <v>107</v>
      </c>
      <c r="C32" s="7">
        <v>4</v>
      </c>
      <c r="D32" s="21" t="s">
        <v>60</v>
      </c>
      <c r="E32" s="30">
        <v>10200</v>
      </c>
      <c r="F32" s="18">
        <v>10</v>
      </c>
      <c r="G32" s="26">
        <f>C32*E32*F32</f>
        <v>408000</v>
      </c>
      <c r="H32" s="23"/>
      <c r="I32" s="108"/>
      <c r="J32" s="216"/>
      <c r="K32" s="216"/>
      <c r="L32" s="216"/>
      <c r="M32" s="216"/>
      <c r="N32" s="216"/>
      <c r="O32" s="216"/>
      <c r="P32" s="216"/>
      <c r="Q32" s="216"/>
    </row>
    <row r="33" spans="1:30" ht="21.75" customHeight="1" thickBot="1">
      <c r="A33" s="205"/>
      <c r="B33" s="60" t="s">
        <v>112</v>
      </c>
      <c r="C33" s="61">
        <v>3</v>
      </c>
      <c r="D33" s="62" t="s">
        <v>113</v>
      </c>
      <c r="E33" s="63">
        <v>17600</v>
      </c>
      <c r="F33" s="64">
        <v>3</v>
      </c>
      <c r="G33" s="65">
        <f>C33*E33*F33</f>
        <v>158400</v>
      </c>
      <c r="H33" s="147" t="s">
        <v>121</v>
      </c>
      <c r="I33" s="108"/>
      <c r="J33" s="225" t="s">
        <v>108</v>
      </c>
      <c r="K33" s="216"/>
      <c r="L33" s="216"/>
      <c r="M33" s="216"/>
      <c r="N33" s="216"/>
      <c r="O33" s="216"/>
      <c r="P33" s="216"/>
      <c r="Q33" s="216"/>
      <c r="W33" s="199"/>
      <c r="X33" s="199"/>
      <c r="Y33" s="199"/>
      <c r="Z33" s="199"/>
      <c r="AA33" s="199"/>
      <c r="AB33" s="199"/>
      <c r="AC33" s="199"/>
      <c r="AD33" s="199"/>
    </row>
    <row r="34" spans="1:29" ht="21.75" customHeight="1" thickBot="1" thickTop="1">
      <c r="A34" s="218" t="s">
        <v>28</v>
      </c>
      <c r="B34" s="219"/>
      <c r="C34" s="219"/>
      <c r="D34" s="219"/>
      <c r="E34" s="219"/>
      <c r="F34" s="220"/>
      <c r="G34" s="132">
        <f>SUM(G31:G33)</f>
        <v>916400</v>
      </c>
      <c r="H34" s="133"/>
      <c r="I34" s="108"/>
      <c r="J34" s="221" t="s">
        <v>109</v>
      </c>
      <c r="K34" s="221"/>
      <c r="L34" s="221"/>
      <c r="M34" s="221"/>
      <c r="N34" s="221"/>
      <c r="O34" s="221"/>
      <c r="P34" s="221"/>
      <c r="Q34" s="221"/>
      <c r="V34" s="199"/>
      <c r="W34" s="199"/>
      <c r="X34" s="199"/>
      <c r="Y34" s="199"/>
      <c r="Z34" s="199"/>
      <c r="AA34" s="199"/>
      <c r="AB34" s="199"/>
      <c r="AC34" s="199"/>
    </row>
    <row r="35" spans="1:29" ht="21.75" customHeight="1" thickBot="1" thickTop="1">
      <c r="A35" s="200" t="s">
        <v>61</v>
      </c>
      <c r="B35" s="201"/>
      <c r="C35" s="201"/>
      <c r="D35" s="201"/>
      <c r="E35" s="201"/>
      <c r="F35" s="202"/>
      <c r="G35" s="74">
        <f>SUM(G34,G30)</f>
        <v>20386400</v>
      </c>
      <c r="H35" s="38"/>
      <c r="I35" s="108"/>
      <c r="J35" s="159" t="s">
        <v>115</v>
      </c>
      <c r="K35" s="213"/>
      <c r="L35" s="213"/>
      <c r="M35" s="213"/>
      <c r="N35" s="213"/>
      <c r="O35" s="213"/>
      <c r="P35" s="213"/>
      <c r="Q35" s="213"/>
      <c r="V35" s="199"/>
      <c r="W35" s="199"/>
      <c r="X35" s="199"/>
      <c r="Y35" s="199"/>
      <c r="Z35" s="199"/>
      <c r="AA35" s="199"/>
      <c r="AB35" s="199"/>
      <c r="AC35" s="199"/>
    </row>
    <row r="36" spans="1:29" ht="17.25" customHeight="1" thickBot="1">
      <c r="A36" s="171"/>
      <c r="B36" s="171"/>
      <c r="C36" s="171"/>
      <c r="D36" s="171"/>
      <c r="E36" s="171"/>
      <c r="F36" s="171"/>
      <c r="G36" s="171"/>
      <c r="H36" s="171"/>
      <c r="I36" s="108"/>
      <c r="J36" s="213"/>
      <c r="K36" s="213"/>
      <c r="L36" s="213"/>
      <c r="M36" s="213"/>
      <c r="N36" s="213"/>
      <c r="O36" s="213"/>
      <c r="P36" s="213"/>
      <c r="Q36" s="213"/>
      <c r="V36" s="199"/>
      <c r="W36" s="199"/>
      <c r="X36" s="199"/>
      <c r="Y36" s="199"/>
      <c r="Z36" s="199"/>
      <c r="AA36" s="199"/>
      <c r="AB36" s="199"/>
      <c r="AC36" s="199"/>
    </row>
    <row r="37" spans="1:17" ht="18.75" customHeight="1">
      <c r="A37" s="226" t="s">
        <v>123</v>
      </c>
      <c r="B37" s="109" t="s">
        <v>116</v>
      </c>
      <c r="C37" s="134">
        <v>5</v>
      </c>
      <c r="D37" s="97" t="s">
        <v>111</v>
      </c>
      <c r="E37" s="94">
        <v>16500</v>
      </c>
      <c r="F37" s="103"/>
      <c r="G37" s="25">
        <f>C37*E37</f>
        <v>82500</v>
      </c>
      <c r="H37" s="229" t="s">
        <v>119</v>
      </c>
      <c r="I37" s="108"/>
      <c r="J37" s="131"/>
      <c r="K37" s="131"/>
      <c r="L37" s="131"/>
      <c r="M37" s="131"/>
      <c r="N37" s="131"/>
      <c r="O37" s="131"/>
      <c r="P37" s="131"/>
      <c r="Q37" s="131"/>
    </row>
    <row r="38" spans="1:17" ht="18.75" customHeight="1">
      <c r="A38" s="227"/>
      <c r="B38" s="135" t="s">
        <v>118</v>
      </c>
      <c r="C38" s="136">
        <v>1</v>
      </c>
      <c r="D38" s="137" t="s">
        <v>75</v>
      </c>
      <c r="E38" s="138">
        <v>350000</v>
      </c>
      <c r="F38" s="139"/>
      <c r="G38" s="25">
        <v>385000</v>
      </c>
      <c r="H38" s="229"/>
      <c r="I38" s="108"/>
      <c r="J38" s="216"/>
      <c r="K38" s="221"/>
      <c r="L38" s="221"/>
      <c r="M38" s="221"/>
      <c r="N38" s="221"/>
      <c r="O38" s="221"/>
      <c r="P38" s="221"/>
      <c r="Q38" s="221"/>
    </row>
    <row r="39" spans="1:30" ht="18.75" customHeight="1">
      <c r="A39" s="227"/>
      <c r="B39" s="140"/>
      <c r="C39" s="5"/>
      <c r="D39" s="19"/>
      <c r="E39" s="28"/>
      <c r="F39" s="141"/>
      <c r="G39" s="28">
        <f>C39*E39</f>
        <v>0</v>
      </c>
      <c r="H39" s="229"/>
      <c r="I39" s="142"/>
      <c r="J39" s="159" t="s">
        <v>114</v>
      </c>
      <c r="K39" s="213"/>
      <c r="L39" s="213"/>
      <c r="M39" s="213"/>
      <c r="N39" s="213"/>
      <c r="O39" s="213"/>
      <c r="P39" s="213"/>
      <c r="Q39" s="213"/>
      <c r="AD39" s="85"/>
    </row>
    <row r="40" spans="1:17" ht="18.75" customHeight="1" thickBot="1">
      <c r="A40" s="228"/>
      <c r="B40" s="46"/>
      <c r="C40" s="44"/>
      <c r="D40" s="45"/>
      <c r="E40" s="47"/>
      <c r="F40" s="143"/>
      <c r="G40" s="47">
        <f>C40*E40</f>
        <v>0</v>
      </c>
      <c r="H40" s="230"/>
      <c r="I40" s="144"/>
      <c r="J40" s="213"/>
      <c r="K40" s="213"/>
      <c r="L40" s="213"/>
      <c r="M40" s="213"/>
      <c r="N40" s="213"/>
      <c r="O40" s="213"/>
      <c r="P40" s="213"/>
      <c r="Q40" s="213"/>
    </row>
    <row r="41" spans="1:17" ht="15.75" customHeight="1" thickBot="1" thickTop="1">
      <c r="A41" s="168" t="s">
        <v>27</v>
      </c>
      <c r="B41" s="169"/>
      <c r="C41" s="169"/>
      <c r="D41" s="169"/>
      <c r="E41" s="169"/>
      <c r="F41" s="170"/>
      <c r="G41" s="50">
        <f>SUM(G37:G40)</f>
        <v>467500</v>
      </c>
      <c r="H41" s="70"/>
      <c r="I41" s="144"/>
      <c r="J41" s="159"/>
      <c r="K41" s="213"/>
      <c r="L41" s="213"/>
      <c r="M41" s="213"/>
      <c r="N41" s="213"/>
      <c r="O41" s="213"/>
      <c r="P41" s="213"/>
      <c r="Q41" s="213"/>
    </row>
    <row r="42" spans="1:17" ht="21.75" customHeight="1" thickBot="1">
      <c r="A42" s="161"/>
      <c r="B42" s="161"/>
      <c r="C42" s="161"/>
      <c r="D42" s="161"/>
      <c r="E42" s="161"/>
      <c r="F42" s="161"/>
      <c r="G42" s="161"/>
      <c r="H42" s="161"/>
      <c r="I42" s="142"/>
      <c r="J42" s="131"/>
      <c r="K42" s="131"/>
      <c r="L42" s="131"/>
      <c r="M42" s="131"/>
      <c r="N42" s="131"/>
      <c r="O42" s="131"/>
      <c r="P42" s="131"/>
      <c r="Q42" s="131"/>
    </row>
    <row r="43" spans="1:17" ht="18" customHeight="1">
      <c r="A43" s="231" t="s">
        <v>110</v>
      </c>
      <c r="B43" s="232"/>
      <c r="C43" s="232"/>
      <c r="D43" s="232"/>
      <c r="E43" s="232"/>
      <c r="F43" s="233">
        <v>1</v>
      </c>
      <c r="G43" s="233"/>
      <c r="H43" s="234"/>
      <c r="I43" s="142"/>
      <c r="J43" s="216"/>
      <c r="K43" s="221"/>
      <c r="L43" s="221"/>
      <c r="M43" s="221"/>
      <c r="N43" s="221"/>
      <c r="O43" s="221"/>
      <c r="P43" s="221"/>
      <c r="Q43" s="221"/>
    </row>
    <row r="44" spans="1:17" ht="18.75" customHeight="1" thickBot="1">
      <c r="A44" s="235" t="s">
        <v>62</v>
      </c>
      <c r="B44" s="236"/>
      <c r="C44" s="236"/>
      <c r="D44" s="236"/>
      <c r="E44" s="236"/>
      <c r="F44" s="237">
        <v>5</v>
      </c>
      <c r="G44" s="237"/>
      <c r="H44" s="238"/>
      <c r="I44" s="142"/>
      <c r="J44" s="239" t="s">
        <v>122</v>
      </c>
      <c r="K44" s="239"/>
      <c r="L44" s="239"/>
      <c r="M44" s="239"/>
      <c r="N44" s="239"/>
      <c r="O44" s="239"/>
      <c r="P44" s="239"/>
      <c r="Q44" s="239"/>
    </row>
    <row r="45" spans="9:17" ht="18" customHeight="1">
      <c r="I45" s="142"/>
      <c r="J45" s="239"/>
      <c r="K45" s="239"/>
      <c r="L45" s="239"/>
      <c r="M45" s="239"/>
      <c r="N45" s="239"/>
      <c r="O45" s="239"/>
      <c r="P45" s="239"/>
      <c r="Q45" s="239"/>
    </row>
    <row r="46" spans="9:17" ht="18" customHeight="1">
      <c r="I46" s="142"/>
      <c r="J46" s="239"/>
      <c r="K46" s="239"/>
      <c r="L46" s="239"/>
      <c r="M46" s="239"/>
      <c r="N46" s="239"/>
      <c r="O46" s="239"/>
      <c r="P46" s="239"/>
      <c r="Q46" s="239"/>
    </row>
    <row r="47" spans="9:17" ht="18" customHeight="1">
      <c r="I47" s="142"/>
      <c r="J47" s="239"/>
      <c r="K47" s="239"/>
      <c r="L47" s="239"/>
      <c r="M47" s="239"/>
      <c r="N47" s="239"/>
      <c r="O47" s="239"/>
      <c r="P47" s="239"/>
      <c r="Q47" s="239"/>
    </row>
    <row r="48" spans="9:17" ht="18" customHeight="1">
      <c r="I48" s="108"/>
      <c r="J48" s="239"/>
      <c r="K48" s="239"/>
      <c r="L48" s="239"/>
      <c r="M48" s="239"/>
      <c r="N48" s="239"/>
      <c r="O48" s="239"/>
      <c r="P48" s="239"/>
      <c r="Q48" s="239"/>
    </row>
    <row r="49" spans="9:17" ht="18" customHeight="1">
      <c r="I49" s="93"/>
      <c r="J49" s="239"/>
      <c r="K49" s="239"/>
      <c r="L49" s="239"/>
      <c r="M49" s="239"/>
      <c r="N49" s="239"/>
      <c r="O49" s="239"/>
      <c r="P49" s="239"/>
      <c r="Q49" s="239"/>
    </row>
    <row r="50" spans="9:17" ht="18" customHeight="1">
      <c r="I50" s="145"/>
      <c r="J50" s="89"/>
      <c r="K50" s="86"/>
      <c r="L50" s="88"/>
      <c r="M50" s="88"/>
      <c r="N50" s="88"/>
      <c r="O50" s="88"/>
      <c r="P50" s="87"/>
      <c r="Q50" s="86"/>
    </row>
    <row r="51" spans="10:17" ht="18" customHeight="1">
      <c r="J51" s="89"/>
      <c r="K51" s="86"/>
      <c r="L51" s="88"/>
      <c r="M51" s="88"/>
      <c r="N51" s="88"/>
      <c r="O51" s="88"/>
      <c r="P51" s="87"/>
      <c r="Q51" s="86"/>
    </row>
    <row r="52" spans="9:17" ht="18" customHeight="1">
      <c r="I52" s="146"/>
      <c r="J52" s="89"/>
      <c r="K52" s="86"/>
      <c r="L52" s="88"/>
      <c r="M52" s="88"/>
      <c r="N52" s="88"/>
      <c r="O52" s="88"/>
      <c r="P52" s="87"/>
      <c r="Q52" s="86"/>
    </row>
    <row r="53" spans="9:17" ht="18" customHeight="1">
      <c r="I53" s="146"/>
      <c r="J53" s="89"/>
      <c r="K53" s="86"/>
      <c r="L53" s="88"/>
      <c r="M53" s="88"/>
      <c r="N53" s="88"/>
      <c r="O53" s="88"/>
      <c r="P53" s="87"/>
      <c r="Q53" s="86"/>
    </row>
    <row r="54" spans="10:17" ht="18" customHeight="1">
      <c r="J54" s="89"/>
      <c r="K54" s="86"/>
      <c r="L54" s="88"/>
      <c r="M54" s="88"/>
      <c r="N54" s="88"/>
      <c r="O54" s="88"/>
      <c r="P54" s="87"/>
      <c r="Q54" s="86"/>
    </row>
    <row r="55" spans="10:17" ht="18" customHeight="1">
      <c r="J55" s="89"/>
      <c r="K55" s="86"/>
      <c r="L55" s="88"/>
      <c r="M55" s="88"/>
      <c r="N55" s="88"/>
      <c r="O55" s="88"/>
      <c r="P55" s="87"/>
      <c r="Q55" s="86"/>
    </row>
  </sheetData>
  <sheetProtection/>
  <mergeCells count="62">
    <mergeCell ref="A42:H42"/>
    <mergeCell ref="A43:E43"/>
    <mergeCell ref="F43:H43"/>
    <mergeCell ref="J43:Q43"/>
    <mergeCell ref="A44:E44"/>
    <mergeCell ref="F44:H44"/>
    <mergeCell ref="J44:Q49"/>
    <mergeCell ref="J38:Q38"/>
    <mergeCell ref="J39:Q40"/>
    <mergeCell ref="A41:F41"/>
    <mergeCell ref="J41:Q41"/>
    <mergeCell ref="A35:F35"/>
    <mergeCell ref="J35:Q36"/>
    <mergeCell ref="A37:A40"/>
    <mergeCell ref="H37:H40"/>
    <mergeCell ref="V35:W35"/>
    <mergeCell ref="X35:AC35"/>
    <mergeCell ref="A36:H36"/>
    <mergeCell ref="V36:W36"/>
    <mergeCell ref="X36:AC36"/>
    <mergeCell ref="A31:A33"/>
    <mergeCell ref="J32:Q32"/>
    <mergeCell ref="J33:Q33"/>
    <mergeCell ref="W33:X33"/>
    <mergeCell ref="Y33:AD33"/>
    <mergeCell ref="A34:F34"/>
    <mergeCell ref="J34:Q34"/>
    <mergeCell ref="V34:W34"/>
    <mergeCell ref="X34:AC34"/>
    <mergeCell ref="A23:A29"/>
    <mergeCell ref="J23:Q23"/>
    <mergeCell ref="J24:Q24"/>
    <mergeCell ref="J26:Q26"/>
    <mergeCell ref="J27:Q28"/>
    <mergeCell ref="B29:F29"/>
    <mergeCell ref="J29:Q30"/>
    <mergeCell ref="A30:F30"/>
    <mergeCell ref="A13:A17"/>
    <mergeCell ref="J13:Q16"/>
    <mergeCell ref="B17:F17"/>
    <mergeCell ref="A18:A22"/>
    <mergeCell ref="J19:Q19"/>
    <mergeCell ref="J20:Q21"/>
    <mergeCell ref="B22:F22"/>
    <mergeCell ref="G5:G6"/>
    <mergeCell ref="H5:H6"/>
    <mergeCell ref="J5:Q5"/>
    <mergeCell ref="J6:Q7"/>
    <mergeCell ref="A7:A12"/>
    <mergeCell ref="J8:Q8"/>
    <mergeCell ref="J9:Q12"/>
    <mergeCell ref="B12:F12"/>
    <mergeCell ref="A3:D3"/>
    <mergeCell ref="F3:H3"/>
    <mergeCell ref="J3:M3"/>
    <mergeCell ref="O3:Q3"/>
    <mergeCell ref="J4:Q4"/>
    <mergeCell ref="A5:A6"/>
    <mergeCell ref="B5:B6"/>
    <mergeCell ref="C5:D5"/>
    <mergeCell ref="E5:E6"/>
    <mergeCell ref="F5:F6"/>
  </mergeCells>
  <conditionalFormatting sqref="D25:D28">
    <cfRule type="cellIs" priority="1" dxfId="2" operator="equal" stopIfTrue="1">
      <formula>"式"</formula>
    </cfRule>
  </conditionalFormatting>
  <dataValidations count="2">
    <dataValidation type="list" allowBlank="1" sqref="F43:H43 I50">
      <formula1>"0.5,1,2,"</formula1>
    </dataValidation>
    <dataValidation type="list" allowBlank="1" sqref="F44:H44">
      <formula1>"5,4,3"</formula1>
    </dataValidation>
  </dataValidations>
  <printOptions horizontalCentered="1"/>
  <pageMargins left="0.7086614173228347" right="0.7086614173228347" top="0.5511811023622047" bottom="0.5511811023622047" header="0.31496062992125984" footer="0.11811023622047245"/>
  <pageSetup fitToHeight="0" fitToWidth="2" horizontalDpi="600" verticalDpi="600" orientation="portrait" paperSize="9" scale="85" r:id="rId2"/>
  <headerFooter differentFirst="1">
    <oddFooter>&amp;C
</oddFooter>
    <firstFooter>&amp;C&amp;"ＭＳ 明朝,標準"- 36 -
</firstFooter>
  </headerFooter>
  <colBreaks count="1" manualBreakCount="1">
    <brk id="8" max="4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yano9005</dc:creator>
  <cp:keywords/>
  <dc:description/>
  <cp:lastModifiedBy>kodomo020</cp:lastModifiedBy>
  <cp:lastPrinted>2021-03-25T11:01:08Z</cp:lastPrinted>
  <dcterms:created xsi:type="dcterms:W3CDTF">2011-06-02T11:51:41Z</dcterms:created>
  <dcterms:modified xsi:type="dcterms:W3CDTF">2021-09-02T06:21:01Z</dcterms:modified>
  <cp:category/>
  <cp:version/>
  <cp:contentType/>
  <cp:contentStatus/>
</cp:coreProperties>
</file>