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2.37.3.110\share\kodomo\【R6】学校における文化芸術鑑賞・体験推進事業\05.NPO・東日本\01.NPO・東日本\05手引き・様式\R6手引き\コミュ\様式\"/>
    </mc:Choice>
  </mc:AlternateContent>
  <bookViews>
    <workbookView xWindow="0" yWindow="0" windowWidth="28800" windowHeight="12765"/>
  </bookViews>
  <sheets>
    <sheet name="様式4Ⅰ" sheetId="28" r:id="rId1"/>
    <sheet name="様式4Ⅱ" sheetId="7" r:id="rId2"/>
    <sheet name="様式4Ⅲ (事前・中間・事後打合せ)" sheetId="48" r:id="rId3"/>
    <sheet name="様式4Ⅲ (1)" sheetId="36" r:id="rId4"/>
    <sheet name="様式4Ⅲ (2)" sheetId="43" r:id="rId5"/>
    <sheet name="様式4Ⅲ (3)" sheetId="44" r:id="rId6"/>
    <sheet name="様式4Ⅲ (4)" sheetId="45" r:id="rId7"/>
    <sheet name="様式4Ⅲ (5)" sheetId="46" r:id="rId8"/>
    <sheet name="様式4Ⅲ (6)" sheetId="47" r:id="rId9"/>
    <sheet name="(付属)分野" sheetId="5" r:id="rId10"/>
    <sheet name="選択肢" sheetId="18" state="hidden" r:id="rId11"/>
    <sheet name="謝金計算シート" sheetId="42" state="hidden" r:id="rId12"/>
  </sheets>
  <definedNames>
    <definedName name="_xlnm.Print_Area" localSheetId="0">様式4Ⅰ!$A$1:$AI$198</definedName>
    <definedName name="_xlnm.Print_Area" localSheetId="1">様式4Ⅱ!$A$1:$AD$61</definedName>
    <definedName name="_xlnm.Print_Area" localSheetId="3">'様式4Ⅲ (1)'!$A$1:$AP$47</definedName>
    <definedName name="_xlnm.Print_Area" localSheetId="4">'様式4Ⅲ (2)'!$A$1:$AP$47</definedName>
    <definedName name="_xlnm.Print_Area" localSheetId="5">'様式4Ⅲ (3)'!$A$1:$AP$47</definedName>
    <definedName name="_xlnm.Print_Area" localSheetId="6">'様式4Ⅲ (4)'!$A$1:$AP$47</definedName>
    <definedName name="_xlnm.Print_Area" localSheetId="7">'様式4Ⅲ (5)'!$A$1:$AP$47</definedName>
    <definedName name="_xlnm.Print_Area" localSheetId="8">'様式4Ⅲ (6)'!$A$1:$AP$47</definedName>
    <definedName name="_xlnm.Print_Area" localSheetId="2">'様式4Ⅲ (事前・中間・事後打合せ)'!$A$1:$AP$45</definedName>
    <definedName name="その他">選択肢!$U$2</definedName>
    <definedName name="その他位置付け">選択肢!$AA$2</definedName>
    <definedName name="メディア_芸術">選択肢!$C$9:$K$9</definedName>
    <definedName name="メディア芸術">選択肢!$C$9:$H$9</definedName>
    <definedName name="演劇">選択肢!$C$2:$G$2</definedName>
    <definedName name="音楽">選択肢!$C$1:$K$1</definedName>
    <definedName name="学級単位">選択肢!$T$2</definedName>
    <definedName name="学年単位">選択肢!$S$2:$S$8</definedName>
    <definedName name="教科の位置付け">選択肢!$W$2:$W$6</definedName>
    <definedName name="教科名">選択肢!$Y$2:$Y$12</definedName>
    <definedName name="交通機関名">選択肢!$Q$2:$Q$14</definedName>
    <definedName name="実施会場">選択肢!$AF$2:$AF$4</definedName>
    <definedName name="生活文化">選択肢!$C$8:$I$8</definedName>
    <definedName name="大項目">選択肢!$B$1:$B$9</definedName>
    <definedName name="大衆芸能">選択肢!$C$4:$G$4</definedName>
    <definedName name="伝統芸能">選択肢!$C$6:$K$6</definedName>
    <definedName name="都道府県">選択肢!$O$1:$O$67</definedName>
    <definedName name="特別活動名">選択肢!$Z$2</definedName>
    <definedName name="美術">選択肢!$C$5:$I$5</definedName>
    <definedName name="舞踊">選択肢!$C$3:$F$3</definedName>
    <definedName name="文学">選択肢!$C$7:$E$7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7" l="1"/>
  <c r="E195" i="42" l="1"/>
  <c r="D195" i="42"/>
  <c r="C195" i="42"/>
  <c r="E194" i="42"/>
  <c r="D194" i="42"/>
  <c r="C194" i="42"/>
  <c r="B194" i="42"/>
  <c r="E193" i="42"/>
  <c r="D193" i="42"/>
  <c r="C193" i="42"/>
  <c r="B193" i="42"/>
  <c r="E192" i="42"/>
  <c r="D192" i="42"/>
  <c r="C192" i="42"/>
  <c r="E191" i="42"/>
  <c r="D191" i="42"/>
  <c r="C191" i="42"/>
  <c r="E190" i="42"/>
  <c r="D190" i="42"/>
  <c r="C190" i="42"/>
  <c r="E189" i="42"/>
  <c r="D189" i="42"/>
  <c r="C189" i="42"/>
  <c r="E188" i="42"/>
  <c r="D188" i="42"/>
  <c r="C188" i="42"/>
  <c r="E187" i="42"/>
  <c r="D187" i="42"/>
  <c r="C187" i="42"/>
  <c r="E186" i="42"/>
  <c r="D186" i="42"/>
  <c r="C186" i="42"/>
  <c r="E185" i="42"/>
  <c r="D185" i="42"/>
  <c r="C185" i="42"/>
  <c r="E184" i="42"/>
  <c r="D184" i="42"/>
  <c r="C184" i="42"/>
  <c r="B184" i="42"/>
  <c r="C183" i="42"/>
  <c r="B183" i="42"/>
  <c r="E182" i="42"/>
  <c r="D182" i="42"/>
  <c r="C182" i="42"/>
  <c r="B182" i="42"/>
  <c r="E181" i="42"/>
  <c r="D181" i="42"/>
  <c r="C181" i="42"/>
  <c r="E180" i="42"/>
  <c r="D180" i="42"/>
  <c r="C180" i="42"/>
  <c r="B180" i="42"/>
  <c r="E179" i="42"/>
  <c r="D179" i="42"/>
  <c r="C179" i="42"/>
  <c r="E178" i="42"/>
  <c r="D178" i="42"/>
  <c r="C178" i="42"/>
  <c r="E177" i="42"/>
  <c r="D177" i="42"/>
  <c r="C177" i="42"/>
  <c r="E176" i="42"/>
  <c r="D176" i="42"/>
  <c r="C176" i="42"/>
  <c r="E175" i="42"/>
  <c r="D175" i="42"/>
  <c r="C175" i="42"/>
  <c r="E174" i="42"/>
  <c r="D174" i="42"/>
  <c r="C174" i="42"/>
  <c r="B174" i="42"/>
  <c r="E173" i="42"/>
  <c r="D173" i="42"/>
  <c r="C173" i="42"/>
  <c r="E172" i="42"/>
  <c r="D172" i="42"/>
  <c r="C172" i="42"/>
  <c r="E171" i="42"/>
  <c r="D171" i="42"/>
  <c r="C171" i="42"/>
  <c r="C170" i="42"/>
  <c r="B170" i="42"/>
  <c r="E169" i="42"/>
  <c r="D169" i="42"/>
  <c r="C169" i="42"/>
  <c r="E168" i="42"/>
  <c r="D168" i="42"/>
  <c r="C168" i="42"/>
  <c r="B168" i="42"/>
  <c r="E167" i="42"/>
  <c r="D167" i="42"/>
  <c r="C167" i="42"/>
  <c r="E166" i="42"/>
  <c r="D166" i="42"/>
  <c r="C166" i="42"/>
  <c r="E165" i="42"/>
  <c r="D165" i="42"/>
  <c r="C165" i="42"/>
  <c r="E164" i="42"/>
  <c r="D164" i="42"/>
  <c r="C164" i="42"/>
  <c r="E163" i="42"/>
  <c r="D163" i="42"/>
  <c r="C163" i="42"/>
  <c r="B163" i="42"/>
  <c r="E162" i="42"/>
  <c r="D162" i="42"/>
  <c r="C162" i="42"/>
  <c r="E161" i="42"/>
  <c r="D161" i="42"/>
  <c r="C161" i="42"/>
  <c r="E160" i="42"/>
  <c r="D160" i="42"/>
  <c r="C160" i="42"/>
  <c r="E159" i="42"/>
  <c r="D159" i="42"/>
  <c r="C159" i="42"/>
  <c r="B159" i="42"/>
  <c r="E158" i="42"/>
  <c r="D158" i="42"/>
  <c r="C158" i="42"/>
  <c r="C157" i="42"/>
  <c r="B157" i="42"/>
  <c r="E156" i="42"/>
  <c r="D156" i="42"/>
  <c r="C156" i="42"/>
  <c r="E155" i="42"/>
  <c r="D155" i="42"/>
  <c r="C155" i="42"/>
  <c r="B155" i="42"/>
  <c r="E154" i="42"/>
  <c r="D154" i="42"/>
  <c r="C154" i="42"/>
  <c r="E153" i="42"/>
  <c r="D153" i="42"/>
  <c r="C153" i="42"/>
  <c r="B153" i="42"/>
  <c r="E152" i="42"/>
  <c r="D152" i="42"/>
  <c r="C152" i="42"/>
  <c r="E151" i="42"/>
  <c r="D151" i="42"/>
  <c r="C151" i="42"/>
  <c r="E150" i="42"/>
  <c r="D150" i="42"/>
  <c r="C150" i="42"/>
  <c r="E149" i="42"/>
  <c r="D149" i="42"/>
  <c r="C149" i="42"/>
  <c r="E148" i="42"/>
  <c r="D148" i="42"/>
  <c r="C148" i="42"/>
  <c r="B148" i="42"/>
  <c r="E147" i="42"/>
  <c r="D147" i="42"/>
  <c r="C147" i="42"/>
  <c r="E146" i="42"/>
  <c r="D146" i="42"/>
  <c r="C146" i="42"/>
  <c r="E145" i="42"/>
  <c r="D145" i="42"/>
  <c r="C145" i="42"/>
  <c r="C144" i="42"/>
  <c r="B144" i="42"/>
  <c r="E143" i="42"/>
  <c r="D143" i="42"/>
  <c r="C143" i="42"/>
  <c r="E142" i="42"/>
  <c r="D142" i="42"/>
  <c r="C142" i="42"/>
  <c r="E141" i="42"/>
  <c r="D141" i="42"/>
  <c r="C141" i="42"/>
  <c r="B141" i="42"/>
  <c r="E140" i="42"/>
  <c r="D140" i="42"/>
  <c r="C140" i="42"/>
  <c r="B140" i="42"/>
  <c r="E139" i="42"/>
  <c r="D139" i="42"/>
  <c r="C139" i="42"/>
  <c r="E138" i="42"/>
  <c r="D138" i="42"/>
  <c r="C138" i="42"/>
  <c r="E137" i="42"/>
  <c r="D137" i="42"/>
  <c r="C137" i="42"/>
  <c r="E136" i="42"/>
  <c r="D136" i="42"/>
  <c r="C136" i="42"/>
  <c r="E135" i="42"/>
  <c r="D135" i="42"/>
  <c r="C135" i="42"/>
  <c r="E134" i="42"/>
  <c r="D134" i="42"/>
  <c r="C134" i="42"/>
  <c r="E133" i="42"/>
  <c r="D133" i="42"/>
  <c r="C133" i="42"/>
  <c r="E132" i="42"/>
  <c r="D132" i="42"/>
  <c r="C132" i="42"/>
  <c r="C131" i="42"/>
  <c r="B131" i="42"/>
  <c r="E130" i="42"/>
  <c r="D130" i="42"/>
  <c r="C130" i="42"/>
  <c r="E129" i="42"/>
  <c r="D129" i="42"/>
  <c r="C129" i="42"/>
  <c r="E128" i="42"/>
  <c r="D128" i="42"/>
  <c r="C128" i="42"/>
  <c r="B128" i="42"/>
  <c r="E127" i="42"/>
  <c r="D127" i="42"/>
  <c r="C127" i="42"/>
  <c r="E126" i="42"/>
  <c r="D126" i="42"/>
  <c r="C126" i="42"/>
  <c r="E125" i="42"/>
  <c r="D125" i="42"/>
  <c r="C125" i="42"/>
  <c r="E124" i="42"/>
  <c r="D124" i="42"/>
  <c r="C124" i="42"/>
  <c r="E123" i="42"/>
  <c r="D123" i="42"/>
  <c r="C123" i="42"/>
  <c r="E122" i="42"/>
  <c r="D122" i="42"/>
  <c r="C122" i="42"/>
  <c r="B122" i="42"/>
  <c r="E121" i="42"/>
  <c r="D121" i="42"/>
  <c r="C121" i="42"/>
  <c r="E120" i="42"/>
  <c r="D120" i="42"/>
  <c r="C120" i="42"/>
  <c r="E119" i="42"/>
  <c r="D119" i="42"/>
  <c r="C119" i="42"/>
  <c r="C118" i="42"/>
  <c r="B118" i="42"/>
  <c r="E117" i="42"/>
  <c r="D117" i="42"/>
  <c r="C117" i="42"/>
  <c r="E116" i="42"/>
  <c r="D116" i="42"/>
  <c r="C116" i="42"/>
  <c r="E115" i="42"/>
  <c r="D115" i="42"/>
  <c r="C115" i="42"/>
  <c r="E114" i="42"/>
  <c r="D114" i="42"/>
  <c r="C114" i="42"/>
  <c r="B114" i="42"/>
  <c r="E113" i="42"/>
  <c r="D113" i="42"/>
  <c r="C113" i="42"/>
  <c r="E112" i="42"/>
  <c r="D112" i="42"/>
  <c r="C112" i="42"/>
  <c r="E111" i="42"/>
  <c r="D111" i="42"/>
  <c r="C111" i="42"/>
  <c r="E110" i="42"/>
  <c r="D110" i="42"/>
  <c r="C110" i="42"/>
  <c r="E109" i="42"/>
  <c r="D109" i="42"/>
  <c r="C109" i="42"/>
  <c r="E108" i="42"/>
  <c r="D108" i="42"/>
  <c r="C108" i="42"/>
  <c r="E107" i="42"/>
  <c r="D107" i="42"/>
  <c r="C107" i="42"/>
  <c r="E106" i="42"/>
  <c r="D106" i="42"/>
  <c r="C106" i="42"/>
  <c r="B106" i="42"/>
  <c r="C105" i="42"/>
  <c r="B105" i="42"/>
  <c r="E104" i="42"/>
  <c r="D104" i="42"/>
  <c r="C104" i="42"/>
  <c r="E103" i="42"/>
  <c r="D103" i="42"/>
  <c r="C103" i="42"/>
  <c r="E102" i="42"/>
  <c r="D102" i="42"/>
  <c r="C102" i="42"/>
  <c r="E101" i="42"/>
  <c r="D101" i="42"/>
  <c r="C101" i="42"/>
  <c r="E100" i="42"/>
  <c r="D100" i="42"/>
  <c r="C100" i="42"/>
  <c r="E99" i="42"/>
  <c r="D99" i="42"/>
  <c r="C99" i="42"/>
  <c r="E98" i="42"/>
  <c r="D98" i="42"/>
  <c r="C98" i="42"/>
  <c r="E97" i="42"/>
  <c r="D97" i="42"/>
  <c r="C97" i="42"/>
  <c r="E96" i="42"/>
  <c r="D96" i="42"/>
  <c r="C96" i="42"/>
  <c r="E95" i="42"/>
  <c r="D95" i="42"/>
  <c r="C95" i="42"/>
  <c r="E94" i="42"/>
  <c r="D94" i="42"/>
  <c r="C94" i="42"/>
  <c r="E93" i="42"/>
  <c r="D93" i="42"/>
  <c r="C93" i="42"/>
  <c r="C92" i="42"/>
  <c r="B92" i="42"/>
  <c r="E91" i="42"/>
  <c r="D91" i="42"/>
  <c r="C91" i="42"/>
  <c r="E90" i="42"/>
  <c r="D90" i="42"/>
  <c r="C90" i="42"/>
  <c r="E89" i="42"/>
  <c r="D89" i="42"/>
  <c r="C89" i="42"/>
  <c r="E88" i="42"/>
  <c r="D88" i="42"/>
  <c r="C88" i="42"/>
  <c r="E87" i="42"/>
  <c r="D87" i="42"/>
  <c r="C87" i="42"/>
  <c r="E86" i="42"/>
  <c r="D86" i="42"/>
  <c r="C86" i="42"/>
  <c r="E85" i="42"/>
  <c r="D85" i="42"/>
  <c r="C85" i="42"/>
  <c r="E84" i="42"/>
  <c r="D84" i="42"/>
  <c r="C84" i="42"/>
  <c r="E83" i="42"/>
  <c r="D83" i="42"/>
  <c r="C83" i="42"/>
  <c r="B83" i="42"/>
  <c r="E82" i="42"/>
  <c r="D82" i="42"/>
  <c r="C82" i="42"/>
  <c r="E81" i="42"/>
  <c r="D81" i="42"/>
  <c r="C81" i="42"/>
  <c r="E80" i="42"/>
  <c r="D80" i="42"/>
  <c r="C80" i="42"/>
  <c r="C79" i="42"/>
  <c r="B79" i="42"/>
  <c r="E78" i="42"/>
  <c r="D78" i="42"/>
  <c r="C78" i="42"/>
  <c r="E77" i="42"/>
  <c r="D77" i="42"/>
  <c r="C77" i="42"/>
  <c r="B77" i="42"/>
  <c r="E76" i="42"/>
  <c r="D76" i="42"/>
  <c r="C76" i="42"/>
  <c r="E75" i="42"/>
  <c r="D75" i="42"/>
  <c r="C75" i="42"/>
  <c r="E74" i="42"/>
  <c r="D74" i="42"/>
  <c r="C74" i="42"/>
  <c r="E73" i="42"/>
  <c r="D73" i="42"/>
  <c r="C73" i="42"/>
  <c r="E72" i="42"/>
  <c r="D72" i="42"/>
  <c r="C72" i="42"/>
  <c r="E71" i="42"/>
  <c r="D71" i="42"/>
  <c r="C71" i="42"/>
  <c r="E70" i="42"/>
  <c r="D70" i="42"/>
  <c r="C70" i="42"/>
  <c r="E69" i="42"/>
  <c r="D69" i="42"/>
  <c r="C69" i="42"/>
  <c r="E68" i="42"/>
  <c r="D68" i="42"/>
  <c r="C68" i="42"/>
  <c r="E67" i="42"/>
  <c r="D67" i="42"/>
  <c r="C67" i="42"/>
  <c r="C66" i="42"/>
  <c r="B66" i="42"/>
  <c r="E65" i="42"/>
  <c r="D65" i="42"/>
  <c r="C65" i="42"/>
  <c r="E64" i="42"/>
  <c r="D64" i="42"/>
  <c r="C64" i="42"/>
  <c r="E63" i="42"/>
  <c r="D63" i="42"/>
  <c r="C63" i="42"/>
  <c r="B63" i="42"/>
  <c r="E62" i="42"/>
  <c r="D62" i="42"/>
  <c r="C62" i="42"/>
  <c r="B62" i="42"/>
  <c r="E61" i="42"/>
  <c r="D61" i="42"/>
  <c r="C61" i="42"/>
  <c r="E60" i="42"/>
  <c r="D60" i="42"/>
  <c r="C60" i="42"/>
  <c r="E59" i="42"/>
  <c r="D59" i="42"/>
  <c r="C59" i="42"/>
  <c r="E58" i="42"/>
  <c r="D58" i="42"/>
  <c r="C58" i="42"/>
  <c r="E57" i="42"/>
  <c r="D57" i="42"/>
  <c r="C57" i="42"/>
  <c r="E56" i="42"/>
  <c r="D56" i="42"/>
  <c r="C56" i="42"/>
  <c r="E55" i="42"/>
  <c r="D55" i="42"/>
  <c r="C55" i="42"/>
  <c r="E54" i="42"/>
  <c r="D54" i="42"/>
  <c r="C54" i="42"/>
  <c r="C53" i="42"/>
  <c r="B53" i="42"/>
  <c r="E52" i="42"/>
  <c r="D52" i="42"/>
  <c r="C52" i="42"/>
  <c r="E51" i="42"/>
  <c r="D51" i="42"/>
  <c r="C51" i="42"/>
  <c r="B51" i="42"/>
  <c r="E50" i="42"/>
  <c r="D50" i="42"/>
  <c r="C50" i="42"/>
  <c r="B50" i="42"/>
  <c r="E49" i="42"/>
  <c r="D49" i="42"/>
  <c r="C49" i="42"/>
  <c r="E48" i="42"/>
  <c r="D48" i="42"/>
  <c r="C48" i="42"/>
  <c r="E47" i="42"/>
  <c r="D47" i="42"/>
  <c r="C47" i="42"/>
  <c r="E46" i="42"/>
  <c r="D46" i="42"/>
  <c r="C46" i="42"/>
  <c r="B46" i="42"/>
  <c r="E45" i="42"/>
  <c r="D45" i="42"/>
  <c r="C45" i="42"/>
  <c r="E44" i="42"/>
  <c r="D44" i="42"/>
  <c r="C44" i="42"/>
  <c r="B44" i="42"/>
  <c r="E43" i="42"/>
  <c r="D43" i="42"/>
  <c r="C43" i="42"/>
  <c r="E42" i="42"/>
  <c r="D42" i="42"/>
  <c r="C42" i="42"/>
  <c r="B42" i="42"/>
  <c r="E41" i="42"/>
  <c r="D41" i="42"/>
  <c r="C41" i="42"/>
  <c r="C40" i="42"/>
  <c r="B40" i="42"/>
  <c r="E39" i="42"/>
  <c r="D39" i="42"/>
  <c r="C39" i="42"/>
  <c r="E38" i="42"/>
  <c r="D38" i="42"/>
  <c r="C38" i="42"/>
  <c r="B38" i="42"/>
  <c r="E37" i="42"/>
  <c r="D37" i="42"/>
  <c r="C37" i="42"/>
  <c r="B37" i="42"/>
  <c r="E36" i="42"/>
  <c r="D36" i="42"/>
  <c r="C36" i="42"/>
  <c r="E35" i="42"/>
  <c r="D35" i="42"/>
  <c r="C35" i="42"/>
  <c r="E34" i="42"/>
  <c r="D34" i="42"/>
  <c r="C34" i="42"/>
  <c r="E33" i="42"/>
  <c r="D33" i="42"/>
  <c r="C33" i="42"/>
  <c r="E32" i="42"/>
  <c r="D32" i="42"/>
  <c r="C32" i="42"/>
  <c r="E31" i="42"/>
  <c r="D31" i="42"/>
  <c r="C31" i="42"/>
  <c r="E30" i="42"/>
  <c r="D30" i="42"/>
  <c r="C30" i="42"/>
  <c r="E29" i="42"/>
  <c r="D29" i="42"/>
  <c r="C29" i="42"/>
  <c r="E28" i="42"/>
  <c r="D28" i="42"/>
  <c r="C28" i="42"/>
  <c r="B28" i="42"/>
  <c r="C27" i="42"/>
  <c r="B27" i="42"/>
  <c r="E26" i="42"/>
  <c r="D26" i="42"/>
  <c r="C26" i="42"/>
  <c r="E25" i="42"/>
  <c r="D25" i="42"/>
  <c r="C25" i="42"/>
  <c r="B25" i="42"/>
  <c r="E24" i="42"/>
  <c r="D24" i="42"/>
  <c r="C24" i="42"/>
  <c r="B24" i="42"/>
  <c r="E23" i="42"/>
  <c r="D23" i="42"/>
  <c r="C23" i="42"/>
  <c r="E22" i="42"/>
  <c r="D22" i="42"/>
  <c r="C22" i="42"/>
  <c r="E21" i="42"/>
  <c r="D21" i="42"/>
  <c r="C21" i="42"/>
  <c r="B21" i="42"/>
  <c r="E20" i="42"/>
  <c r="D20" i="42"/>
  <c r="C20" i="42"/>
  <c r="E19" i="42"/>
  <c r="D19" i="42"/>
  <c r="C19" i="42"/>
  <c r="E18" i="42"/>
  <c r="D18" i="42"/>
  <c r="C18" i="42"/>
  <c r="E17" i="42"/>
  <c r="D17" i="42"/>
  <c r="C17" i="42"/>
  <c r="B17" i="42"/>
  <c r="E16" i="42"/>
  <c r="D16" i="42"/>
  <c r="C16" i="42"/>
  <c r="B16" i="42"/>
  <c r="E15" i="42"/>
  <c r="D15" i="42"/>
  <c r="C15" i="42"/>
  <c r="C14" i="42"/>
  <c r="B14" i="42"/>
  <c r="E13" i="42"/>
  <c r="D13" i="42"/>
  <c r="C13" i="42"/>
  <c r="E12" i="42"/>
  <c r="D12" i="42"/>
  <c r="C12" i="42"/>
  <c r="E11" i="42"/>
  <c r="D11" i="42"/>
  <c r="C11" i="42"/>
  <c r="E10" i="42"/>
  <c r="D10" i="42"/>
  <c r="C10" i="42"/>
  <c r="E9" i="42"/>
  <c r="D9" i="42"/>
  <c r="C9" i="42"/>
  <c r="E8" i="42"/>
  <c r="D8" i="42"/>
  <c r="C8" i="42"/>
  <c r="E7" i="42"/>
  <c r="D7" i="42"/>
  <c r="C7" i="42"/>
  <c r="B7" i="42"/>
  <c r="E6" i="42"/>
  <c r="D6" i="42"/>
  <c r="C6" i="42"/>
  <c r="E5" i="42"/>
  <c r="D5" i="42"/>
  <c r="C5" i="42"/>
  <c r="B5" i="42"/>
  <c r="E4" i="42"/>
  <c r="D4" i="42"/>
  <c r="C4" i="42"/>
  <c r="E3" i="42"/>
  <c r="D3" i="42"/>
  <c r="C3" i="42"/>
  <c r="E2" i="42"/>
  <c r="D2" i="42"/>
  <c r="C2" i="42"/>
  <c r="C1" i="42"/>
  <c r="B1" i="42"/>
  <c r="AK41" i="47"/>
  <c r="AH41" i="47"/>
  <c r="AE41" i="47"/>
  <c r="Z41" i="47"/>
  <c r="AE39" i="47"/>
  <c r="Z39" i="47"/>
  <c r="E39" i="47"/>
  <c r="AE38" i="47"/>
  <c r="Z38" i="47"/>
  <c r="E38" i="47"/>
  <c r="AE37" i="47"/>
  <c r="Z37" i="47"/>
  <c r="E37" i="47"/>
  <c r="AE36" i="47"/>
  <c r="Z36" i="47"/>
  <c r="E36" i="47"/>
  <c r="AE35" i="47"/>
  <c r="Z35" i="47"/>
  <c r="E35" i="47"/>
  <c r="AE34" i="47"/>
  <c r="Z34" i="47"/>
  <c r="E34" i="47"/>
  <c r="AE33" i="47"/>
  <c r="Z33" i="47"/>
  <c r="E33" i="47"/>
  <c r="AE32" i="47"/>
  <c r="Z32" i="47"/>
  <c r="E32" i="47"/>
  <c r="AE31" i="47"/>
  <c r="Z31" i="47"/>
  <c r="E31" i="47"/>
  <c r="AE30" i="47"/>
  <c r="Z30" i="47"/>
  <c r="E30" i="47"/>
  <c r="AE29" i="47"/>
  <c r="Z29" i="47"/>
  <c r="E29" i="47"/>
  <c r="AE28" i="47"/>
  <c r="Z28" i="47"/>
  <c r="E28" i="47"/>
  <c r="E24" i="47"/>
  <c r="X15" i="47"/>
  <c r="E15" i="47"/>
  <c r="Y12" i="47"/>
  <c r="S12" i="47"/>
  <c r="M10" i="47"/>
  <c r="AD7" i="47"/>
  <c r="AM2" i="47"/>
  <c r="AK41" i="46"/>
  <c r="AH41" i="46"/>
  <c r="AE41" i="46"/>
  <c r="Z41" i="46"/>
  <c r="AE39" i="46"/>
  <c r="Z39" i="46"/>
  <c r="E39" i="46"/>
  <c r="AE38" i="46"/>
  <c r="Z38" i="46"/>
  <c r="E38" i="46"/>
  <c r="AE37" i="46"/>
  <c r="Z37" i="46"/>
  <c r="E37" i="46"/>
  <c r="AE36" i="46"/>
  <c r="Z36" i="46"/>
  <c r="E36" i="46"/>
  <c r="AE35" i="46"/>
  <c r="Z35" i="46"/>
  <c r="E35" i="46"/>
  <c r="AE34" i="46"/>
  <c r="Z34" i="46"/>
  <c r="E34" i="46"/>
  <c r="AE33" i="46"/>
  <c r="Z33" i="46"/>
  <c r="E33" i="46"/>
  <c r="AE32" i="46"/>
  <c r="Z32" i="46"/>
  <c r="E32" i="46"/>
  <c r="AE31" i="46"/>
  <c r="Z31" i="46"/>
  <c r="E31" i="46"/>
  <c r="AE30" i="46"/>
  <c r="Z30" i="46"/>
  <c r="E30" i="46"/>
  <c r="AE29" i="46"/>
  <c r="Z29" i="46"/>
  <c r="E29" i="46"/>
  <c r="AE28" i="46"/>
  <c r="Z28" i="46"/>
  <c r="E28" i="46"/>
  <c r="E24" i="46"/>
  <c r="E15" i="46"/>
  <c r="AE12" i="46"/>
  <c r="S12" i="46"/>
  <c r="S10" i="46"/>
  <c r="AD7" i="46"/>
  <c r="AM2" i="46"/>
  <c r="AK41" i="45"/>
  <c r="AH41" i="45"/>
  <c r="AE41" i="45"/>
  <c r="Z41" i="45"/>
  <c r="AE39" i="45"/>
  <c r="Z39" i="45"/>
  <c r="E39" i="45"/>
  <c r="AE38" i="45"/>
  <c r="Z38" i="45"/>
  <c r="E38" i="45"/>
  <c r="AE37" i="45"/>
  <c r="Z37" i="45"/>
  <c r="E37" i="45"/>
  <c r="AE36" i="45"/>
  <c r="Z36" i="45"/>
  <c r="E36" i="45"/>
  <c r="AE35" i="45"/>
  <c r="Z35" i="45"/>
  <c r="E35" i="45"/>
  <c r="AE34" i="45"/>
  <c r="Z34" i="45"/>
  <c r="E34" i="45"/>
  <c r="AE33" i="45"/>
  <c r="Z33" i="45"/>
  <c r="E33" i="45"/>
  <c r="AE32" i="45"/>
  <c r="Z32" i="45"/>
  <c r="E32" i="45"/>
  <c r="AE31" i="45"/>
  <c r="Z31" i="45"/>
  <c r="E31" i="45"/>
  <c r="AE30" i="45"/>
  <c r="Z30" i="45"/>
  <c r="E30" i="45"/>
  <c r="AE29" i="45"/>
  <c r="Z29" i="45"/>
  <c r="E29" i="45"/>
  <c r="AE28" i="45"/>
  <c r="Z28" i="45"/>
  <c r="E28" i="45"/>
  <c r="E24" i="45"/>
  <c r="E15" i="45"/>
  <c r="AE12" i="45"/>
  <c r="Y12" i="45"/>
  <c r="AD7" i="45"/>
  <c r="AM2" i="45"/>
  <c r="AK41" i="44"/>
  <c r="AH41" i="44"/>
  <c r="AE41" i="44"/>
  <c r="Z41" i="44"/>
  <c r="AE39" i="44"/>
  <c r="Z39" i="44"/>
  <c r="E39" i="44"/>
  <c r="AE38" i="44"/>
  <c r="Z38" i="44"/>
  <c r="E38" i="44"/>
  <c r="AE37" i="44"/>
  <c r="Z37" i="44"/>
  <c r="E37" i="44"/>
  <c r="AE36" i="44"/>
  <c r="Z36" i="44"/>
  <c r="E36" i="44"/>
  <c r="AE35" i="44"/>
  <c r="Z35" i="44"/>
  <c r="E35" i="44"/>
  <c r="AE34" i="44"/>
  <c r="Z34" i="44"/>
  <c r="E34" i="44"/>
  <c r="AE33" i="44"/>
  <c r="Z33" i="44"/>
  <c r="E33" i="44"/>
  <c r="AE32" i="44"/>
  <c r="Z32" i="44"/>
  <c r="E32" i="44"/>
  <c r="AE31" i="44"/>
  <c r="Z31" i="44"/>
  <c r="E31" i="44"/>
  <c r="AE30" i="44"/>
  <c r="Z30" i="44"/>
  <c r="E30" i="44"/>
  <c r="AE29" i="44"/>
  <c r="Z29" i="44"/>
  <c r="E29" i="44"/>
  <c r="AE28" i="44"/>
  <c r="Z28" i="44"/>
  <c r="E28" i="44"/>
  <c r="E24" i="44"/>
  <c r="E15" i="44"/>
  <c r="Y12" i="44"/>
  <c r="S12" i="44"/>
  <c r="AD7" i="44"/>
  <c r="AM2" i="44"/>
  <c r="AK41" i="43"/>
  <c r="AH41" i="43"/>
  <c r="AE41" i="43"/>
  <c r="Z41" i="43"/>
  <c r="AE39" i="43"/>
  <c r="Z39" i="43"/>
  <c r="E39" i="43"/>
  <c r="AE38" i="43"/>
  <c r="Z38" i="43"/>
  <c r="E38" i="43"/>
  <c r="AE37" i="43"/>
  <c r="Z37" i="43"/>
  <c r="E37" i="43"/>
  <c r="AE36" i="43"/>
  <c r="Z36" i="43"/>
  <c r="E36" i="43"/>
  <c r="AE35" i="43"/>
  <c r="Z35" i="43"/>
  <c r="E35" i="43"/>
  <c r="AE34" i="43"/>
  <c r="Z34" i="43"/>
  <c r="E34" i="43"/>
  <c r="AE33" i="43"/>
  <c r="Z33" i="43"/>
  <c r="E33" i="43"/>
  <c r="AE32" i="43"/>
  <c r="Z32" i="43"/>
  <c r="E32" i="43"/>
  <c r="AE31" i="43"/>
  <c r="Z31" i="43"/>
  <c r="E31" i="43"/>
  <c r="AE30" i="43"/>
  <c r="Z30" i="43"/>
  <c r="E30" i="43"/>
  <c r="AE29" i="43"/>
  <c r="Z29" i="43"/>
  <c r="E29" i="43"/>
  <c r="AE28" i="43"/>
  <c r="Z28" i="43"/>
  <c r="E28" i="43"/>
  <c r="E24" i="43"/>
  <c r="X15" i="43"/>
  <c r="E15" i="43"/>
  <c r="AK12" i="43"/>
  <c r="G12" i="43"/>
  <c r="AE10" i="43"/>
  <c r="AD7" i="43"/>
  <c r="AM2" i="43"/>
  <c r="AK41" i="36"/>
  <c r="AH41" i="36"/>
  <c r="AE41" i="36"/>
  <c r="Z41" i="36"/>
  <c r="AE39" i="36"/>
  <c r="Z39" i="36"/>
  <c r="E39" i="36"/>
  <c r="AE38" i="36"/>
  <c r="Z38" i="36"/>
  <c r="E38" i="36"/>
  <c r="AE37" i="36"/>
  <c r="Z37" i="36"/>
  <c r="E37" i="36"/>
  <c r="AE36" i="36"/>
  <c r="Z36" i="36"/>
  <c r="E36" i="36"/>
  <c r="AE35" i="36"/>
  <c r="Z35" i="36"/>
  <c r="E35" i="36"/>
  <c r="AE34" i="36"/>
  <c r="Z34" i="36"/>
  <c r="E34" i="36"/>
  <c r="AE33" i="36"/>
  <c r="Z33" i="36"/>
  <c r="E33" i="36"/>
  <c r="AE32" i="36"/>
  <c r="Z32" i="36"/>
  <c r="E32" i="36"/>
  <c r="AE31" i="36"/>
  <c r="Z31" i="36"/>
  <c r="E31" i="36"/>
  <c r="AE30" i="36"/>
  <c r="Z30" i="36"/>
  <c r="E30" i="36"/>
  <c r="AE29" i="36"/>
  <c r="Z29" i="36"/>
  <c r="E29" i="36"/>
  <c r="AE28" i="36"/>
  <c r="Z28" i="36"/>
  <c r="E28" i="36"/>
  <c r="E24" i="36"/>
  <c r="E15" i="36"/>
  <c r="AK12" i="36"/>
  <c r="AD7" i="36"/>
  <c r="AM2" i="36"/>
  <c r="AK39" i="48"/>
  <c r="AH39" i="48"/>
  <c r="AE39" i="48"/>
  <c r="Z39" i="48"/>
  <c r="AE37" i="48"/>
  <c r="Z37" i="48"/>
  <c r="E37" i="48"/>
  <c r="AE36" i="48"/>
  <c r="Z36" i="48"/>
  <c r="E36" i="48"/>
  <c r="AE35" i="48"/>
  <c r="Z35" i="48"/>
  <c r="E35" i="48"/>
  <c r="AE34" i="48"/>
  <c r="Z34" i="48"/>
  <c r="E34" i="48"/>
  <c r="AE33" i="48"/>
  <c r="Z33" i="48"/>
  <c r="E33" i="48"/>
  <c r="AE32" i="48"/>
  <c r="Z32" i="48"/>
  <c r="E32" i="48"/>
  <c r="AE31" i="48"/>
  <c r="Z31" i="48"/>
  <c r="E31" i="48"/>
  <c r="AE30" i="48"/>
  <c r="Z30" i="48"/>
  <c r="E30" i="48"/>
  <c r="AE29" i="48"/>
  <c r="Z29" i="48"/>
  <c r="E29" i="48"/>
  <c r="AE28" i="48"/>
  <c r="Z28" i="48"/>
  <c r="E28" i="48"/>
  <c r="AE27" i="48"/>
  <c r="Z27" i="48"/>
  <c r="E27" i="48"/>
  <c r="AE26" i="48"/>
  <c r="Z26" i="48"/>
  <c r="E26" i="48"/>
  <c r="E22" i="48"/>
  <c r="E13" i="48"/>
  <c r="S10" i="48"/>
  <c r="M10" i="48"/>
  <c r="G10" i="48"/>
  <c r="AD7" i="48"/>
  <c r="AM2" i="48"/>
  <c r="Y56" i="7"/>
  <c r="Y55" i="7"/>
  <c r="Y54" i="7"/>
  <c r="Y53" i="7"/>
  <c r="S44" i="7"/>
  <c r="S45" i="7" s="1"/>
  <c r="M33" i="7"/>
  <c r="Y33" i="7" s="1"/>
  <c r="M32" i="7"/>
  <c r="Y32" i="7" s="1"/>
  <c r="M31" i="7"/>
  <c r="Y31" i="7" s="1"/>
  <c r="M30" i="7"/>
  <c r="Y30" i="7" s="1"/>
  <c r="M29" i="7"/>
  <c r="Y29" i="7" s="1"/>
  <c r="Y22" i="7"/>
  <c r="S22" i="7"/>
  <c r="M22" i="7"/>
  <c r="Y21" i="7"/>
  <c r="M21" i="7"/>
  <c r="Y20" i="7"/>
  <c r="M20" i="7"/>
  <c r="Y19" i="7"/>
  <c r="M19" i="7"/>
  <c r="AA12" i="7"/>
  <c r="W12" i="7"/>
  <c r="S12" i="7"/>
  <c r="G12" i="7"/>
  <c r="W10" i="7"/>
  <c r="U7" i="7"/>
  <c r="U6" i="7"/>
  <c r="AA2" i="7"/>
  <c r="V126" i="28"/>
  <c r="R124" i="28"/>
  <c r="V120" i="28"/>
  <c r="R118" i="28"/>
  <c r="V114" i="28"/>
  <c r="R112" i="28"/>
  <c r="V108" i="28"/>
  <c r="R106" i="28"/>
  <c r="V102" i="28"/>
  <c r="R100" i="28"/>
  <c r="V96" i="28"/>
  <c r="R94" i="28"/>
  <c r="V90" i="28"/>
  <c r="R88" i="28"/>
  <c r="V84" i="28"/>
  <c r="R82" i="28"/>
  <c r="V78" i="28"/>
  <c r="R76" i="28"/>
  <c r="V72" i="28"/>
  <c r="R70" i="28"/>
  <c r="V66" i="28"/>
  <c r="R64" i="28"/>
  <c r="V60" i="28"/>
  <c r="R58" i="28"/>
  <c r="AH55" i="28"/>
  <c r="AF55" i="28"/>
  <c r="AD55" i="28"/>
  <c r="AB55" i="28"/>
  <c r="Z55" i="28"/>
  <c r="X55" i="28"/>
  <c r="V55" i="28"/>
  <c r="T55" i="28"/>
  <c r="R55" i="28"/>
  <c r="P55" i="28"/>
  <c r="N55" i="28"/>
  <c r="L55" i="28"/>
  <c r="AH54" i="28"/>
  <c r="AF54" i="28"/>
  <c r="AD54" i="28"/>
  <c r="AB54" i="28"/>
  <c r="Z54" i="28"/>
  <c r="X54" i="28"/>
  <c r="V54" i="28"/>
  <c r="T54" i="28"/>
  <c r="R54" i="28"/>
  <c r="P54" i="28"/>
  <c r="N54" i="28"/>
  <c r="L54" i="28"/>
  <c r="AH53" i="28"/>
  <c r="AF53" i="28"/>
  <c r="AD53" i="28"/>
  <c r="AB53" i="28"/>
  <c r="Z53" i="28"/>
  <c r="X53" i="28"/>
  <c r="V53" i="28"/>
  <c r="T53" i="28"/>
  <c r="R53" i="28"/>
  <c r="P53" i="28"/>
  <c r="N53" i="28"/>
  <c r="L53" i="28"/>
  <c r="AH37" i="28"/>
  <c r="AF37" i="28"/>
  <c r="AD37" i="28"/>
  <c r="AB37" i="28"/>
  <c r="Z37" i="28"/>
  <c r="X37" i="28"/>
  <c r="V37" i="28"/>
  <c r="T37" i="28"/>
  <c r="R37" i="28"/>
  <c r="P37" i="28"/>
  <c r="N37" i="28"/>
  <c r="L37" i="28"/>
  <c r="AH36" i="28"/>
  <c r="B143" i="42" s="1"/>
  <c r="AF36" i="28"/>
  <c r="B90" i="42" s="1"/>
  <c r="AD36" i="28"/>
  <c r="B102" i="42" s="1"/>
  <c r="AB36" i="28"/>
  <c r="B179" i="42" s="1"/>
  <c r="Z36" i="28"/>
  <c r="M12" i="47" s="1"/>
  <c r="X36" i="28"/>
  <c r="G12" i="47" s="1"/>
  <c r="V36" i="28"/>
  <c r="B176" i="42" s="1"/>
  <c r="T36" i="28"/>
  <c r="B45" i="42" s="1"/>
  <c r="R36" i="28"/>
  <c r="Y10" i="47" s="1"/>
  <c r="P36" i="28"/>
  <c r="B4" i="42" s="1"/>
  <c r="N36" i="28"/>
  <c r="B133" i="42" s="1"/>
  <c r="L36" i="28"/>
  <c r="G10" i="47" s="1"/>
  <c r="M10" i="45" l="1"/>
  <c r="M10" i="44"/>
  <c r="B3" i="42"/>
  <c r="B172" i="42"/>
  <c r="B29" i="42"/>
  <c r="B146" i="42"/>
  <c r="M10" i="36"/>
  <c r="S10" i="44"/>
  <c r="B30" i="42"/>
  <c r="B31" i="42"/>
  <c r="B96" i="42"/>
  <c r="B135" i="42"/>
  <c r="B161" i="42"/>
  <c r="B187" i="42"/>
  <c r="B18" i="42"/>
  <c r="Y10" i="46"/>
  <c r="B57" i="42"/>
  <c r="Y10" i="36"/>
  <c r="Y10" i="44"/>
  <c r="B109" i="42"/>
  <c r="B70" i="42"/>
  <c r="AE10" i="46"/>
  <c r="AE10" i="47"/>
  <c r="AE10" i="45"/>
  <c r="B6" i="42"/>
  <c r="B84" i="42"/>
  <c r="AK10" i="36"/>
  <c r="B124" i="42"/>
  <c r="B150" i="42"/>
  <c r="AK10" i="44"/>
  <c r="B33" i="42"/>
  <c r="B59" i="42"/>
  <c r="AK10" i="47"/>
  <c r="B20" i="42"/>
  <c r="B137" i="42"/>
  <c r="B60" i="42"/>
  <c r="B86" i="42"/>
  <c r="B164" i="42"/>
  <c r="B190" i="42"/>
  <c r="G12" i="44"/>
  <c r="G12" i="45"/>
  <c r="B125" i="42"/>
  <c r="B8" i="42"/>
  <c r="B99" i="42"/>
  <c r="B151" i="42"/>
  <c r="G12" i="46"/>
  <c r="B47" i="42"/>
  <c r="B73" i="42"/>
  <c r="B177" i="42"/>
  <c r="B34" i="42"/>
  <c r="B112" i="42"/>
  <c r="M12" i="36"/>
  <c r="O12" i="7"/>
  <c r="B166" i="42"/>
  <c r="B49" i="42"/>
  <c r="B101" i="42"/>
  <c r="B89" i="42"/>
  <c r="B116" i="42"/>
  <c r="B78" i="42"/>
  <c r="B104" i="42"/>
  <c r="B39" i="42"/>
  <c r="B130" i="42"/>
  <c r="AK12" i="46"/>
  <c r="B26" i="42"/>
  <c r="AK12" i="47"/>
  <c r="B13" i="42"/>
  <c r="B65" i="42"/>
  <c r="B91" i="42"/>
  <c r="AK12" i="44"/>
  <c r="B156" i="42"/>
  <c r="B195" i="42"/>
  <c r="B169" i="42"/>
  <c r="B117" i="42"/>
  <c r="AK12" i="45"/>
  <c r="B52" i="42"/>
  <c r="B181" i="42"/>
  <c r="B103" i="42"/>
  <c r="AE12" i="47"/>
  <c r="B64" i="42"/>
  <c r="AE12" i="36"/>
  <c r="AE12" i="43"/>
  <c r="B12" i="42"/>
  <c r="B142" i="42"/>
  <c r="B129" i="42"/>
  <c r="AE12" i="44"/>
  <c r="B76" i="42"/>
  <c r="Y12" i="43"/>
  <c r="Y12" i="46"/>
  <c r="Y12" i="36"/>
  <c r="B167" i="42"/>
  <c r="B154" i="42"/>
  <c r="B11" i="42"/>
  <c r="B115" i="42"/>
  <c r="S12" i="45"/>
  <c r="B23" i="42"/>
  <c r="B36" i="42"/>
  <c r="B88" i="42"/>
  <c r="B192" i="42"/>
  <c r="S12" i="36"/>
  <c r="B10" i="42"/>
  <c r="B127" i="42"/>
  <c r="S12" i="43"/>
  <c r="B75" i="42"/>
  <c r="B126" i="42"/>
  <c r="M12" i="45"/>
  <c r="B22" i="42"/>
  <c r="B48" i="42"/>
  <c r="B35" i="42"/>
  <c r="B191" i="42"/>
  <c r="B178" i="42"/>
  <c r="B61" i="42"/>
  <c r="B113" i="42"/>
  <c r="B100" i="42"/>
  <c r="M12" i="46"/>
  <c r="M12" i="43"/>
  <c r="B9" i="42"/>
  <c r="K12" i="7"/>
  <c r="B87" i="42"/>
  <c r="B165" i="42"/>
  <c r="B152" i="42"/>
  <c r="M12" i="44"/>
  <c r="B74" i="42"/>
  <c r="B139" i="42"/>
  <c r="B138" i="42"/>
  <c r="G12" i="36"/>
  <c r="AK10" i="43"/>
  <c r="AK10" i="45"/>
  <c r="B111" i="42"/>
  <c r="B98" i="42"/>
  <c r="AA10" i="7"/>
  <c r="B85" i="42"/>
  <c r="B72" i="42"/>
  <c r="B189" i="42"/>
  <c r="AK10" i="46"/>
  <c r="B136" i="42"/>
  <c r="B149" i="42"/>
  <c r="B162" i="42"/>
  <c r="B175" i="42"/>
  <c r="B188" i="42"/>
  <c r="B123" i="42"/>
  <c r="B97" i="42"/>
  <c r="B110" i="42"/>
  <c r="AE10" i="36"/>
  <c r="AE10" i="44"/>
  <c r="B19" i="42"/>
  <c r="B71" i="42"/>
  <c r="B58" i="42"/>
  <c r="B32" i="42"/>
  <c r="Y10" i="43"/>
  <c r="S10" i="7"/>
  <c r="Y10" i="45"/>
  <c r="B108" i="42"/>
  <c r="B121" i="42"/>
  <c r="B134" i="42"/>
  <c r="S10" i="43"/>
  <c r="B147" i="42"/>
  <c r="B160" i="42"/>
  <c r="B173" i="42"/>
  <c r="S10" i="45"/>
  <c r="B186" i="42"/>
  <c r="S10" i="47"/>
  <c r="B43" i="42"/>
  <c r="B56" i="42"/>
  <c r="B69" i="42"/>
  <c r="B82" i="42"/>
  <c r="B95" i="42"/>
  <c r="Y44" i="7"/>
  <c r="Y45" i="7" s="1"/>
  <c r="S59" i="7" s="1"/>
  <c r="S10" i="36"/>
  <c r="M10" i="43"/>
  <c r="B94" i="42"/>
  <c r="B55" i="42"/>
  <c r="B185" i="42"/>
  <c r="M10" i="46"/>
  <c r="B68" i="42"/>
  <c r="K10" i="7"/>
  <c r="B81" i="42"/>
  <c r="B107" i="42"/>
  <c r="B120" i="42"/>
  <c r="G10" i="43"/>
  <c r="B119" i="42"/>
  <c r="G10" i="46"/>
  <c r="G10" i="7"/>
  <c r="B54" i="42"/>
  <c r="B132" i="42"/>
  <c r="G10" i="36"/>
  <c r="B67" i="42"/>
  <c r="B145" i="42"/>
  <c r="G10" i="45"/>
  <c r="B2" i="42"/>
  <c r="B80" i="42"/>
  <c r="B158" i="42"/>
  <c r="B41" i="42"/>
  <c r="B15" i="42"/>
  <c r="B93" i="42"/>
  <c r="B171" i="42"/>
  <c r="G10" i="44"/>
  <c r="M35" i="7" l="1"/>
  <c r="Y35" i="7" s="1"/>
  <c r="M34" i="7"/>
  <c r="M36" i="7"/>
  <c r="Y36" i="7" s="1"/>
  <c r="M43" i="7"/>
  <c r="Y43" i="7" s="1"/>
  <c r="M42" i="7"/>
  <c r="Y42" i="7" s="1"/>
  <c r="M41" i="7"/>
  <c r="Y41" i="7" s="1"/>
  <c r="M40" i="7"/>
  <c r="Y40" i="7" s="1"/>
  <c r="M39" i="7"/>
  <c r="Y39" i="7" s="1"/>
  <c r="M38" i="7"/>
  <c r="Y38" i="7" s="1"/>
  <c r="M37" i="7"/>
  <c r="Y37" i="7" s="1"/>
  <c r="Y34" i="7" l="1"/>
  <c r="M44" i="7"/>
  <c r="M45" i="7" s="1"/>
</calcChain>
</file>

<file path=xl/sharedStrings.xml><?xml version="1.0" encoding="utf-8"?>
<sst xmlns="http://schemas.openxmlformats.org/spreadsheetml/2006/main" count="1271" uniqueCount="537">
  <si>
    <t>令和</t>
    <rPh sb="0" eb="2">
      <t>レイワ</t>
    </rPh>
    <phoneticPr fontId="2"/>
  </si>
  <si>
    <t>年</t>
    <rPh sb="0" eb="1">
      <t>ネン</t>
    </rPh>
    <phoneticPr fontId="2"/>
  </si>
  <si>
    <t>　</t>
    <phoneticPr fontId="2"/>
  </si>
  <si>
    <t>大項目</t>
    <rPh sb="0" eb="3">
      <t>ダイコウモク</t>
    </rPh>
    <phoneticPr fontId="2"/>
  </si>
  <si>
    <t>円</t>
    <rPh sb="0" eb="1">
      <t>エン</t>
    </rPh>
    <phoneticPr fontId="2"/>
  </si>
  <si>
    <t>音楽</t>
    <rPh sb="0" eb="2">
      <t>オンガク</t>
    </rPh>
    <phoneticPr fontId="2"/>
  </si>
  <si>
    <t>A</t>
    <phoneticPr fontId="2"/>
  </si>
  <si>
    <t>B</t>
    <phoneticPr fontId="2"/>
  </si>
  <si>
    <t>声楽</t>
    <rPh sb="0" eb="2">
      <t>セイガク</t>
    </rPh>
    <phoneticPr fontId="2"/>
  </si>
  <si>
    <t>弦楽器</t>
    <rPh sb="0" eb="3">
      <t>ゲンガッキ</t>
    </rPh>
    <phoneticPr fontId="2"/>
  </si>
  <si>
    <t>管楽器</t>
    <rPh sb="0" eb="3">
      <t>カンガッキ</t>
    </rPh>
    <phoneticPr fontId="2"/>
  </si>
  <si>
    <t>その他</t>
    <rPh sb="2" eb="3">
      <t>タ</t>
    </rPh>
    <phoneticPr fontId="2"/>
  </si>
  <si>
    <t>演劇</t>
    <rPh sb="0" eb="2">
      <t>エンゲキ</t>
    </rPh>
    <phoneticPr fontId="2"/>
  </si>
  <si>
    <t>現代劇</t>
    <rPh sb="0" eb="2">
      <t>ゲンダイ</t>
    </rPh>
    <rPh sb="2" eb="3">
      <t>ゲキ</t>
    </rPh>
    <phoneticPr fontId="2"/>
  </si>
  <si>
    <t>C</t>
    <phoneticPr fontId="2"/>
  </si>
  <si>
    <t>人形劇</t>
    <rPh sb="0" eb="3">
      <t>ニンギョウゲキ</t>
    </rPh>
    <phoneticPr fontId="2"/>
  </si>
  <si>
    <t>舞踊</t>
    <rPh sb="0" eb="2">
      <t>ブヨウ</t>
    </rPh>
    <phoneticPr fontId="2"/>
  </si>
  <si>
    <t>現代舞踊</t>
    <rPh sb="0" eb="2">
      <t>ゲンダイ</t>
    </rPh>
    <rPh sb="2" eb="4">
      <t>ブヨウ</t>
    </rPh>
    <phoneticPr fontId="2"/>
  </si>
  <si>
    <t>身体表現</t>
    <rPh sb="0" eb="2">
      <t>シンタイ</t>
    </rPh>
    <rPh sb="2" eb="4">
      <t>ヒョウゲン</t>
    </rPh>
    <phoneticPr fontId="2"/>
  </si>
  <si>
    <t>大衆芸能</t>
    <rPh sb="0" eb="2">
      <t>タイシュウ</t>
    </rPh>
    <rPh sb="2" eb="4">
      <t>ゲイノウ</t>
    </rPh>
    <phoneticPr fontId="2"/>
  </si>
  <si>
    <t>落語</t>
    <rPh sb="0" eb="2">
      <t>ラクゴ</t>
    </rPh>
    <phoneticPr fontId="2"/>
  </si>
  <si>
    <t>講談</t>
    <rPh sb="0" eb="2">
      <t>コウダン</t>
    </rPh>
    <phoneticPr fontId="2"/>
  </si>
  <si>
    <t>漫才</t>
    <rPh sb="0" eb="2">
      <t>マンザイ</t>
    </rPh>
    <phoneticPr fontId="2"/>
  </si>
  <si>
    <t>浪曲</t>
    <rPh sb="0" eb="2">
      <t>ロウキョク</t>
    </rPh>
    <phoneticPr fontId="2"/>
  </si>
  <si>
    <t>美術</t>
    <rPh sb="0" eb="2">
      <t>ビジュツ</t>
    </rPh>
    <phoneticPr fontId="2"/>
  </si>
  <si>
    <t>洋画</t>
    <rPh sb="0" eb="2">
      <t>ヨウガ</t>
    </rPh>
    <phoneticPr fontId="2"/>
  </si>
  <si>
    <t>日本画</t>
    <rPh sb="0" eb="3">
      <t>ニホンガ</t>
    </rPh>
    <phoneticPr fontId="2"/>
  </si>
  <si>
    <t>版画</t>
    <rPh sb="0" eb="2">
      <t>ハンガ</t>
    </rPh>
    <phoneticPr fontId="2"/>
  </si>
  <si>
    <t>彫刻</t>
    <rPh sb="0" eb="2">
      <t>チョウコク</t>
    </rPh>
    <phoneticPr fontId="2"/>
  </si>
  <si>
    <t>書</t>
    <rPh sb="0" eb="1">
      <t>ショ</t>
    </rPh>
    <phoneticPr fontId="2"/>
  </si>
  <si>
    <t>F</t>
    <phoneticPr fontId="2"/>
  </si>
  <si>
    <t>写真</t>
    <rPh sb="0" eb="2">
      <t>シャシン</t>
    </rPh>
    <phoneticPr fontId="2"/>
  </si>
  <si>
    <t>伝統芸能</t>
    <rPh sb="0" eb="2">
      <t>デントウ</t>
    </rPh>
    <rPh sb="2" eb="4">
      <t>ゲイノウ</t>
    </rPh>
    <phoneticPr fontId="2"/>
  </si>
  <si>
    <t>歌舞伎</t>
    <rPh sb="0" eb="3">
      <t>カブキ</t>
    </rPh>
    <phoneticPr fontId="2"/>
  </si>
  <si>
    <t>能楽</t>
    <rPh sb="0" eb="2">
      <t>ノウガク</t>
    </rPh>
    <phoneticPr fontId="2"/>
  </si>
  <si>
    <t>人形浄瑠璃</t>
    <rPh sb="0" eb="2">
      <t>ニンギョウ</t>
    </rPh>
    <rPh sb="2" eb="5">
      <t>ジョウルリ</t>
    </rPh>
    <phoneticPr fontId="2"/>
  </si>
  <si>
    <t>日本舞踊</t>
    <rPh sb="0" eb="2">
      <t>ニホン</t>
    </rPh>
    <rPh sb="2" eb="4">
      <t>ブヨウ</t>
    </rPh>
    <phoneticPr fontId="2"/>
  </si>
  <si>
    <t>和太鼓</t>
    <rPh sb="0" eb="1">
      <t>ワ</t>
    </rPh>
    <rPh sb="1" eb="3">
      <t>ダイコ</t>
    </rPh>
    <phoneticPr fontId="2"/>
  </si>
  <si>
    <t>箏</t>
    <rPh sb="0" eb="1">
      <t>コト</t>
    </rPh>
    <phoneticPr fontId="2"/>
  </si>
  <si>
    <t>三味線</t>
    <rPh sb="0" eb="3">
      <t>シャミセン</t>
    </rPh>
    <phoneticPr fontId="2"/>
  </si>
  <si>
    <t>文学</t>
    <rPh sb="0" eb="2">
      <t>ブンガク</t>
    </rPh>
    <phoneticPr fontId="2"/>
  </si>
  <si>
    <t>俳句</t>
    <rPh sb="0" eb="2">
      <t>ハイク</t>
    </rPh>
    <phoneticPr fontId="2"/>
  </si>
  <si>
    <t>朗読</t>
    <rPh sb="0" eb="2">
      <t>ロウドク</t>
    </rPh>
    <phoneticPr fontId="2"/>
  </si>
  <si>
    <t>生活文化</t>
    <rPh sb="0" eb="2">
      <t>セイカツ</t>
    </rPh>
    <rPh sb="2" eb="4">
      <t>ブンカ</t>
    </rPh>
    <phoneticPr fontId="2"/>
  </si>
  <si>
    <t>囲碁</t>
    <rPh sb="0" eb="2">
      <t>イゴ</t>
    </rPh>
    <phoneticPr fontId="2"/>
  </si>
  <si>
    <t>将棋</t>
    <rPh sb="0" eb="2">
      <t>ショウギ</t>
    </rPh>
    <phoneticPr fontId="2"/>
  </si>
  <si>
    <t>華道</t>
    <rPh sb="0" eb="2">
      <t>カドウ</t>
    </rPh>
    <phoneticPr fontId="2"/>
  </si>
  <si>
    <t>茶道</t>
    <rPh sb="0" eb="2">
      <t>サドウ</t>
    </rPh>
    <phoneticPr fontId="2"/>
  </si>
  <si>
    <t>和装</t>
    <rPh sb="0" eb="2">
      <t>ワソウ</t>
    </rPh>
    <phoneticPr fontId="2"/>
  </si>
  <si>
    <t>食文化</t>
    <rPh sb="0" eb="3">
      <t>ショクブンカ</t>
    </rPh>
    <phoneticPr fontId="2"/>
  </si>
  <si>
    <t>G</t>
    <phoneticPr fontId="2"/>
  </si>
  <si>
    <t>メディア
芸術</t>
    <rPh sb="5" eb="7">
      <t>ゲイジュツ</t>
    </rPh>
    <phoneticPr fontId="2"/>
  </si>
  <si>
    <t>映画</t>
    <rPh sb="0" eb="2">
      <t>エイガ</t>
    </rPh>
    <phoneticPr fontId="2"/>
  </si>
  <si>
    <t>通し番号</t>
    <rPh sb="0" eb="1">
      <t>トオ</t>
    </rPh>
    <rPh sb="2" eb="4">
      <t>バンゴウ</t>
    </rPh>
    <phoneticPr fontId="2"/>
  </si>
  <si>
    <t>番</t>
    <rPh sb="0" eb="1">
      <t>バン</t>
    </rPh>
    <phoneticPr fontId="2"/>
  </si>
  <si>
    <t>実施校名</t>
    <rPh sb="0" eb="2">
      <t>ジッシ</t>
    </rPh>
    <rPh sb="2" eb="3">
      <t>コウ</t>
    </rPh>
    <rPh sb="3" eb="4">
      <t>メイ</t>
    </rPh>
    <phoneticPr fontId="2"/>
  </si>
  <si>
    <t>月</t>
    <rPh sb="0" eb="1">
      <t>ガツ</t>
    </rPh>
    <phoneticPr fontId="2"/>
  </si>
  <si>
    <t>日</t>
    <rPh sb="0" eb="1">
      <t>ニチ</t>
    </rPh>
    <phoneticPr fontId="2"/>
  </si>
  <si>
    <t>分</t>
    <rPh sb="0" eb="1">
      <t>フン</t>
    </rPh>
    <phoneticPr fontId="2"/>
  </si>
  <si>
    <t>→</t>
    <phoneticPr fontId="2"/>
  </si>
  <si>
    <t>合計</t>
    <rPh sb="0" eb="2">
      <t>ゴウケイ</t>
    </rPh>
    <phoneticPr fontId="2"/>
  </si>
  <si>
    <t>実施日</t>
    <rPh sb="0" eb="3">
      <t>ジッシビ</t>
    </rPh>
    <phoneticPr fontId="2"/>
  </si>
  <si>
    <t>種別</t>
    <rPh sb="0" eb="2">
      <t>シュベツ</t>
    </rPh>
    <phoneticPr fontId="2"/>
  </si>
  <si>
    <r>
      <t>氏名</t>
    </r>
    <r>
      <rPr>
        <sz val="9"/>
        <color indexed="8"/>
        <rFont val="ＭＳ Ｐゴシック"/>
        <family val="3"/>
        <charset val="128"/>
      </rPr>
      <t>　※本名</t>
    </r>
    <rPh sb="0" eb="2">
      <t>シメイ</t>
    </rPh>
    <rPh sb="4" eb="6">
      <t>ホンミョウ</t>
    </rPh>
    <phoneticPr fontId="2"/>
  </si>
  <si>
    <t>単価</t>
    <rPh sb="0" eb="2">
      <t>タンカ</t>
    </rPh>
    <phoneticPr fontId="2"/>
  </si>
  <si>
    <t>回数</t>
    <rPh sb="0" eb="2">
      <t>カイスウ</t>
    </rPh>
    <phoneticPr fontId="2"/>
  </si>
  <si>
    <t>【講演等諸雑費】</t>
    <rPh sb="1" eb="4">
      <t>コウエントウ</t>
    </rPh>
    <rPh sb="4" eb="5">
      <t>ショ</t>
    </rPh>
    <rPh sb="5" eb="7">
      <t>ザッピ</t>
    </rPh>
    <phoneticPr fontId="2"/>
  </si>
  <si>
    <t>項目</t>
    <rPh sb="0" eb="2">
      <t>コウモク</t>
    </rPh>
    <phoneticPr fontId="2"/>
  </si>
  <si>
    <t>数量</t>
    <rPh sb="0" eb="2">
      <t>スウリョウ</t>
    </rPh>
    <phoneticPr fontId="2"/>
  </si>
  <si>
    <t>（単位）</t>
    <rPh sb="1" eb="3">
      <t>タンイ</t>
    </rPh>
    <phoneticPr fontId="2"/>
  </si>
  <si>
    <t>講演等諸雑費合計（ｃ）</t>
    <rPh sb="0" eb="3">
      <t>コウエントウ</t>
    </rPh>
    <rPh sb="3" eb="4">
      <t>ショ</t>
    </rPh>
    <rPh sb="4" eb="6">
      <t>ザッピ</t>
    </rPh>
    <rPh sb="6" eb="8">
      <t>ゴウケイ</t>
    </rPh>
    <phoneticPr fontId="2"/>
  </si>
  <si>
    <t>総合計（ａ＋ｂ＋ｃ）</t>
    <rPh sb="0" eb="1">
      <t>ソウ</t>
    </rPh>
    <rPh sb="1" eb="3">
      <t>ゴウケイ</t>
    </rPh>
    <phoneticPr fontId="2"/>
  </si>
  <si>
    <t>①派遣先</t>
    <rPh sb="1" eb="3">
      <t>ハケン</t>
    </rPh>
    <rPh sb="3" eb="4">
      <t>サキ</t>
    </rPh>
    <phoneticPr fontId="2"/>
  </si>
  <si>
    <t>学校名</t>
    <rPh sb="0" eb="2">
      <t>ガッコウ</t>
    </rPh>
    <rPh sb="2" eb="3">
      <t>メイ</t>
    </rPh>
    <phoneticPr fontId="2"/>
  </si>
  <si>
    <t>最寄駅/バス停</t>
    <rPh sb="0" eb="2">
      <t>モヨリ</t>
    </rPh>
    <rPh sb="2" eb="3">
      <t>エキ</t>
    </rPh>
    <rPh sb="6" eb="7">
      <t>テイ</t>
    </rPh>
    <phoneticPr fontId="2"/>
  </si>
  <si>
    <t>②被派遣者</t>
    <rPh sb="1" eb="2">
      <t>ヒ</t>
    </rPh>
    <rPh sb="2" eb="4">
      <t>ハケン</t>
    </rPh>
    <rPh sb="4" eb="5">
      <t>シャ</t>
    </rPh>
    <phoneticPr fontId="2"/>
  </si>
  <si>
    <t>現在</t>
    <rPh sb="0" eb="2">
      <t>ゲンザイ</t>
    </rPh>
    <phoneticPr fontId="2"/>
  </si>
  <si>
    <t>ふりがな</t>
    <phoneticPr fontId="2"/>
  </si>
  <si>
    <t>ふりがな</t>
    <phoneticPr fontId="2"/>
  </si>
  <si>
    <t>本名</t>
    <rPh sb="0" eb="2">
      <t>ホンミョウ</t>
    </rPh>
    <phoneticPr fontId="2"/>
  </si>
  <si>
    <t>芸名</t>
    <rPh sb="0" eb="2">
      <t>ゲイメイ</t>
    </rPh>
    <phoneticPr fontId="2"/>
  </si>
  <si>
    <t>最寄交通機関</t>
    <rPh sb="0" eb="2">
      <t>モヨリ</t>
    </rPh>
    <rPh sb="2" eb="4">
      <t>コウツウ</t>
    </rPh>
    <rPh sb="4" eb="6">
      <t>キカン</t>
    </rPh>
    <phoneticPr fontId="2"/>
  </si>
  <si>
    <t>③旅費</t>
    <rPh sb="1" eb="3">
      <t>リョヒ</t>
    </rPh>
    <phoneticPr fontId="2"/>
  </si>
  <si>
    <r>
      <t xml:space="preserve">旅費合計
</t>
    </r>
    <r>
      <rPr>
        <sz val="9"/>
        <rFont val="ＭＳ Ｐゴシック"/>
        <family val="3"/>
        <charset val="128"/>
      </rPr>
      <t>（a+b+c+d)</t>
    </r>
    <rPh sb="0" eb="2">
      <t>リョヒ</t>
    </rPh>
    <rPh sb="2" eb="4">
      <t>ゴウケイ</t>
    </rPh>
    <phoneticPr fontId="2"/>
  </si>
  <si>
    <t>日付</t>
    <rPh sb="0" eb="1">
      <t>ヒ</t>
    </rPh>
    <rPh sb="1" eb="2">
      <t>ヅケ</t>
    </rPh>
    <phoneticPr fontId="2"/>
  </si>
  <si>
    <t>曜日</t>
    <rPh sb="0" eb="1">
      <t>ヒカリ</t>
    </rPh>
    <rPh sb="1" eb="2">
      <t>ニチ</t>
    </rPh>
    <phoneticPr fontId="2"/>
  </si>
  <si>
    <t>移動区間</t>
    <rPh sb="0" eb="2">
      <t>イドウ</t>
    </rPh>
    <rPh sb="2" eb="4">
      <t>クカン</t>
    </rPh>
    <phoneticPr fontId="2"/>
  </si>
  <si>
    <t>※交通
機関名</t>
    <rPh sb="1" eb="3">
      <t>コウツウ</t>
    </rPh>
    <rPh sb="4" eb="6">
      <t>キカン</t>
    </rPh>
    <rPh sb="6" eb="7">
      <t>メイ</t>
    </rPh>
    <phoneticPr fontId="2"/>
  </si>
  <si>
    <t>※距離
(㎞)</t>
    <rPh sb="1" eb="2">
      <t>キョ</t>
    </rPh>
    <rPh sb="2" eb="3">
      <t>リ</t>
    </rPh>
    <phoneticPr fontId="2"/>
  </si>
  <si>
    <t>運賃</t>
    <rPh sb="0" eb="1">
      <t>ウン</t>
    </rPh>
    <rPh sb="1" eb="2">
      <t>チン</t>
    </rPh>
    <phoneticPr fontId="2"/>
  </si>
  <si>
    <t>特急</t>
    <rPh sb="0" eb="1">
      <t>トク</t>
    </rPh>
    <rPh sb="1" eb="2">
      <t>キュウ</t>
    </rPh>
    <phoneticPr fontId="2"/>
  </si>
  <si>
    <t>交通費</t>
    <rPh sb="0" eb="3">
      <t>コウツウヒ</t>
    </rPh>
    <phoneticPr fontId="2"/>
  </si>
  <si>
    <t>車 賃</t>
    <rPh sb="0" eb="1">
      <t>クルマ</t>
    </rPh>
    <rPh sb="2" eb="3">
      <t>チン</t>
    </rPh>
    <phoneticPr fontId="2"/>
  </si>
  <si>
    <t>日当</t>
    <rPh sb="0" eb="1">
      <t>ヒ</t>
    </rPh>
    <rPh sb="1" eb="2">
      <t>トウ</t>
    </rPh>
    <phoneticPr fontId="2"/>
  </si>
  <si>
    <t>宿泊費</t>
    <rPh sb="0" eb="1">
      <t>ヤド</t>
    </rPh>
    <rPh sb="1" eb="2">
      <t>ハク</t>
    </rPh>
    <rPh sb="2" eb="3">
      <t>ヒ</t>
    </rPh>
    <phoneticPr fontId="2"/>
  </si>
  <si>
    <t>宿泊地</t>
    <rPh sb="0" eb="3">
      <t>シュクハクチ</t>
    </rPh>
    <phoneticPr fontId="2"/>
  </si>
  <si>
    <t>発地</t>
    <rPh sb="0" eb="1">
      <t>ハツ</t>
    </rPh>
    <rPh sb="1" eb="2">
      <t>チ</t>
    </rPh>
    <phoneticPr fontId="2"/>
  </si>
  <si>
    <t>着地</t>
    <rPh sb="0" eb="2">
      <t>チャクチチ</t>
    </rPh>
    <phoneticPr fontId="2"/>
  </si>
  <si>
    <t>乗車券</t>
    <rPh sb="0" eb="3">
      <t>ジョウシャケン</t>
    </rPh>
    <phoneticPr fontId="2"/>
  </si>
  <si>
    <t>急行料金</t>
    <rPh sb="0" eb="2">
      <t>キュウコウ</t>
    </rPh>
    <rPh sb="2" eb="4">
      <t>リョウキン</t>
    </rPh>
    <phoneticPr fontId="2"/>
  </si>
  <si>
    <t>小計</t>
    <rPh sb="0" eb="1">
      <t>オ</t>
    </rPh>
    <rPh sb="1" eb="2">
      <t>ケイ</t>
    </rPh>
    <phoneticPr fontId="2"/>
  </si>
  <si>
    <t>単 価</t>
    <rPh sb="0" eb="1">
      <t>タン</t>
    </rPh>
    <rPh sb="2" eb="3">
      <t>アタイ</t>
    </rPh>
    <phoneticPr fontId="2"/>
  </si>
  <si>
    <t>小 計</t>
    <rPh sb="0" eb="1">
      <t>オ</t>
    </rPh>
    <rPh sb="2" eb="3">
      <t>ケイ</t>
    </rPh>
    <phoneticPr fontId="2"/>
  </si>
  <si>
    <t>合　計</t>
    <rPh sb="0" eb="1">
      <t>ゴウ</t>
    </rPh>
    <rPh sb="2" eb="3">
      <t>ケイ</t>
    </rPh>
    <phoneticPr fontId="2"/>
  </si>
  <si>
    <t>a</t>
    <phoneticPr fontId="2"/>
  </si>
  <si>
    <t>b</t>
    <phoneticPr fontId="2"/>
  </si>
  <si>
    <t>c</t>
    <phoneticPr fontId="2"/>
  </si>
  <si>
    <t>d</t>
    <phoneticPr fontId="2"/>
  </si>
  <si>
    <t>(備　考)</t>
    <rPh sb="1" eb="2">
      <t>ビ</t>
    </rPh>
    <rPh sb="3" eb="4">
      <t>コウ</t>
    </rPh>
    <phoneticPr fontId="2"/>
  </si>
  <si>
    <t>学校種別</t>
    <rPh sb="0" eb="2">
      <t>ガッコウ</t>
    </rPh>
    <rPh sb="2" eb="4">
      <t>シュベツ</t>
    </rPh>
    <phoneticPr fontId="2"/>
  </si>
  <si>
    <t>学校種別（その他）の内容</t>
    <rPh sb="0" eb="2">
      <t>ガッコウ</t>
    </rPh>
    <rPh sb="2" eb="4">
      <t>シュベツ</t>
    </rPh>
    <rPh sb="7" eb="8">
      <t>タ</t>
    </rPh>
    <rPh sb="10" eb="12">
      <t>ナイヨウ</t>
    </rPh>
    <phoneticPr fontId="2"/>
  </si>
  <si>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2"/>
  </si>
  <si>
    <t>コミュニケーションの活性化に役立てることができた</t>
    <rPh sb="10" eb="13">
      <t>カッセイカ</t>
    </rPh>
    <rPh sb="14" eb="16">
      <t>ヤクダ</t>
    </rPh>
    <phoneticPr fontId="2"/>
  </si>
  <si>
    <t>ＣＤやDVD等では得られない反応があった</t>
    <rPh sb="6" eb="7">
      <t>トウ</t>
    </rPh>
    <rPh sb="9" eb="10">
      <t>エ</t>
    </rPh>
    <rPh sb="14" eb="16">
      <t>ハンノウ</t>
    </rPh>
    <phoneticPr fontId="2"/>
  </si>
  <si>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2"/>
  </si>
  <si>
    <t>学校教育の指導方法に役立てることができた</t>
    <rPh sb="0" eb="2">
      <t>ガッコウ</t>
    </rPh>
    <rPh sb="2" eb="4">
      <t>キョウイク</t>
    </rPh>
    <rPh sb="5" eb="7">
      <t>シドウ</t>
    </rPh>
    <rPh sb="7" eb="9">
      <t>ホウホウ</t>
    </rPh>
    <rPh sb="10" eb="12">
      <t>ヤクダ</t>
    </rPh>
    <phoneticPr fontId="2"/>
  </si>
  <si>
    <t>実施日時</t>
    <rPh sb="0" eb="2">
      <t>ジッシ</t>
    </rPh>
    <rPh sb="2" eb="4">
      <t>ニチジ</t>
    </rPh>
    <phoneticPr fontId="2"/>
  </si>
  <si>
    <t>実施時間計</t>
    <rPh sb="0" eb="2">
      <t>ジッシ</t>
    </rPh>
    <rPh sb="2" eb="4">
      <t>ジカン</t>
    </rPh>
    <rPh sb="4" eb="5">
      <t>ケイ</t>
    </rPh>
    <phoneticPr fontId="2"/>
  </si>
  <si>
    <t>実施内容</t>
    <rPh sb="0" eb="2">
      <t>ジッシ</t>
    </rPh>
    <rPh sb="2" eb="4">
      <t>ナイヨウ</t>
    </rPh>
    <phoneticPr fontId="2"/>
  </si>
  <si>
    <t>音楽</t>
  </si>
  <si>
    <t>ピアノ</t>
  </si>
  <si>
    <t>パーカッション</t>
  </si>
  <si>
    <t>ミュージカル</t>
  </si>
  <si>
    <t>バレエ</t>
  </si>
  <si>
    <t>メディアアート</t>
  </si>
  <si>
    <t>アニメーション</t>
  </si>
  <si>
    <t>マンガ</t>
  </si>
  <si>
    <t>学年単位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</si>
  <si>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</si>
  <si>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</si>
  <si>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</si>
  <si>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</si>
  <si>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</si>
  <si>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</si>
  <si>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</si>
  <si>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</si>
  <si>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</si>
  <si>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</si>
  <si>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</si>
  <si>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</si>
  <si>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</si>
  <si>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</si>
  <si>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</si>
  <si>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</si>
  <si>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</si>
  <si>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</si>
  <si>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</si>
  <si>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</si>
  <si>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</si>
  <si>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</si>
  <si>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</si>
  <si>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</si>
  <si>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</si>
  <si>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</si>
  <si>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</si>
  <si>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</si>
  <si>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</si>
  <si>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</si>
  <si>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</si>
  <si>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</si>
  <si>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</si>
  <si>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</si>
  <si>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</si>
  <si>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</si>
  <si>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</si>
  <si>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</si>
  <si>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</si>
  <si>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</si>
  <si>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</si>
  <si>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</si>
  <si>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</si>
  <si>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</si>
  <si>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</si>
  <si>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</si>
  <si>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</si>
  <si>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</si>
  <si>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</si>
  <si>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</si>
  <si>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</si>
  <si>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</si>
  <si>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</si>
  <si>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</si>
  <si>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</si>
  <si>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</si>
  <si>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</si>
  <si>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</si>
  <si>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</si>
  <si>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</si>
  <si>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</si>
  <si>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</si>
  <si>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</si>
  <si>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</si>
  <si>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</si>
  <si>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</si>
  <si>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</si>
  <si>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第１回</t>
    <rPh sb="0" eb="1">
      <t>ダイ</t>
    </rPh>
    <rPh sb="2" eb="3">
      <t>カイ</t>
    </rPh>
    <phoneticPr fontId="2"/>
  </si>
  <si>
    <t>交通機関名</t>
    <rPh sb="0" eb="5">
      <t>コウツウキカンメイ</t>
    </rPh>
    <phoneticPr fontId="3"/>
  </si>
  <si>
    <t>航空機</t>
  </si>
  <si>
    <t>JR特急あり</t>
  </si>
  <si>
    <t>JR特急なし</t>
  </si>
  <si>
    <t>私鉄特急あり</t>
  </si>
  <si>
    <t>私鉄特急なし</t>
  </si>
  <si>
    <t>船</t>
  </si>
  <si>
    <t>路線バス</t>
  </si>
  <si>
    <t>自家用車</t>
  </si>
  <si>
    <t>高速代</t>
    <rPh sb="0" eb="3">
      <t>コウソクダイ</t>
    </rPh>
    <phoneticPr fontId="2"/>
  </si>
  <si>
    <t>自家用車(同乗)</t>
  </si>
  <si>
    <t>運搬車(同乗)</t>
  </si>
  <si>
    <t>徒歩</t>
  </si>
  <si>
    <t>その他</t>
  </si>
  <si>
    <t>実施時間</t>
    <rPh sb="0" eb="4">
      <t>ジッシジカン</t>
    </rPh>
    <phoneticPr fontId="2"/>
  </si>
  <si>
    <t>教科の
位置付け</t>
    <rPh sb="0" eb="2">
      <t>キョウカ</t>
    </rPh>
    <rPh sb="4" eb="7">
      <t>イチヅ</t>
    </rPh>
    <phoneticPr fontId="2"/>
  </si>
  <si>
    <t>学級単位</t>
  </si>
  <si>
    <t>教科の位置付け</t>
    <rPh sb="0" eb="2">
      <t>キョウカ</t>
    </rPh>
    <rPh sb="3" eb="6">
      <t>イチヅ</t>
    </rPh>
    <phoneticPr fontId="3"/>
  </si>
  <si>
    <t>教科名</t>
    <rPh sb="0" eb="2">
      <t>キョウカ</t>
    </rPh>
    <rPh sb="2" eb="3">
      <t>メイ</t>
    </rPh>
    <phoneticPr fontId="3"/>
  </si>
  <si>
    <t>特別活動名</t>
  </si>
  <si>
    <t>その他位置付け</t>
    <rPh sb="2" eb="3">
      <t>タ</t>
    </rPh>
    <rPh sb="3" eb="6">
      <t>イチヅ</t>
    </rPh>
    <phoneticPr fontId="3"/>
  </si>
  <si>
    <t>参加児童生徒単位</t>
  </si>
  <si>
    <t>1年生</t>
  </si>
  <si>
    <t>参加単位を記入してください　※25文字以内</t>
    <rPh sb="0" eb="2">
      <t>サンカ</t>
    </rPh>
    <rPh sb="2" eb="4">
      <t>タンイ</t>
    </rPh>
    <rPh sb="5" eb="7">
      <t>キニュウ</t>
    </rPh>
    <rPh sb="17" eb="19">
      <t>モジ</t>
    </rPh>
    <rPh sb="19" eb="21">
      <t>イナイ</t>
    </rPh>
    <phoneticPr fontId="2"/>
  </si>
  <si>
    <t>学級（1年1組等）を記入してください　※25文字以内</t>
    <rPh sb="0" eb="2">
      <t>ガッキュウ</t>
    </rPh>
    <rPh sb="4" eb="5">
      <t>ネン</t>
    </rPh>
    <rPh sb="6" eb="7">
      <t>クミ</t>
    </rPh>
    <rPh sb="7" eb="8">
      <t>ナド</t>
    </rPh>
    <rPh sb="10" eb="12">
      <t>キニュウ</t>
    </rPh>
    <phoneticPr fontId="3"/>
  </si>
  <si>
    <t>教科</t>
  </si>
  <si>
    <t>教科名</t>
    <rPh sb="0" eb="2">
      <t>キョウカ</t>
    </rPh>
    <rPh sb="2" eb="3">
      <t>メイ</t>
    </rPh>
    <phoneticPr fontId="2"/>
  </si>
  <si>
    <t>国語</t>
  </si>
  <si>
    <t>特別活動名を入力してください</t>
    <rPh sb="0" eb="5">
      <t>トクベツカツドウメイ</t>
    </rPh>
    <rPh sb="6" eb="8">
      <t>ニュウリョク</t>
    </rPh>
    <phoneticPr fontId="3"/>
  </si>
  <si>
    <t>その他位置付けの内容を入力してください　※25文字以内</t>
    <rPh sb="2" eb="3">
      <t>タ</t>
    </rPh>
    <rPh sb="3" eb="6">
      <t>イチヅ</t>
    </rPh>
    <rPh sb="8" eb="10">
      <t>ナイヨウ</t>
    </rPh>
    <rPh sb="11" eb="13">
      <t>ニュウリョク</t>
    </rPh>
    <phoneticPr fontId="3"/>
  </si>
  <si>
    <t>全校児童/生徒</t>
  </si>
  <si>
    <t>2年生</t>
  </si>
  <si>
    <t>道徳</t>
    <rPh sb="0" eb="2">
      <t>ドウトク</t>
    </rPh>
    <phoneticPr fontId="3"/>
  </si>
  <si>
    <t>　</t>
  </si>
  <si>
    <t>社会</t>
  </si>
  <si>
    <t>内訳</t>
    <rPh sb="0" eb="2">
      <t>ウチワケ</t>
    </rPh>
    <phoneticPr fontId="2"/>
  </si>
  <si>
    <t>3年生</t>
  </si>
  <si>
    <t>総合的な学習の時間</t>
    <rPh sb="7" eb="9">
      <t>ジカン</t>
    </rPh>
    <phoneticPr fontId="3"/>
  </si>
  <si>
    <t>算数／数学</t>
    <rPh sb="3" eb="5">
      <t>スウガク</t>
    </rPh>
    <phoneticPr fontId="3"/>
  </si>
  <si>
    <t>4年生</t>
  </si>
  <si>
    <t>特別活動</t>
  </si>
  <si>
    <t>特別活動名</t>
    <rPh sb="0" eb="2">
      <t>トクベツ</t>
    </rPh>
    <rPh sb="2" eb="4">
      <t>カツドウ</t>
    </rPh>
    <rPh sb="4" eb="5">
      <t>メイ</t>
    </rPh>
    <phoneticPr fontId="2"/>
  </si>
  <si>
    <t>理科</t>
  </si>
  <si>
    <t>5年生</t>
  </si>
  <si>
    <t>その他位置付け</t>
    <rPh sb="2" eb="3">
      <t>タ</t>
    </rPh>
    <rPh sb="3" eb="6">
      <t>イチヅ</t>
    </rPh>
    <phoneticPr fontId="2"/>
  </si>
  <si>
    <t>生活</t>
  </si>
  <si>
    <t>6年生</t>
  </si>
  <si>
    <t>（　　）年生</t>
  </si>
  <si>
    <t>美術</t>
    <rPh sb="0" eb="2">
      <t>ビジュツ</t>
    </rPh>
    <phoneticPr fontId="3"/>
  </si>
  <si>
    <t>図画工作</t>
  </si>
  <si>
    <t>家庭・技術</t>
    <rPh sb="3" eb="5">
      <t>ギジュツ</t>
    </rPh>
    <phoneticPr fontId="3"/>
  </si>
  <si>
    <t>体育／保健体育</t>
    <rPh sb="3" eb="7">
      <t>ホケンタイイク</t>
    </rPh>
    <phoneticPr fontId="3"/>
  </si>
  <si>
    <t>外国語</t>
    <rPh sb="0" eb="3">
      <t>ガイコクゴ</t>
    </rPh>
    <phoneticPr fontId="3"/>
  </si>
  <si>
    <t>人</t>
    <rPh sb="0" eb="1">
      <t>ニン</t>
    </rPh>
    <phoneticPr fontId="2"/>
  </si>
  <si>
    <t>　</t>
    <phoneticPr fontId="2"/>
  </si>
  <si>
    <t>受託団体</t>
    <rPh sb="0" eb="4">
      <t>ジュタクダンタイ</t>
    </rPh>
    <phoneticPr fontId="2"/>
  </si>
  <si>
    <t>受託団体</t>
    <rPh sb="0" eb="2">
      <t>ジュタク</t>
    </rPh>
    <rPh sb="2" eb="4">
      <t>ダンタイ</t>
    </rPh>
    <phoneticPr fontId="2"/>
  </si>
  <si>
    <t>学校長名</t>
    <rPh sb="0" eb="3">
      <t>がっこうちょう</t>
    </rPh>
    <rPh sb="3" eb="4">
      <t>めい</t>
    </rPh>
    <phoneticPr fontId="2" type="Hiragana" alignment="distributed"/>
  </si>
  <si>
    <t>担当者名</t>
    <rPh sb="0" eb="4">
      <t>ふりがな</t>
    </rPh>
    <phoneticPr fontId="2" type="Hiragana" alignment="distributed"/>
  </si>
  <si>
    <t>実施会場</t>
    <rPh sb="0" eb="2">
      <t>じっし</t>
    </rPh>
    <rPh sb="2" eb="4">
      <t>かいじょう</t>
    </rPh>
    <phoneticPr fontId="2" type="Hiragana" alignment="distributed"/>
  </si>
  <si>
    <t>他校との合同
開催の状況</t>
    <rPh sb="0" eb="2">
      <t>たこう</t>
    </rPh>
    <rPh sb="4" eb="6">
      <t>ごうどう</t>
    </rPh>
    <rPh sb="7" eb="9">
      <t>かいさい</t>
    </rPh>
    <rPh sb="10" eb="12">
      <t>じょうきょう</t>
    </rPh>
    <phoneticPr fontId="2" type="Hiragana" alignment="distributed"/>
  </si>
  <si>
    <r>
      <t xml:space="preserve">実施分野
</t>
    </r>
    <r>
      <rPr>
        <sz val="8"/>
        <rFont val="ＭＳ Ｐゴシック"/>
        <family val="3"/>
        <charset val="128"/>
      </rPr>
      <t>（別シート参照）</t>
    </r>
    <rPh sb="0" eb="2">
      <t>ジッシ</t>
    </rPh>
    <rPh sb="2" eb="4">
      <t>ブンヤ</t>
    </rPh>
    <rPh sb="6" eb="7">
      <t>ベツ</t>
    </rPh>
    <rPh sb="10" eb="12">
      <t>サンショウ</t>
    </rPh>
    <phoneticPr fontId="2"/>
  </si>
  <si>
    <t>※本事業で得た個人情報は、本事業内のみで使用します</t>
    <rPh sb="1" eb="4">
      <t>ホンジギョウ</t>
    </rPh>
    <rPh sb="5" eb="6">
      <t>エ</t>
    </rPh>
    <rPh sb="7" eb="11">
      <t>コジンジョウホウ</t>
    </rPh>
    <rPh sb="13" eb="17">
      <t>ホンジギョウナイ</t>
    </rPh>
    <rPh sb="20" eb="22">
      <t>シヨウ</t>
    </rPh>
    <phoneticPr fontId="2"/>
  </si>
  <si>
    <t>※本事業で得た個人情報は、本事業内のみで使用します</t>
    <rPh sb="1" eb="4">
      <t>ホンジギョウ</t>
    </rPh>
    <rPh sb="5" eb="6">
      <t>エ</t>
    </rPh>
    <rPh sb="7" eb="11">
      <t>コジンジョウホウ</t>
    </rPh>
    <rPh sb="13" eb="17">
      <t>ホンジギョウナイ</t>
    </rPh>
    <rPh sb="20" eb="22">
      <t>シヨウ</t>
    </rPh>
    <phoneticPr fontId="2"/>
  </si>
  <si>
    <t>大項目</t>
    <rPh sb="0" eb="3">
      <t>ダイコウモク</t>
    </rPh>
    <phoneticPr fontId="29"/>
  </si>
  <si>
    <t>中項目</t>
    <rPh sb="0" eb="3">
      <t>チュウコウモク</t>
    </rPh>
    <phoneticPr fontId="29"/>
  </si>
  <si>
    <t>D</t>
  </si>
  <si>
    <t>E</t>
    <phoneticPr fontId="2"/>
  </si>
  <si>
    <t>合唱</t>
    <rPh sb="0" eb="2">
      <t>ガッショウ</t>
    </rPh>
    <phoneticPr fontId="2"/>
  </si>
  <si>
    <t>オーケストラ等</t>
    <rPh sb="6" eb="7">
      <t>トウ</t>
    </rPh>
    <phoneticPr fontId="2"/>
  </si>
  <si>
    <t>H</t>
    <phoneticPr fontId="2"/>
  </si>
  <si>
    <t xml:space="preserve"> 音楽劇
(オペラ)</t>
    <rPh sb="1" eb="4">
      <t>オンガクゲキ</t>
    </rPh>
    <phoneticPr fontId="2"/>
  </si>
  <si>
    <t>I</t>
    <phoneticPr fontId="2"/>
  </si>
  <si>
    <t>その他</t>
    <phoneticPr fontId="2"/>
  </si>
  <si>
    <t>A</t>
    <phoneticPr fontId="2"/>
  </si>
  <si>
    <t>B</t>
  </si>
  <si>
    <t>D</t>
    <phoneticPr fontId="29"/>
  </si>
  <si>
    <t>児童劇</t>
    <rPh sb="0" eb="3">
      <t>ジドウゲキ</t>
    </rPh>
    <phoneticPr fontId="29"/>
  </si>
  <si>
    <t>A</t>
  </si>
  <si>
    <t>B</t>
    <phoneticPr fontId="2"/>
  </si>
  <si>
    <t>C</t>
    <phoneticPr fontId="2"/>
  </si>
  <si>
    <t>D</t>
    <phoneticPr fontId="2"/>
  </si>
  <si>
    <t>A</t>
    <phoneticPr fontId="2"/>
  </si>
  <si>
    <t>D</t>
    <phoneticPr fontId="2"/>
  </si>
  <si>
    <t>E</t>
    <phoneticPr fontId="2"/>
  </si>
  <si>
    <t>A</t>
    <phoneticPr fontId="2"/>
  </si>
  <si>
    <t>B</t>
    <phoneticPr fontId="2"/>
  </si>
  <si>
    <t>C</t>
    <phoneticPr fontId="2"/>
  </si>
  <si>
    <t>D</t>
    <phoneticPr fontId="2"/>
  </si>
  <si>
    <t>E</t>
    <phoneticPr fontId="2"/>
  </si>
  <si>
    <t>F</t>
    <phoneticPr fontId="2"/>
  </si>
  <si>
    <t>G</t>
    <phoneticPr fontId="2"/>
  </si>
  <si>
    <t>A</t>
    <phoneticPr fontId="2"/>
  </si>
  <si>
    <t>B</t>
    <phoneticPr fontId="2"/>
  </si>
  <si>
    <t>C</t>
    <phoneticPr fontId="2"/>
  </si>
  <si>
    <t>E</t>
    <phoneticPr fontId="2"/>
  </si>
  <si>
    <t>F</t>
    <phoneticPr fontId="2"/>
  </si>
  <si>
    <t>G</t>
    <phoneticPr fontId="2"/>
  </si>
  <si>
    <t>H</t>
    <phoneticPr fontId="2"/>
  </si>
  <si>
    <t>邦楽</t>
    <rPh sb="0" eb="2">
      <t>ホウガク</t>
    </rPh>
    <phoneticPr fontId="2"/>
  </si>
  <si>
    <t>I</t>
    <phoneticPr fontId="2"/>
  </si>
  <si>
    <t>A</t>
    <phoneticPr fontId="2"/>
  </si>
  <si>
    <t>B</t>
    <phoneticPr fontId="2"/>
  </si>
  <si>
    <t>C</t>
    <phoneticPr fontId="2"/>
  </si>
  <si>
    <t>D</t>
    <phoneticPr fontId="2"/>
  </si>
  <si>
    <t>E</t>
    <phoneticPr fontId="2"/>
  </si>
  <si>
    <t>F</t>
    <phoneticPr fontId="2"/>
  </si>
  <si>
    <t>G</t>
    <phoneticPr fontId="2"/>
  </si>
  <si>
    <t>B</t>
    <phoneticPr fontId="2"/>
  </si>
  <si>
    <t>C</t>
  </si>
  <si>
    <t>E</t>
  </si>
  <si>
    <t>映像</t>
  </si>
  <si>
    <t>F</t>
  </si>
  <si>
    <t>メディア芸術</t>
    <rPh sb="4" eb="6">
      <t>ゲイジュツ</t>
    </rPh>
    <phoneticPr fontId="2"/>
  </si>
  <si>
    <t>全校
児童・生徒</t>
    <rPh sb="0" eb="2">
      <t>ぜんこう</t>
    </rPh>
    <rPh sb="3" eb="5">
      <t>じどう</t>
    </rPh>
    <rPh sb="6" eb="8">
      <t>せいと</t>
    </rPh>
    <phoneticPr fontId="2" type="Hiragana" alignment="distributed"/>
  </si>
  <si>
    <t>第２回</t>
    <rPh sb="0" eb="1">
      <t>ダイ</t>
    </rPh>
    <rPh sb="2" eb="3">
      <t>カイ</t>
    </rPh>
    <phoneticPr fontId="2"/>
  </si>
  <si>
    <t>第３回</t>
    <rPh sb="0" eb="1">
      <t>ダイ</t>
    </rPh>
    <rPh sb="2" eb="3">
      <t>カイ</t>
    </rPh>
    <phoneticPr fontId="2"/>
  </si>
  <si>
    <t>専門分野</t>
    <phoneticPr fontId="2"/>
  </si>
  <si>
    <r>
      <t>※⽂化庁が定める当事業の旅費規定に従って計上してください。
※</t>
    </r>
    <r>
      <rPr>
        <u/>
        <sz val="9"/>
        <rFont val="ＭＳ Ｐゴシック"/>
        <family val="3"/>
        <charset val="128"/>
      </rPr>
      <t>乗り換え毎に行を分けて</t>
    </r>
    <r>
      <rPr>
        <sz val="9"/>
        <rFont val="ＭＳ Ｐゴシック"/>
        <family val="3"/>
        <charset val="128"/>
      </rPr>
      <t>記入してください。
※距離を必ず記入してください。</t>
    </r>
    <rPh sb="12" eb="14">
      <t>リョヒ</t>
    </rPh>
    <rPh sb="14" eb="16">
      <t>キテイ</t>
    </rPh>
    <rPh sb="17" eb="18">
      <t>シタガ</t>
    </rPh>
    <rPh sb="20" eb="22">
      <t>ケイジョウ</t>
    </rPh>
    <rPh sb="31" eb="32">
      <t>ノ</t>
    </rPh>
    <rPh sb="33" eb="34">
      <t>カ</t>
    </rPh>
    <rPh sb="35" eb="36">
      <t>ゴト</t>
    </rPh>
    <rPh sb="37" eb="38">
      <t>ギョウ</t>
    </rPh>
    <rPh sb="39" eb="40">
      <t>ワ</t>
    </rPh>
    <rPh sb="42" eb="44">
      <t>キニュウ</t>
    </rPh>
    <phoneticPr fontId="2"/>
  </si>
  <si>
    <t>Ⅲ旅費計算書</t>
    <rPh sb="1" eb="3">
      <t>リョヒ</t>
    </rPh>
    <rPh sb="3" eb="6">
      <t>ケイサンショ</t>
    </rPh>
    <phoneticPr fontId="2"/>
  </si>
  <si>
    <t>子どもたちの個性や能力を発見したり、理解する機会となった</t>
    <rPh sb="0" eb="1">
      <t>コ</t>
    </rPh>
    <rPh sb="6" eb="8">
      <t>コセイ</t>
    </rPh>
    <rPh sb="9" eb="11">
      <t>ノウリョク</t>
    </rPh>
    <rPh sb="12" eb="14">
      <t>ハッケン</t>
    </rPh>
    <rPh sb="18" eb="20">
      <t>リカイ</t>
    </rPh>
    <phoneticPr fontId="2"/>
  </si>
  <si>
    <t>Ⅰ実施状況報告書</t>
    <rPh sb="1" eb="3">
      <t>ジッシ</t>
    </rPh>
    <rPh sb="3" eb="5">
      <t>ジョウキョウ</t>
    </rPh>
    <rPh sb="5" eb="8">
      <t>ホウコクショ</t>
    </rPh>
    <phoneticPr fontId="2"/>
  </si>
  <si>
    <t>※旅費が0円の場合も記入してください。</t>
    <rPh sb="1" eb="3">
      <t>リョヒ</t>
    </rPh>
    <rPh sb="5" eb="6">
      <t>エン</t>
    </rPh>
    <rPh sb="7" eb="9">
      <t>バアイ</t>
    </rPh>
    <rPh sb="10" eb="12">
      <t>キニュウ</t>
    </rPh>
    <phoneticPr fontId="2"/>
  </si>
  <si>
    <t>受託団体名</t>
    <rPh sb="0" eb="5">
      <t>じゅたくだんたいめい</t>
    </rPh>
    <phoneticPr fontId="2" type="Hiragana" alignment="distributed"/>
  </si>
  <si>
    <t>所属団体（任意）</t>
    <rPh sb="0" eb="4">
      <t>ショゾクダンタイ</t>
    </rPh>
    <rPh sb="5" eb="7">
      <t>ニンイ</t>
    </rPh>
    <phoneticPr fontId="2"/>
  </si>
  <si>
    <t>A　ピアノ</t>
  </si>
  <si>
    <t>B　声楽</t>
  </si>
  <si>
    <t>C　弦楽器</t>
  </si>
  <si>
    <t>D　パーカッション</t>
  </si>
  <si>
    <t>E　管楽器</t>
  </si>
  <si>
    <t>F　合唱</t>
  </si>
  <si>
    <t>G　オーケストラ等</t>
  </si>
  <si>
    <t>H　音楽劇(オペラ)</t>
  </si>
  <si>
    <t>I　その他</t>
  </si>
  <si>
    <t>A　現代劇</t>
  </si>
  <si>
    <t>B　ミュージカル</t>
  </si>
  <si>
    <t>C　人形劇</t>
  </si>
  <si>
    <t>D　児童劇</t>
  </si>
  <si>
    <t>E　その他</t>
  </si>
  <si>
    <t>A　バレエ</t>
  </si>
  <si>
    <t>B　現代舞踊</t>
  </si>
  <si>
    <t>C　身体表現</t>
  </si>
  <si>
    <t>D　その他</t>
  </si>
  <si>
    <t>A　落語</t>
  </si>
  <si>
    <t>B　講談</t>
  </si>
  <si>
    <t>C　漫才</t>
  </si>
  <si>
    <t>D　浪曲</t>
  </si>
  <si>
    <t>A　洋画</t>
  </si>
  <si>
    <t>B　日本画</t>
  </si>
  <si>
    <t>C　版画</t>
  </si>
  <si>
    <t>D　彫刻</t>
  </si>
  <si>
    <t>E　書</t>
  </si>
  <si>
    <t>F　写真</t>
  </si>
  <si>
    <t>G　その他</t>
  </si>
  <si>
    <t>A　歌舞伎</t>
  </si>
  <si>
    <t>B　能楽</t>
  </si>
  <si>
    <t>C　人形浄瑠璃</t>
  </si>
  <si>
    <t>D　日本舞踊</t>
  </si>
  <si>
    <t>E　和太鼓</t>
  </si>
  <si>
    <t>F　箏</t>
  </si>
  <si>
    <t>G　三味線</t>
  </si>
  <si>
    <t>H　邦楽</t>
  </si>
  <si>
    <t>A　俳句</t>
  </si>
  <si>
    <t>B　朗読</t>
  </si>
  <si>
    <t>C　その他</t>
  </si>
  <si>
    <t>A　囲碁</t>
  </si>
  <si>
    <t>B　将棋</t>
  </si>
  <si>
    <t>C　華道</t>
  </si>
  <si>
    <t>D　茶道</t>
  </si>
  <si>
    <t>E　和装</t>
  </si>
  <si>
    <t>F　食文化</t>
  </si>
  <si>
    <t>A　メディアアート</t>
  </si>
  <si>
    <t>B　映画</t>
  </si>
  <si>
    <t>C　アニメーション</t>
  </si>
  <si>
    <t>D　マンガ</t>
  </si>
  <si>
    <t>E　映像</t>
  </si>
  <si>
    <t>F　その他</t>
  </si>
  <si>
    <t>実施会場</t>
    <rPh sb="0" eb="4">
      <t>ジッシカイジョウ</t>
    </rPh>
    <phoneticPr fontId="2"/>
  </si>
  <si>
    <t>実施校の教室・体育館</t>
    <rPh sb="0" eb="2">
      <t>ジッシ</t>
    </rPh>
    <rPh sb="2" eb="3">
      <t>コウ</t>
    </rPh>
    <rPh sb="4" eb="6">
      <t>キョウシツ</t>
    </rPh>
    <rPh sb="7" eb="10">
      <t>タイイクカン</t>
    </rPh>
    <phoneticPr fontId="2"/>
  </si>
  <si>
    <t>合同開催校の教室・体育館</t>
    <rPh sb="0" eb="4">
      <t>ゴウドウカイサイ</t>
    </rPh>
    <rPh sb="4" eb="5">
      <t>コウ</t>
    </rPh>
    <rPh sb="6" eb="8">
      <t>キョウシツ</t>
    </rPh>
    <rPh sb="9" eb="12">
      <t>タイイクカン</t>
    </rPh>
    <phoneticPr fontId="2"/>
  </si>
  <si>
    <t>文化施設等</t>
    <rPh sb="0" eb="2">
      <t>ブンカ</t>
    </rPh>
    <rPh sb="2" eb="4">
      <t>シセツ</t>
    </rPh>
    <rPh sb="4" eb="5">
      <t>トウ</t>
    </rPh>
    <phoneticPr fontId="2"/>
  </si>
  <si>
    <t>【様式４】Ⅰ実施状況報告書</t>
    <rPh sb="1" eb="3">
      <t>ヨウシキ</t>
    </rPh>
    <rPh sb="6" eb="13">
      <t>ジッシジョウキョウホウコクショ</t>
    </rPh>
    <phoneticPr fontId="2"/>
  </si>
  <si>
    <t>豊かな心や感性、創造性をはぐくむことができた</t>
    <rPh sb="0" eb="1">
      <t>ユタ</t>
    </rPh>
    <rPh sb="3" eb="4">
      <t>ココロ</t>
    </rPh>
    <rPh sb="5" eb="7">
      <t>カンセイ</t>
    </rPh>
    <rPh sb="8" eb="11">
      <t>ソウゾウセイ</t>
    </rPh>
    <phoneticPr fontId="2"/>
  </si>
  <si>
    <t>【様式４】Ⅱ経費報告書</t>
    <phoneticPr fontId="2"/>
  </si>
  <si>
    <t>【様式４】Ⅲ旅費計算書</t>
    <phoneticPr fontId="2"/>
  </si>
  <si>
    <t>①</t>
    <phoneticPr fontId="29"/>
  </si>
  <si>
    <t>講師</t>
    <rPh sb="0" eb="2">
      <t>コウシ</t>
    </rPh>
    <phoneticPr fontId="29"/>
  </si>
  <si>
    <t>②</t>
    <phoneticPr fontId="29"/>
  </si>
  <si>
    <t>③</t>
    <phoneticPr fontId="29"/>
  </si>
  <si>
    <t>④</t>
    <phoneticPr fontId="29"/>
  </si>
  <si>
    <t>⑤</t>
    <phoneticPr fontId="29"/>
  </si>
  <si>
    <t>⑥</t>
    <phoneticPr fontId="29"/>
  </si>
  <si>
    <t>⑦</t>
    <phoneticPr fontId="29"/>
  </si>
  <si>
    <t>⑧</t>
    <phoneticPr fontId="29"/>
  </si>
  <si>
    <t>⑨</t>
    <phoneticPr fontId="29"/>
  </si>
  <si>
    <t>⑩</t>
    <phoneticPr fontId="29"/>
  </si>
  <si>
    <t>⑪</t>
    <phoneticPr fontId="29"/>
  </si>
  <si>
    <t>⑫</t>
    <phoneticPr fontId="29"/>
  </si>
  <si>
    <t>⑬</t>
    <phoneticPr fontId="29"/>
  </si>
  <si>
    <t>⑭</t>
    <phoneticPr fontId="29"/>
  </si>
  <si>
    <t>⑮</t>
    <phoneticPr fontId="29"/>
  </si>
  <si>
    <t>1.　実施校情報</t>
    <rPh sb="3" eb="6">
      <t>ジッシコウ</t>
    </rPh>
    <rPh sb="6" eb="8">
      <t>ジョウホウ</t>
    </rPh>
    <phoneticPr fontId="36"/>
  </si>
  <si>
    <t>ふりがな</t>
    <phoneticPr fontId="2"/>
  </si>
  <si>
    <t>参加学校名</t>
    <phoneticPr fontId="2"/>
  </si>
  <si>
    <t>中項目</t>
    <phoneticPr fontId="2"/>
  </si>
  <si>
    <t>（補足がある場合は記入してください）</t>
    <phoneticPr fontId="2"/>
  </si>
  <si>
    <t>ふりがな</t>
    <phoneticPr fontId="2"/>
  </si>
  <si>
    <t>　コミュニケーション能力向上事業実施による効果及び成果　（当てはまる項目に○をつけてください。複数可）</t>
    <rPh sb="16" eb="18">
      <t>ジッシ</t>
    </rPh>
    <rPh sb="21" eb="23">
      <t>コウカ</t>
    </rPh>
    <rPh sb="23" eb="24">
      <t>オヨ</t>
    </rPh>
    <rPh sb="25" eb="27">
      <t>セイカ</t>
    </rPh>
    <rPh sb="29" eb="30">
      <t>ア</t>
    </rPh>
    <rPh sb="34" eb="36">
      <t>コウモク</t>
    </rPh>
    <rPh sb="47" eb="49">
      <t>フクスウ</t>
    </rPh>
    <rPh sb="49" eb="50">
      <t>カ</t>
    </rPh>
    <phoneticPr fontId="2"/>
  </si>
  <si>
    <t>（</t>
    <phoneticPr fontId="2"/>
  </si>
  <si>
    <t>）</t>
    <phoneticPr fontId="2"/>
  </si>
  <si>
    <t>）</t>
    <phoneticPr fontId="2"/>
  </si>
  <si>
    <t>2.　打合せ及び実施状況</t>
    <rPh sb="3" eb="5">
      <t>ウチアワ</t>
    </rPh>
    <rPh sb="6" eb="7">
      <t>オヨ</t>
    </rPh>
    <rPh sb="8" eb="12">
      <t>ジッシジョウキョウ</t>
    </rPh>
    <phoneticPr fontId="36"/>
  </si>
  <si>
    <t>ⅰ　打合せ</t>
    <rPh sb="2" eb="4">
      <t>ウチアワ</t>
    </rPh>
    <phoneticPr fontId="36"/>
  </si>
  <si>
    <t>日程</t>
    <rPh sb="0" eb="2">
      <t>ニッテイ</t>
    </rPh>
    <phoneticPr fontId="36"/>
  </si>
  <si>
    <t>時間</t>
    <rPh sb="0" eb="2">
      <t>ジカン</t>
    </rPh>
    <phoneticPr fontId="36"/>
  </si>
  <si>
    <t>打合せ種別</t>
    <rPh sb="0" eb="2">
      <t>ウチアワ</t>
    </rPh>
    <rPh sb="3" eb="5">
      <t>シュベツ</t>
    </rPh>
    <phoneticPr fontId="36"/>
  </si>
  <si>
    <t>備考</t>
    <rPh sb="0" eb="2">
      <t>ビコウ</t>
    </rPh>
    <phoneticPr fontId="36"/>
  </si>
  <si>
    <t>1回</t>
    <rPh sb="1" eb="2">
      <t>カイ</t>
    </rPh>
    <phoneticPr fontId="36"/>
  </si>
  <si>
    <t>2回</t>
    <rPh sb="1" eb="2">
      <t>カイ</t>
    </rPh>
    <phoneticPr fontId="36"/>
  </si>
  <si>
    <t>3回</t>
    <rPh sb="1" eb="2">
      <t>カイ</t>
    </rPh>
    <phoneticPr fontId="36"/>
  </si>
  <si>
    <t>ⅱ　ワークショップ</t>
    <phoneticPr fontId="36"/>
  </si>
  <si>
    <t>回</t>
    <rPh sb="0" eb="1">
      <t>カイ</t>
    </rPh>
    <phoneticPr fontId="29"/>
  </si>
  <si>
    <t>第４回</t>
    <rPh sb="0" eb="1">
      <t>ダイ</t>
    </rPh>
    <rPh sb="2" eb="3">
      <t>カイ</t>
    </rPh>
    <phoneticPr fontId="2"/>
  </si>
  <si>
    <t>第５回</t>
    <rPh sb="0" eb="1">
      <t>ダイ</t>
    </rPh>
    <rPh sb="2" eb="3">
      <t>カイ</t>
    </rPh>
    <phoneticPr fontId="2"/>
  </si>
  <si>
    <t>第６回</t>
    <rPh sb="0" eb="1">
      <t>ダイ</t>
    </rPh>
    <rPh sb="2" eb="3">
      <t>カイ</t>
    </rPh>
    <phoneticPr fontId="2"/>
  </si>
  <si>
    <t>第７回</t>
    <rPh sb="0" eb="1">
      <t>ダイ</t>
    </rPh>
    <rPh sb="2" eb="3">
      <t>カイ</t>
    </rPh>
    <phoneticPr fontId="2"/>
  </si>
  <si>
    <t>第８回</t>
    <rPh sb="0" eb="1">
      <t>ダイ</t>
    </rPh>
    <rPh sb="2" eb="3">
      <t>カイ</t>
    </rPh>
    <phoneticPr fontId="2"/>
  </si>
  <si>
    <t>第９回</t>
    <rPh sb="0" eb="1">
      <t>ダイ</t>
    </rPh>
    <rPh sb="2" eb="3">
      <t>カイ</t>
    </rPh>
    <phoneticPr fontId="2"/>
  </si>
  <si>
    <t>第10回</t>
    <rPh sb="0" eb="1">
      <t>ダイ</t>
    </rPh>
    <rPh sb="3" eb="4">
      <t>カイ</t>
    </rPh>
    <phoneticPr fontId="2"/>
  </si>
  <si>
    <t>第11回</t>
    <rPh sb="0" eb="1">
      <t>ダイ</t>
    </rPh>
    <rPh sb="3" eb="4">
      <t>カイ</t>
    </rPh>
    <phoneticPr fontId="2"/>
  </si>
  <si>
    <t>第12回</t>
    <rPh sb="0" eb="1">
      <t>ダイ</t>
    </rPh>
    <rPh sb="3" eb="4">
      <t>カイ</t>
    </rPh>
    <phoneticPr fontId="2"/>
  </si>
  <si>
    <t>日付</t>
    <rPh sb="0" eb="2">
      <t>ヒヅケ</t>
    </rPh>
    <phoneticPr fontId="29"/>
  </si>
  <si>
    <t>時間</t>
    <rPh sb="0" eb="2">
      <t>ジカン</t>
    </rPh>
    <phoneticPr fontId="29"/>
  </si>
  <si>
    <t>①</t>
    <phoneticPr fontId="29"/>
  </si>
  <si>
    <t>②</t>
    <phoneticPr fontId="29"/>
  </si>
  <si>
    <t>③</t>
    <phoneticPr fontId="29"/>
  </si>
  <si>
    <t>④</t>
    <phoneticPr fontId="29"/>
  </si>
  <si>
    <t>⑤</t>
    <phoneticPr fontId="29"/>
  </si>
  <si>
    <t>⑥</t>
    <phoneticPr fontId="29"/>
  </si>
  <si>
    <t>⑦</t>
    <phoneticPr fontId="29"/>
  </si>
  <si>
    <t>⑧</t>
    <phoneticPr fontId="29"/>
  </si>
  <si>
    <t>⑨</t>
    <phoneticPr fontId="29"/>
  </si>
  <si>
    <t>⑩</t>
    <phoneticPr fontId="29"/>
  </si>
  <si>
    <t>⑪</t>
    <phoneticPr fontId="29"/>
  </si>
  <si>
    <t>⑫</t>
    <phoneticPr fontId="29"/>
  </si>
  <si>
    <t>⑬</t>
    <phoneticPr fontId="29"/>
  </si>
  <si>
    <t>⑭</t>
    <phoneticPr fontId="29"/>
  </si>
  <si>
    <t>⑮</t>
    <phoneticPr fontId="29"/>
  </si>
  <si>
    <t>補助者</t>
    <rPh sb="0" eb="3">
      <t>ホジョシャ</t>
    </rPh>
    <phoneticPr fontId="29"/>
  </si>
  <si>
    <t>被派遣者計</t>
    <rPh sb="0" eb="4">
      <t>ヒハケンシャ</t>
    </rPh>
    <rPh sb="4" eb="5">
      <t>ケイ</t>
    </rPh>
    <phoneticPr fontId="29"/>
  </si>
  <si>
    <t>参加児童生徒</t>
    <rPh sb="0" eb="2">
      <t>サンカ</t>
    </rPh>
    <rPh sb="2" eb="4">
      <t>ジドウ</t>
    </rPh>
    <rPh sb="4" eb="6">
      <t>セイト</t>
    </rPh>
    <phoneticPr fontId="2"/>
  </si>
  <si>
    <t>参加児童
生徒単位</t>
    <rPh sb="0" eb="2">
      <t>サンカ</t>
    </rPh>
    <rPh sb="2" eb="4">
      <t>ジドウ</t>
    </rPh>
    <rPh sb="5" eb="7">
      <t>セイト</t>
    </rPh>
    <rPh sb="7" eb="9">
      <t>タンイ</t>
    </rPh>
    <phoneticPr fontId="2"/>
  </si>
  <si>
    <t>その他
感想・御意見等
(任意)</t>
  </si>
  <si>
    <t>第１０回</t>
    <rPh sb="0" eb="1">
      <t>ダイ</t>
    </rPh>
    <rPh sb="3" eb="4">
      <t>カイ</t>
    </rPh>
    <phoneticPr fontId="2"/>
  </si>
  <si>
    <t>第１１回</t>
    <rPh sb="0" eb="1">
      <t>ダイ</t>
    </rPh>
    <rPh sb="3" eb="4">
      <t>カイ</t>
    </rPh>
    <phoneticPr fontId="2"/>
  </si>
  <si>
    <t>第１２回</t>
    <rPh sb="0" eb="1">
      <t>ダイ</t>
    </rPh>
    <rPh sb="3" eb="4">
      <t>カイ</t>
    </rPh>
    <phoneticPr fontId="2"/>
  </si>
  <si>
    <t>※　「実施内容・児童生徒の反応等」は、各回ごとに実施した指導内容や児童生徒の反応などついて簡潔に記載すること。（記載に当たっては、講師とよく相談すること。）</t>
    <rPh sb="3" eb="5">
      <t>じっし</t>
    </rPh>
    <rPh sb="5" eb="7">
      <t>ないよう</t>
    </rPh>
    <rPh sb="8" eb="10">
      <t>じどう</t>
    </rPh>
    <rPh sb="10" eb="12">
      <t>せいと</t>
    </rPh>
    <rPh sb="13" eb="15">
      <t>はんのう</t>
    </rPh>
    <rPh sb="15" eb="16">
      <t>とう</t>
    </rPh>
    <rPh sb="19" eb="21">
      <t>かくかい</t>
    </rPh>
    <rPh sb="24" eb="26">
      <t>じっし</t>
    </rPh>
    <rPh sb="28" eb="30">
      <t>しどう</t>
    </rPh>
    <rPh sb="30" eb="32">
      <t>ないよう</t>
    </rPh>
    <rPh sb="33" eb="35">
      <t>じどう</t>
    </rPh>
    <rPh sb="35" eb="37">
      <t>せいと</t>
    </rPh>
    <rPh sb="38" eb="40">
      <t>はんのう</t>
    </rPh>
    <rPh sb="45" eb="47">
      <t>かんけつ</t>
    </rPh>
    <rPh sb="48" eb="50">
      <t>きさい</t>
    </rPh>
    <rPh sb="56" eb="58">
      <t>きさい</t>
    </rPh>
    <rPh sb="59" eb="60">
      <t>あ</t>
    </rPh>
    <rPh sb="65" eb="67">
      <t>こうし</t>
    </rPh>
    <rPh sb="70" eb="72">
      <t>そうだん</t>
    </rPh>
    <phoneticPr fontId="37" type="Hiragana" alignment="distributed"/>
  </si>
  <si>
    <t>※　様式の枠内に収まらない場合は、別紙を作成し添付すること。</t>
    <rPh sb="2" eb="4">
      <t>ヨウシキ</t>
    </rPh>
    <rPh sb="5" eb="7">
      <t>ワクナイ</t>
    </rPh>
    <rPh sb="8" eb="9">
      <t>オサ</t>
    </rPh>
    <rPh sb="13" eb="15">
      <t>バアイ</t>
    </rPh>
    <rPh sb="17" eb="19">
      <t>ベッシ</t>
    </rPh>
    <rPh sb="20" eb="22">
      <t>サクセイ</t>
    </rPh>
    <rPh sb="23" eb="25">
      <t>テンプ</t>
    </rPh>
    <phoneticPr fontId="37"/>
  </si>
  <si>
    <t>※　学校として独自にアンケート等による児童生徒の反応をまとめたものや、本事業を実施した際の学習指導案など参考資料として添付できる場合は、可能であれば提出すること。</t>
    <rPh sb="2" eb="4">
      <t>がっこう</t>
    </rPh>
    <rPh sb="7" eb="9">
      <t>どくじ</t>
    </rPh>
    <rPh sb="15" eb="16">
      <t>とう</t>
    </rPh>
    <rPh sb="19" eb="21">
      <t>じどう</t>
    </rPh>
    <rPh sb="21" eb="23">
      <t>せいと</t>
    </rPh>
    <rPh sb="24" eb="26">
      <t>はんのう</t>
    </rPh>
    <rPh sb="35" eb="36">
      <t>ほん</t>
    </rPh>
    <rPh sb="36" eb="38">
      <t>じぎょう</t>
    </rPh>
    <rPh sb="39" eb="41">
      <t>じっし</t>
    </rPh>
    <rPh sb="43" eb="44">
      <t>さい</t>
    </rPh>
    <rPh sb="45" eb="47">
      <t>がくしゅう</t>
    </rPh>
    <rPh sb="47" eb="49">
      <t>しどう</t>
    </rPh>
    <rPh sb="49" eb="50">
      <t>あん</t>
    </rPh>
    <rPh sb="52" eb="54">
      <t>さんこう</t>
    </rPh>
    <rPh sb="54" eb="56">
      <t>しりょう</t>
    </rPh>
    <rPh sb="59" eb="61">
      <t>てんぷ</t>
    </rPh>
    <rPh sb="64" eb="66">
      <t>ばあい</t>
    </rPh>
    <rPh sb="68" eb="70">
      <t>かのう</t>
    </rPh>
    <rPh sb="74" eb="76">
      <t>ていしゅつ</t>
    </rPh>
    <phoneticPr fontId="37" type="Hiragana" alignment="distributed"/>
  </si>
  <si>
    <t>ⅲ　記録写真</t>
    <rPh sb="2" eb="6">
      <t>キロクシャシン</t>
    </rPh>
    <phoneticPr fontId="36"/>
  </si>
  <si>
    <t>※　写真添付欄</t>
    <phoneticPr fontId="36"/>
  </si>
  <si>
    <t>第１回</t>
  </si>
  <si>
    <t>第２回</t>
  </si>
  <si>
    <t>第３回</t>
  </si>
  <si>
    <t>第４回</t>
  </si>
  <si>
    <t>第５回</t>
  </si>
  <si>
    <t>第６回</t>
  </si>
  <si>
    <t>第7回</t>
  </si>
  <si>
    <t>第8回</t>
  </si>
  <si>
    <t>第9回</t>
  </si>
  <si>
    <t>第10回</t>
  </si>
  <si>
    <t>第11回</t>
  </si>
  <si>
    <t>第12回</t>
  </si>
  <si>
    <t>謝金（a1）</t>
    <rPh sb="0" eb="2">
      <t>シャキン</t>
    </rPh>
    <phoneticPr fontId="2"/>
  </si>
  <si>
    <t>旅費（ｂ1）</t>
    <rPh sb="0" eb="2">
      <t>リョヒ</t>
    </rPh>
    <phoneticPr fontId="2"/>
  </si>
  <si>
    <t>1回目</t>
    <rPh sb="1" eb="3">
      <t>カイメ</t>
    </rPh>
    <phoneticPr fontId="2"/>
  </si>
  <si>
    <t>円</t>
    <rPh sb="0" eb="1">
      <t>エン</t>
    </rPh>
    <phoneticPr fontId="29"/>
  </si>
  <si>
    <t>2回目</t>
    <rPh sb="1" eb="3">
      <t>カイメ</t>
    </rPh>
    <phoneticPr fontId="2"/>
  </si>
  <si>
    <t>3回目</t>
    <rPh sb="1" eb="3">
      <t>カイメ</t>
    </rPh>
    <phoneticPr fontId="2"/>
  </si>
  <si>
    <t>謝金合計（ａ1）＋旅費合計（ｂ1）</t>
    <rPh sb="0" eb="2">
      <t>シャキン</t>
    </rPh>
    <rPh sb="2" eb="4">
      <t>ゴウケイ</t>
    </rPh>
    <rPh sb="9" eb="11">
      <t>リョヒ</t>
    </rPh>
    <rPh sb="11" eb="13">
      <t>ゴウケイ</t>
    </rPh>
    <phoneticPr fontId="2"/>
  </si>
  <si>
    <t>※打合せ謝金は1時間あたり5,200円で自動計算されます。</t>
    <rPh sb="1" eb="3">
      <t>ウチアワ</t>
    </rPh>
    <rPh sb="4" eb="6">
      <t>シャキン</t>
    </rPh>
    <rPh sb="8" eb="10">
      <t>ジカン</t>
    </rPh>
    <rPh sb="18" eb="19">
      <t>エン</t>
    </rPh>
    <rPh sb="20" eb="24">
      <t>ジドウケイサン</t>
    </rPh>
    <phoneticPr fontId="2"/>
  </si>
  <si>
    <t>※氏名欄の▼プルダウンリストから選択してください。</t>
    <phoneticPr fontId="36"/>
  </si>
  <si>
    <t>謝金（a2）</t>
    <rPh sb="0" eb="2">
      <t>シャキン</t>
    </rPh>
    <phoneticPr fontId="2"/>
  </si>
  <si>
    <t>旅費（ｂ2）</t>
    <rPh sb="0" eb="2">
      <t>リョヒ</t>
    </rPh>
    <phoneticPr fontId="2"/>
  </si>
  <si>
    <t>被派遣者①</t>
    <rPh sb="0" eb="4">
      <t>ヒハケンシャ</t>
    </rPh>
    <phoneticPr fontId="2"/>
  </si>
  <si>
    <t>被派遣者②</t>
    <rPh sb="0" eb="4">
      <t>ヒハケンシャ</t>
    </rPh>
    <phoneticPr fontId="2"/>
  </si>
  <si>
    <t>被派遣者③</t>
    <rPh sb="0" eb="4">
      <t>ヒハケンシャ</t>
    </rPh>
    <phoneticPr fontId="2"/>
  </si>
  <si>
    <t>被派遣者④</t>
    <rPh sb="0" eb="4">
      <t>ヒハケンシャ</t>
    </rPh>
    <phoneticPr fontId="2"/>
  </si>
  <si>
    <t>被派遣者⑤</t>
    <rPh sb="0" eb="4">
      <t>ヒハケンシャ</t>
    </rPh>
    <phoneticPr fontId="2"/>
  </si>
  <si>
    <t>被派遣者⑥</t>
    <rPh sb="0" eb="4">
      <t>ヒハケンシャ</t>
    </rPh>
    <phoneticPr fontId="2"/>
  </si>
  <si>
    <t>被派遣者⑦</t>
    <rPh sb="0" eb="4">
      <t>ヒハケンシャ</t>
    </rPh>
    <phoneticPr fontId="2"/>
  </si>
  <si>
    <t>被派遣者⑧</t>
    <rPh sb="0" eb="4">
      <t>ヒハケンシャ</t>
    </rPh>
    <phoneticPr fontId="2"/>
  </si>
  <si>
    <t>被派遣者⑨</t>
    <rPh sb="0" eb="4">
      <t>ヒハケンシャ</t>
    </rPh>
    <phoneticPr fontId="2"/>
  </si>
  <si>
    <t>被派遣者⑩</t>
    <rPh sb="0" eb="4">
      <t>ヒハケンシャ</t>
    </rPh>
    <phoneticPr fontId="2"/>
  </si>
  <si>
    <t>被派遣者⑪</t>
    <rPh sb="0" eb="4">
      <t>ヒハケンシャ</t>
    </rPh>
    <phoneticPr fontId="2"/>
  </si>
  <si>
    <t>被派遣者⑫</t>
    <rPh sb="0" eb="4">
      <t>ヒハケンシャ</t>
    </rPh>
    <phoneticPr fontId="2"/>
  </si>
  <si>
    <t>被派遣者⑬</t>
    <rPh sb="0" eb="4">
      <t>ヒハケンシャ</t>
    </rPh>
    <phoneticPr fontId="2"/>
  </si>
  <si>
    <t>被派遣者⑭</t>
    <rPh sb="0" eb="4">
      <t>ヒハケンシャ</t>
    </rPh>
    <phoneticPr fontId="2"/>
  </si>
  <si>
    <t>被派遣者⑮</t>
    <rPh sb="0" eb="4">
      <t>ヒハケンシャ</t>
    </rPh>
    <phoneticPr fontId="2"/>
  </si>
  <si>
    <t>謝金合計（ａ2）＋旅費合計（ｂ2）</t>
    <rPh sb="0" eb="2">
      <t>シャキン</t>
    </rPh>
    <rPh sb="2" eb="4">
      <t>ゴウケイ</t>
    </rPh>
    <rPh sb="9" eb="11">
      <t>リョヒ</t>
    </rPh>
    <rPh sb="11" eb="13">
      <t>ゴウケイ</t>
    </rPh>
    <phoneticPr fontId="2"/>
  </si>
  <si>
    <t>※講師謝金は1回あたり35,650円で自動計算・反映されます。</t>
    <rPh sb="1" eb="3">
      <t>コウシ</t>
    </rPh>
    <rPh sb="3" eb="5">
      <t>シャキン</t>
    </rPh>
    <rPh sb="7" eb="8">
      <t>カイ</t>
    </rPh>
    <rPh sb="17" eb="18">
      <t>エン</t>
    </rPh>
    <rPh sb="19" eb="23">
      <t>ジドウケイサン</t>
    </rPh>
    <rPh sb="24" eb="26">
      <t>ハンエイ</t>
    </rPh>
    <phoneticPr fontId="2"/>
  </si>
  <si>
    <t>※種別：「運搬費」「消耗品」「著作権使用料」「その他」のいずれかを選択してください</t>
    <rPh sb="1" eb="3">
      <t>シュベツ</t>
    </rPh>
    <rPh sb="2" eb="3">
      <t>ザッシュ</t>
    </rPh>
    <rPh sb="5" eb="7">
      <t>ウンパン</t>
    </rPh>
    <rPh sb="7" eb="8">
      <t>ヒ</t>
    </rPh>
    <rPh sb="10" eb="12">
      <t>ショウモウ</t>
    </rPh>
    <rPh sb="12" eb="13">
      <t>ヒン</t>
    </rPh>
    <rPh sb="15" eb="18">
      <t>チョサクケン</t>
    </rPh>
    <rPh sb="18" eb="21">
      <t>シヨウリョウ</t>
    </rPh>
    <rPh sb="25" eb="26">
      <t>タ</t>
    </rPh>
    <rPh sb="33" eb="35">
      <t>センタク</t>
    </rPh>
    <phoneticPr fontId="2"/>
  </si>
  <si>
    <t>※本事業で得た個人情報は、本事業内のみで使用します</t>
    <rPh sb="1" eb="4">
      <t>ホンジギョウ</t>
    </rPh>
    <rPh sb="5" eb="6">
      <t>エ</t>
    </rPh>
    <rPh sb="7" eb="11">
      <t>コジンジョウホウ</t>
    </rPh>
    <rPh sb="13" eb="17">
      <t>ホンジギョウナイ</t>
    </rPh>
    <rPh sb="20" eb="22">
      <t>シヨウ</t>
    </rPh>
    <phoneticPr fontId="36"/>
  </si>
  <si>
    <t>※</t>
    <phoneticPr fontId="2"/>
  </si>
  <si>
    <t>青色のセルには計算式が設定されていますので入力しないでください</t>
    <phoneticPr fontId="2"/>
  </si>
  <si>
    <t>第１回</t>
    <rPh sb="0" eb="1">
      <t>ダイ</t>
    </rPh>
    <rPh sb="2" eb="3">
      <t>カイ</t>
    </rPh>
    <phoneticPr fontId="36"/>
  </si>
  <si>
    <t>第２回</t>
    <rPh sb="0" eb="1">
      <t>ダイ</t>
    </rPh>
    <rPh sb="2" eb="3">
      <t>カイ</t>
    </rPh>
    <phoneticPr fontId="36"/>
  </si>
  <si>
    <t>第３回</t>
    <rPh sb="0" eb="1">
      <t>ダイ</t>
    </rPh>
    <rPh sb="2" eb="3">
      <t>カイ</t>
    </rPh>
    <phoneticPr fontId="36"/>
  </si>
  <si>
    <t>第４回</t>
    <rPh sb="0" eb="1">
      <t>ダイ</t>
    </rPh>
    <rPh sb="2" eb="3">
      <t>カイ</t>
    </rPh>
    <phoneticPr fontId="36"/>
  </si>
  <si>
    <t>第５回</t>
    <rPh sb="0" eb="1">
      <t>ダイ</t>
    </rPh>
    <rPh sb="2" eb="3">
      <t>カイ</t>
    </rPh>
    <phoneticPr fontId="36"/>
  </si>
  <si>
    <t>第６回</t>
    <rPh sb="0" eb="1">
      <t>ダイ</t>
    </rPh>
    <rPh sb="2" eb="3">
      <t>カイ</t>
    </rPh>
    <phoneticPr fontId="36"/>
  </si>
  <si>
    <t>第７回</t>
    <rPh sb="0" eb="1">
      <t>ダイ</t>
    </rPh>
    <rPh sb="2" eb="3">
      <t>カイ</t>
    </rPh>
    <phoneticPr fontId="36"/>
  </si>
  <si>
    <t>第８回</t>
    <rPh sb="0" eb="1">
      <t>ダイ</t>
    </rPh>
    <rPh sb="2" eb="3">
      <t>カイ</t>
    </rPh>
    <phoneticPr fontId="36"/>
  </si>
  <si>
    <t>第９回</t>
    <rPh sb="0" eb="1">
      <t>ダイ</t>
    </rPh>
    <rPh sb="2" eb="3">
      <t>カイ</t>
    </rPh>
    <phoneticPr fontId="36"/>
  </si>
  <si>
    <t>第１０回</t>
    <rPh sb="0" eb="1">
      <t>ダイ</t>
    </rPh>
    <rPh sb="3" eb="4">
      <t>カイ</t>
    </rPh>
    <phoneticPr fontId="36"/>
  </si>
  <si>
    <t>第１１回</t>
    <rPh sb="0" eb="1">
      <t>ダイ</t>
    </rPh>
    <rPh sb="3" eb="4">
      <t>カイ</t>
    </rPh>
    <phoneticPr fontId="36"/>
  </si>
  <si>
    <t>第１２回</t>
    <rPh sb="0" eb="1">
      <t>ダイ</t>
    </rPh>
    <rPh sb="3" eb="4">
      <t>カイ</t>
    </rPh>
    <phoneticPr fontId="36"/>
  </si>
  <si>
    <t>※被派遣者毎に、【様式４】Ⅲ「③旅費」の合計金額を記入してください。</t>
    <rPh sb="1" eb="2">
      <t>ヒ</t>
    </rPh>
    <rPh sb="2" eb="4">
      <t>ハケン</t>
    </rPh>
    <rPh sb="4" eb="5">
      <t>シャ</t>
    </rPh>
    <rPh sb="5" eb="6">
      <t>ゴト</t>
    </rPh>
    <rPh sb="9" eb="11">
      <t>ヨウシキ</t>
    </rPh>
    <rPh sb="16" eb="18">
      <t>リョヒ</t>
    </rPh>
    <rPh sb="20" eb="22">
      <t>ゴウケイ</t>
    </rPh>
    <rPh sb="22" eb="24">
      <t>キンガク</t>
    </rPh>
    <rPh sb="25" eb="27">
      <t>キニュウ</t>
    </rPh>
    <phoneticPr fontId="2"/>
  </si>
  <si>
    <t>※被派遣者毎に、【様式４】Ⅲ「③旅費」の合計金額を記入してください。</t>
    <rPh sb="1" eb="2">
      <t>ヒ</t>
    </rPh>
    <rPh sb="2" eb="4">
      <t>ハケン</t>
    </rPh>
    <rPh sb="4" eb="5">
      <t>シャ</t>
    </rPh>
    <rPh sb="5" eb="6">
      <t>ゴト</t>
    </rPh>
    <rPh sb="16" eb="18">
      <t>リョヒ</t>
    </rPh>
    <rPh sb="20" eb="22">
      <t>ゴウケイ</t>
    </rPh>
    <rPh sb="22" eb="24">
      <t>キンガク</t>
    </rPh>
    <rPh sb="25" eb="27">
      <t>キニュウ</t>
    </rPh>
    <phoneticPr fontId="2"/>
  </si>
  <si>
    <t>打合せ日</t>
    <rPh sb="0" eb="2">
      <t>ウチアワ</t>
    </rPh>
    <rPh sb="3" eb="4">
      <t>ビ</t>
    </rPh>
    <phoneticPr fontId="2"/>
  </si>
  <si>
    <t>※補助者謝金は1時間当たり　実技指導5,200円、単純労務1,210円　で自動計算・反映されます。</t>
    <rPh sb="1" eb="4">
      <t>ホジョシャ</t>
    </rPh>
    <rPh sb="4" eb="6">
      <t>シャキン</t>
    </rPh>
    <rPh sb="37" eb="41">
      <t>ジドウケイサン</t>
    </rPh>
    <rPh sb="42" eb="44">
      <t>ハンエイ</t>
    </rPh>
    <phoneticPr fontId="2"/>
  </si>
  <si>
    <t>①打合せ謝金・旅費</t>
    <rPh sb="1" eb="3">
      <t>ウチアワ</t>
    </rPh>
    <rPh sb="4" eb="5">
      <t>アヤマ</t>
    </rPh>
    <rPh sb="5" eb="6">
      <t>キン</t>
    </rPh>
    <rPh sb="7" eb="9">
      <t>リョヒ</t>
    </rPh>
    <phoneticPr fontId="2"/>
  </si>
  <si>
    <t>①②謝金合計（a1+ａ2）＋①②旅費合計（b1+ｂ2）</t>
    <rPh sb="2" eb="4">
      <t>シャキン</t>
    </rPh>
    <rPh sb="4" eb="6">
      <t>ゴウケイ</t>
    </rPh>
    <rPh sb="16" eb="18">
      <t>リョヒ</t>
    </rPh>
    <rPh sb="18" eb="20">
      <t>ゴウケイ</t>
    </rPh>
    <phoneticPr fontId="2"/>
  </si>
  <si>
    <t xml:space="preserve"> </t>
    <phoneticPr fontId="2"/>
  </si>
  <si>
    <t xml:space="preserve"> </t>
    <phoneticPr fontId="2"/>
  </si>
  <si>
    <t xml:space="preserve"> </t>
    <phoneticPr fontId="2"/>
  </si>
  <si>
    <t xml:space="preserve"> </t>
    <phoneticPr fontId="2"/>
  </si>
  <si>
    <t xml:space="preserve"> </t>
    <phoneticPr fontId="2"/>
  </si>
  <si>
    <t>被派遣者
氏名　※本名</t>
    <rPh sb="0" eb="1">
      <t>ヒ</t>
    </rPh>
    <rPh sb="1" eb="4">
      <t>ハケンシャ</t>
    </rPh>
    <rPh sb="5" eb="7">
      <t>シメイ</t>
    </rPh>
    <phoneticPr fontId="2"/>
  </si>
  <si>
    <t>参加講師名　※本名</t>
    <rPh sb="0" eb="2">
      <t>サンカ</t>
    </rPh>
    <rPh sb="2" eb="4">
      <t>コウシ</t>
    </rPh>
    <rPh sb="4" eb="5">
      <t>メイ</t>
    </rPh>
    <phoneticPr fontId="36"/>
  </si>
  <si>
    <r>
      <t xml:space="preserve">代表講師氏名
</t>
    </r>
    <r>
      <rPr>
        <sz val="8"/>
        <rFont val="ＭＳ Ｐゴシック"/>
        <family val="3"/>
        <charset val="128"/>
      </rPr>
      <t>※本名</t>
    </r>
    <rPh sb="0" eb="2">
      <t>ダイヒョウ</t>
    </rPh>
    <rPh sb="2" eb="4">
      <t>コウシ</t>
    </rPh>
    <rPh sb="4" eb="6">
      <t>シメイ</t>
    </rPh>
    <rPh sb="8" eb="10">
      <t>ホンミョウ</t>
    </rPh>
    <phoneticPr fontId="2"/>
  </si>
  <si>
    <t>都道府県・政令指定都市</t>
    <rPh sb="5" eb="9">
      <t>セイレイシテイ</t>
    </rPh>
    <rPh sb="9" eb="11">
      <t>トシ</t>
    </rPh>
    <phoneticPr fontId="2"/>
  </si>
  <si>
    <t>【謝金・旅費】</t>
    <rPh sb="1" eb="2">
      <t>アヤマ</t>
    </rPh>
    <rPh sb="2" eb="3">
      <t>キン</t>
    </rPh>
    <rPh sb="4" eb="6">
      <t>リョヒ</t>
    </rPh>
    <phoneticPr fontId="2"/>
  </si>
  <si>
    <t>②講演謝金・旅費</t>
    <rPh sb="3" eb="4">
      <t>アヤマ</t>
    </rPh>
    <rPh sb="4" eb="5">
      <t>キン</t>
    </rPh>
    <rPh sb="6" eb="8">
      <t>リョヒ</t>
    </rPh>
    <phoneticPr fontId="2"/>
  </si>
  <si>
    <t>令和６年度 学校における文化芸術鑑賞・体験推進事業（コミュニケーション能力向上事業）
〈NPO法人等提案型〉</t>
    <rPh sb="6" eb="8">
      <t>ガッコウ</t>
    </rPh>
    <rPh sb="12" eb="18">
      <t>ブンカゲイジュツカンショウ</t>
    </rPh>
    <rPh sb="19" eb="23">
      <t>タイケンスイシン</t>
    </rPh>
    <rPh sb="23" eb="25">
      <t>ジギョウ</t>
    </rPh>
    <rPh sb="47" eb="50">
      <t>ホウジントウ</t>
    </rPh>
    <rPh sb="50" eb="53">
      <t>テイアンガタ</t>
    </rPh>
    <phoneticPr fontId="2"/>
  </si>
  <si>
    <t>令和６年度文学校における文化芸術鑑賞・体験推進事業（コミュニケーション能力向上事業）　
〈NPO法人等提案型〉
Ⅱ経費報告書</t>
    <rPh sb="6" eb="8">
      <t>ガッコウ</t>
    </rPh>
    <rPh sb="12" eb="14">
      <t>ブンカ</t>
    </rPh>
    <rPh sb="14" eb="16">
      <t>ゲイジュツ</t>
    </rPh>
    <rPh sb="16" eb="18">
      <t>カンショウ</t>
    </rPh>
    <rPh sb="19" eb="21">
      <t>タイケン</t>
    </rPh>
    <rPh sb="21" eb="23">
      <t>スイシン</t>
    </rPh>
    <rPh sb="23" eb="25">
      <t>ジギョウ</t>
    </rPh>
    <rPh sb="59" eb="61">
      <t>ホウコク</t>
    </rPh>
    <phoneticPr fontId="2"/>
  </si>
  <si>
    <t>令和６年度学校における文化芸術鑑賞・体験事業（コミュニケーション能力向上事業）
〈NPO法人等提案型〉</t>
    <rPh sb="5" eb="7">
      <t>ガッコウ</t>
    </rPh>
    <rPh sb="11" eb="17">
      <t>ブンカゲイジュツカンショウ</t>
    </rPh>
    <rPh sb="18" eb="20">
      <t>タイケン</t>
    </rPh>
    <phoneticPr fontId="2"/>
  </si>
  <si>
    <t>令和６年度学校における文化芸術鑑賞・体験推進事業（コミュニケーション能力向上事業）
〈NPO法人等提案型〉</t>
    <rPh sb="5" eb="7">
      <t>ガッコウ</t>
    </rPh>
    <rPh sb="11" eb="13">
      <t>ブンカ</t>
    </rPh>
    <rPh sb="13" eb="15">
      <t>ゲイジュツ</t>
    </rPh>
    <rPh sb="15" eb="17">
      <t>カンショウ</t>
    </rPh>
    <rPh sb="18" eb="20">
      <t>タイケン</t>
    </rPh>
    <rPh sb="20" eb="22">
      <t>スイシン</t>
    </rPh>
    <rPh sb="22" eb="24">
      <t>ジギョウ</t>
    </rPh>
    <phoneticPr fontId="2"/>
  </si>
  <si>
    <t>令和６年度文学校における文化芸術鑑賞・体験推進事業（コミュニケーション能力向上事業）
〈NPO法人等提案型〉</t>
    <rPh sb="6" eb="8">
      <t>ガッコウ</t>
    </rPh>
    <rPh sb="12" eb="14">
      <t>ブンカ</t>
    </rPh>
    <rPh sb="14" eb="16">
      <t>ゲイジュツ</t>
    </rPh>
    <rPh sb="16" eb="18">
      <t>カンショウ</t>
    </rPh>
    <rPh sb="19" eb="21">
      <t>タイケン</t>
    </rPh>
    <rPh sb="21" eb="23">
      <t>スイシン</t>
    </rPh>
    <phoneticPr fontId="2"/>
  </si>
  <si>
    <t>令和６年度学校における文化芸術鑑賞・体験推進事業（コミュニケーション能力向上事業）
〈NPO法人等提案型〉</t>
    <rPh sb="5" eb="7">
      <t>ガッコウ</t>
    </rPh>
    <rPh sb="11" eb="17">
      <t>ブンカゲイジュツカンショウ</t>
    </rPh>
    <rPh sb="18" eb="20">
      <t>タイケン</t>
    </rPh>
    <rPh sb="20" eb="22">
      <t>スイシン</t>
    </rPh>
    <phoneticPr fontId="2"/>
  </si>
  <si>
    <t>円</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</si>
</sst>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Red]0"/>
    <numFmt numFmtId="178" formatCode="yyyy/m/d;@"/>
    <numFmt numFmtId="179" formatCode="aaa"/>
    <numFmt numFmtId="180" formatCode="0.0&quot;km&quot;_ "/>
    <numFmt numFmtId="181" formatCode="[$-411]ggge&quot;年&quot;m&quot;月&quot;d&quot;日&quot;\(aaa\);@"/>
    <numFmt numFmtId="182" formatCode="m/d;@"/>
    <numFmt numFmtId="183" formatCode="m&quot;月&quot;d&quot;日(&quot;aaa&quot;)&quot;;@"/>
    <numFmt numFmtId="184" formatCode="yyyy&quot;年&quot;m&quot;月&quot;d&quot;日&quot;&quot;(&quot;aaa&quot;)&quot;;@"/>
    <numFmt numFmtId="185" formatCode="#,##0_ ;[Red]\-#,##0\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sz val="11"/>
      <color theme="1"/>
      <name val="游ゴシック"/>
      <family val="3"/>
      <charset val="128"/>
      <scheme val="minor"/>
    </font>
    <font>
      <sz val="10"/>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sz val="9"/>
      <color indexed="8"/>
      <name val="ＭＳ Ｐゴシック"/>
      <family val="3"/>
      <charset val="128"/>
    </font>
    <font>
      <sz val="9"/>
      <color theme="1"/>
      <name val="ＭＳ Ｐゴシック"/>
      <family val="3"/>
      <charset val="128"/>
    </font>
    <font>
      <b/>
      <sz val="12"/>
      <color indexed="8"/>
      <name val="ＭＳ Ｐゴシック"/>
      <family val="3"/>
      <charset val="128"/>
    </font>
    <font>
      <b/>
      <sz val="12"/>
      <color rgb="FFFF0000"/>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8"/>
      <color theme="1" tint="4.9989318521683403E-2"/>
      <name val="ＭＳ Ｐゴシック"/>
      <family val="3"/>
      <charset val="128"/>
    </font>
    <font>
      <u/>
      <sz val="10"/>
      <color indexed="12"/>
      <name val="ＭＳ Ｐゴシック"/>
      <family val="3"/>
      <charset val="128"/>
    </font>
    <font>
      <sz val="11"/>
      <color theme="1"/>
      <name val="ＭＳ Ｐゴシック"/>
      <family val="3"/>
      <charset val="128"/>
    </font>
    <font>
      <sz val="9"/>
      <color rgb="FFFF0000"/>
      <name val="ＭＳ Ｐゴシック"/>
      <family val="3"/>
      <charset val="128"/>
    </font>
    <font>
      <b/>
      <sz val="14"/>
      <color theme="1"/>
      <name val="ＭＳ Ｐゴシック"/>
      <family val="3"/>
      <charset val="128"/>
    </font>
    <font>
      <sz val="14"/>
      <color theme="1"/>
      <name val="ＭＳ Ｐゴシック"/>
      <family val="3"/>
      <charset val="128"/>
    </font>
    <font>
      <sz val="8"/>
      <color theme="1"/>
      <name val="ＭＳ Ｐゴシック"/>
      <family val="3"/>
      <charset val="128"/>
    </font>
    <font>
      <b/>
      <sz val="10"/>
      <color theme="1"/>
      <name val="ＭＳ Ｐゴシック"/>
      <family val="3"/>
      <charset val="128"/>
    </font>
    <font>
      <sz val="12"/>
      <color theme="1"/>
      <name val="ＭＳ Ｐゴシック"/>
      <family val="3"/>
      <charset val="128"/>
    </font>
    <font>
      <sz val="10"/>
      <color rgb="FFFF0000"/>
      <name val="ＭＳ Ｐゴシック"/>
      <family val="3"/>
      <charset val="128"/>
    </font>
    <font>
      <b/>
      <sz val="14"/>
      <color theme="0"/>
      <name val="メイリオ"/>
      <family val="3"/>
      <charset val="128"/>
    </font>
    <font>
      <sz val="6"/>
      <name val="游ゴシック"/>
      <family val="2"/>
      <charset val="128"/>
      <scheme val="minor"/>
    </font>
    <font>
      <sz val="11"/>
      <color theme="1"/>
      <name val="メイリオ"/>
      <family val="3"/>
      <charset val="128"/>
    </font>
    <font>
      <b/>
      <sz val="12"/>
      <name val="メイリオ"/>
      <family val="3"/>
      <charset val="128"/>
    </font>
    <font>
      <sz val="12"/>
      <name val="メイリオ"/>
      <family val="3"/>
      <charset val="128"/>
    </font>
    <font>
      <sz val="11"/>
      <name val="メイリオ"/>
      <family val="3"/>
      <charset val="128"/>
    </font>
    <font>
      <sz val="12"/>
      <color theme="1"/>
      <name val="メイリオ"/>
      <family val="3"/>
      <charset val="128"/>
    </font>
    <font>
      <b/>
      <sz val="11"/>
      <color theme="1"/>
      <name val="游ゴシック"/>
      <family val="3"/>
      <charset val="128"/>
      <scheme val="minor"/>
    </font>
    <font>
      <sz val="6"/>
      <name val="游ゴシック"/>
      <family val="3"/>
      <charset val="128"/>
      <scheme val="minor"/>
    </font>
    <font>
      <sz val="11"/>
      <color indexed="9"/>
      <name val="ＭＳ Ｐゴシック"/>
      <family val="3"/>
      <charset val="128"/>
    </font>
    <font>
      <sz val="9"/>
      <color rgb="FF00B050"/>
      <name val="ＭＳ Ｐゴシック"/>
      <family val="3"/>
      <charset val="128"/>
    </font>
    <font>
      <sz val="12"/>
      <name val="ＭＳ Ｐゴシック"/>
      <family val="3"/>
      <charset val="128"/>
    </font>
    <font>
      <sz val="9"/>
      <color theme="9" tint="-0.249977111117893"/>
      <name val="ＭＳ Ｐゴシック"/>
      <family val="3"/>
      <charset val="128"/>
    </font>
    <font>
      <i/>
      <sz val="9"/>
      <color theme="9" tint="-0.249977111117893"/>
      <name val="ＭＳ Ｐゴシック"/>
      <family val="3"/>
      <charset val="128"/>
    </font>
    <font>
      <i/>
      <sz val="11"/>
      <color theme="9" tint="-0.249977111117893"/>
      <name val="ＭＳ Ｐゴシック"/>
      <family val="3"/>
      <charset val="128"/>
    </font>
    <font>
      <i/>
      <sz val="10"/>
      <color theme="9" tint="-0.249977111117893"/>
      <name val="ＭＳ Ｐゴシック"/>
      <family val="3"/>
      <charset val="128"/>
    </font>
    <font>
      <i/>
      <sz val="14"/>
      <color theme="9" tint="-0.249977111117893"/>
      <name val="ＭＳ Ｐゴシック"/>
      <family val="3"/>
      <charset val="128"/>
    </font>
    <font>
      <b/>
      <sz val="11"/>
      <name val="ＭＳ Ｐゴシック"/>
      <family val="3"/>
      <charset val="128"/>
    </font>
  </fonts>
  <fills count="15">
    <fill>
      <patternFill patternType="none"/>
    </fill>
    <fill>
      <patternFill patternType="gray125"/>
    </fill>
    <fill>
      <patternFill patternType="solid">
        <fgColor theme="0"/>
        <bgColor indexed="64"/>
      </patternFill>
    </fill>
    <fill>
      <patternFill patternType="solid">
        <fgColor rgb="FFD9E1F2"/>
        <bgColor indexed="64"/>
      </patternFill>
    </fill>
    <fill>
      <patternFill patternType="solid">
        <fgColor rgb="FFE7E6E6"/>
        <bgColor indexed="64"/>
      </patternFill>
    </fill>
    <fill>
      <patternFill patternType="solid">
        <fgColor rgb="FFD9D9D9"/>
        <bgColor indexed="64"/>
      </patternFill>
    </fill>
    <fill>
      <patternFill patternType="solid">
        <fgColor rgb="FF89814E"/>
        <bgColor indexed="64"/>
      </patternFill>
    </fill>
    <fill>
      <patternFill patternType="solid">
        <fgColor rgb="FFB8B282"/>
        <bgColor indexed="64"/>
      </patternFill>
    </fill>
    <fill>
      <patternFill patternType="solid">
        <fgColor rgb="FFD2CEB1"/>
        <bgColor indexed="64"/>
      </patternFill>
    </fill>
    <fill>
      <patternFill patternType="solid">
        <fgColor rgb="FFE9E6D7"/>
        <bgColor indexed="64"/>
      </patternFill>
    </fill>
    <fill>
      <patternFill patternType="solid">
        <fgColor theme="4" tint="0.79998168889431442"/>
        <bgColor indexed="64"/>
      </patternFill>
    </fill>
    <fill>
      <patternFill patternType="solid">
        <fgColor rgb="FFF2F2F2"/>
        <bgColor indexed="64"/>
      </patternFill>
    </fill>
    <fill>
      <patternFill patternType="solid">
        <fgColor theme="0" tint="-0.14999847407452621"/>
        <bgColor indexed="64"/>
      </patternFill>
    </fill>
    <fill>
      <patternFill patternType="solid">
        <fgColor rgb="FFDCE6F1"/>
        <bgColor indexed="64"/>
      </patternFill>
    </fill>
    <fill>
      <patternFill patternType="solid">
        <fgColor theme="0" tint="-4.9989318521683403E-2"/>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dotted">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style="dotted">
        <color indexed="64"/>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style="dotted">
        <color indexed="64"/>
      </bottom>
      <diagonal/>
    </border>
    <border>
      <left style="dashed">
        <color indexed="64"/>
      </left>
      <right/>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top style="medium">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thin">
        <color indexed="64"/>
      </top>
      <bottom/>
      <diagonal/>
    </border>
    <border>
      <left style="medium">
        <color indexed="64"/>
      </left>
      <right/>
      <top/>
      <bottom style="thin">
        <color theme="0" tint="-0.24994659260841701"/>
      </bottom>
      <diagonal/>
    </border>
    <border>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top style="thin">
        <color theme="0" tint="-0.24994659260841701"/>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dashed">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right style="medium">
        <color indexed="64"/>
      </right>
      <top style="hair">
        <color indexed="64"/>
      </top>
      <bottom style="thin">
        <color indexed="64"/>
      </bottom>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theme="0" tint="-0.24994659260841701"/>
      </bottom>
      <diagonal/>
    </border>
    <border>
      <left/>
      <right style="medium">
        <color indexed="64"/>
      </right>
      <top style="thin">
        <color theme="0" tint="-0.24994659260841701"/>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style="medium">
        <color rgb="FFC00000"/>
      </left>
      <right style="medium">
        <color rgb="FFC00000"/>
      </right>
      <top style="medium">
        <color rgb="FFC00000"/>
      </top>
      <bottom style="medium">
        <color rgb="FFC00000"/>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hair">
        <color indexed="64"/>
      </top>
      <bottom style="double">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dotted">
        <color indexed="64"/>
      </top>
      <bottom style="thin">
        <color indexed="64"/>
      </bottom>
      <diagonal/>
    </border>
  </borders>
  <cellStyleXfs count="8">
    <xf numFmtId="0" fontId="0" fillId="0" borderId="0">
      <alignment vertical="center"/>
    </xf>
    <xf numFmtId="0" fontId="6" fillId="0" borderId="0">
      <alignment vertical="center"/>
    </xf>
    <xf numFmtId="0" fontId="1" fillId="0" borderId="0"/>
    <xf numFmtId="38" fontId="1" fillId="0" borderId="0" applyFont="0" applyFill="0" applyBorder="0" applyAlignment="0" applyProtection="0"/>
    <xf numFmtId="0" fontId="6" fillId="0" borderId="0">
      <alignment vertical="center"/>
    </xf>
    <xf numFmtId="38" fontId="1" fillId="0" borderId="0" applyFont="0" applyFill="0" applyBorder="0" applyAlignment="0" applyProtection="0">
      <alignment vertical="center"/>
    </xf>
    <xf numFmtId="0" fontId="19" fillId="0" borderId="0" applyNumberFormat="0" applyFill="0" applyBorder="0" applyAlignment="0" applyProtection="0"/>
    <xf numFmtId="38" fontId="1" fillId="0" borderId="0" applyFont="0" applyFill="0" applyBorder="0" applyAlignment="0" applyProtection="0">
      <alignment vertical="center"/>
    </xf>
  </cellStyleXfs>
  <cellXfs count="846">
    <xf numFmtId="0" fontId="0" fillId="0" borderId="0" xfId="0">
      <alignment vertical="center"/>
    </xf>
    <xf numFmtId="177" fontId="7" fillId="2" borderId="21" xfId="2" applyNumberFormat="1" applyFont="1" applyFill="1" applyBorder="1" applyAlignment="1">
      <alignment horizontal="center" vertical="center"/>
    </xf>
    <xf numFmtId="49" fontId="10" fillId="2" borderId="0" xfId="4" applyNumberFormat="1" applyFont="1" applyFill="1" applyAlignment="1">
      <alignment vertical="center"/>
    </xf>
    <xf numFmtId="0" fontId="4" fillId="2" borderId="0" xfId="4" applyFont="1" applyFill="1" applyAlignment="1">
      <alignment vertical="center"/>
    </xf>
    <xf numFmtId="0" fontId="14" fillId="2" borderId="0" xfId="4" applyFont="1" applyFill="1" applyAlignment="1">
      <alignment vertical="center"/>
    </xf>
    <xf numFmtId="0" fontId="17" fillId="2" borderId="0" xfId="4" applyFont="1" applyFill="1" applyAlignment="1">
      <alignment vertical="center"/>
    </xf>
    <xf numFmtId="0" fontId="17" fillId="2" borderId="0" xfId="4" applyFont="1" applyFill="1" applyBorder="1" applyAlignment="1">
      <alignment vertical="center" shrinkToFit="1"/>
    </xf>
    <xf numFmtId="0" fontId="17" fillId="2" borderId="0" xfId="4" applyFont="1" applyFill="1" applyBorder="1" applyAlignment="1">
      <alignment horizontal="center" vertical="center"/>
    </xf>
    <xf numFmtId="0" fontId="17" fillId="2" borderId="0" xfId="4" applyFont="1" applyFill="1" applyBorder="1" applyAlignment="1">
      <alignment horizontal="center" vertical="center" shrinkToFit="1"/>
    </xf>
    <xf numFmtId="0" fontId="17" fillId="2" borderId="0" xfId="4" applyFont="1" applyFill="1" applyAlignment="1">
      <alignment horizontal="center" vertical="center"/>
    </xf>
    <xf numFmtId="0" fontId="12" fillId="2" borderId="0" xfId="4" applyFont="1" applyFill="1" applyAlignment="1">
      <alignment horizontal="center" vertical="center"/>
    </xf>
    <xf numFmtId="0" fontId="12" fillId="2" borderId="0" xfId="4" applyFont="1" applyFill="1" applyAlignment="1">
      <alignment horizontal="left" vertical="center"/>
    </xf>
    <xf numFmtId="0" fontId="12" fillId="2" borderId="0" xfId="4" applyFont="1" applyFill="1" applyAlignment="1">
      <alignment vertical="center"/>
    </xf>
    <xf numFmtId="0" fontId="21" fillId="2" borderId="0" xfId="4" applyFont="1" applyFill="1" applyAlignment="1">
      <alignment horizontal="right" vertical="center"/>
    </xf>
    <xf numFmtId="0" fontId="22" fillId="2" borderId="0" xfId="4" applyFont="1" applyFill="1" applyBorder="1" applyAlignment="1">
      <alignment vertical="center"/>
    </xf>
    <xf numFmtId="0" fontId="23" fillId="2" borderId="0" xfId="4" applyFont="1" applyFill="1" applyBorder="1" applyAlignment="1">
      <alignment vertical="center"/>
    </xf>
    <xf numFmtId="0" fontId="23" fillId="2" borderId="0" xfId="4" applyFont="1" applyFill="1" applyAlignment="1">
      <alignment vertical="center"/>
    </xf>
    <xf numFmtId="0" fontId="23" fillId="2" borderId="0" xfId="4" applyFont="1" applyFill="1" applyAlignment="1">
      <alignment vertical="center" shrinkToFit="1"/>
    </xf>
    <xf numFmtId="0" fontId="17" fillId="2" borderId="0" xfId="4" applyFont="1" applyFill="1" applyAlignment="1">
      <alignment vertical="center" shrinkToFit="1"/>
    </xf>
    <xf numFmtId="0" fontId="17" fillId="2" borderId="37" xfId="4" applyFont="1" applyFill="1" applyBorder="1" applyAlignment="1">
      <alignment horizontal="center" vertical="center" shrinkToFit="1"/>
    </xf>
    <xf numFmtId="0" fontId="17" fillId="2" borderId="0" xfId="4" applyFont="1" applyFill="1" applyBorder="1" applyAlignment="1">
      <alignment vertical="center"/>
    </xf>
    <xf numFmtId="176" fontId="17" fillId="2" borderId="0" xfId="4" applyNumberFormat="1" applyFont="1" applyFill="1" applyBorder="1" applyAlignment="1">
      <alignment horizontal="right" vertical="center" shrinkToFit="1"/>
    </xf>
    <xf numFmtId="176" fontId="23" fillId="2" borderId="0" xfId="4" applyNumberFormat="1" applyFont="1" applyFill="1" applyBorder="1" applyAlignment="1">
      <alignment vertical="center"/>
    </xf>
    <xf numFmtId="0" fontId="17" fillId="2" borderId="74" xfId="4" applyFont="1" applyFill="1" applyBorder="1" applyAlignment="1">
      <alignment horizontal="center" vertical="center" shrinkToFit="1"/>
    </xf>
    <xf numFmtId="0" fontId="17" fillId="2" borderId="78" xfId="4" applyFont="1" applyFill="1" applyBorder="1" applyAlignment="1">
      <alignment horizontal="center" vertical="center" shrinkToFit="1"/>
    </xf>
    <xf numFmtId="0" fontId="17" fillId="2" borderId="63" xfId="4" applyFont="1" applyFill="1" applyBorder="1" applyAlignment="1">
      <alignment horizontal="center" vertical="center" shrinkToFit="1"/>
    </xf>
    <xf numFmtId="0" fontId="12" fillId="2" borderId="41" xfId="4" applyFont="1" applyFill="1" applyBorder="1" applyAlignment="1">
      <alignment vertical="center"/>
    </xf>
    <xf numFmtId="0" fontId="4" fillId="2" borderId="0" xfId="4" applyFont="1" applyFill="1" applyAlignment="1">
      <alignment horizontal="left" vertical="center"/>
    </xf>
    <xf numFmtId="0" fontId="13" fillId="2" borderId="0" xfId="4" applyFont="1" applyFill="1" applyAlignment="1">
      <alignment horizontal="left" vertical="center"/>
    </xf>
    <xf numFmtId="0" fontId="16" fillId="2" borderId="0" xfId="4" applyFont="1" applyFill="1" applyAlignment="1">
      <alignment horizontal="left" vertical="center"/>
    </xf>
    <xf numFmtId="0" fontId="14" fillId="2" borderId="0" xfId="4" applyFont="1" applyFill="1" applyAlignment="1">
      <alignment horizontal="left" vertical="center"/>
    </xf>
    <xf numFmtId="0" fontId="15" fillId="2" borderId="0" xfId="4" applyFont="1" applyFill="1" applyBorder="1" applyAlignment="1">
      <alignment horizontal="center" vertical="center" shrinkToFit="1"/>
    </xf>
    <xf numFmtId="0" fontId="17" fillId="2" borderId="0" xfId="4" applyFont="1" applyFill="1" applyBorder="1" applyAlignment="1">
      <alignment horizontal="left" vertical="center" wrapText="1"/>
    </xf>
    <xf numFmtId="0" fontId="16" fillId="2" borderId="0" xfId="4" applyFont="1" applyFill="1" applyBorder="1" applyAlignment="1">
      <alignment horizontal="left" vertical="center"/>
    </xf>
    <xf numFmtId="0" fontId="16" fillId="2" borderId="0" xfId="4" applyFont="1" applyFill="1" applyBorder="1" applyAlignment="1">
      <alignment horizontal="center" vertical="center" shrinkToFit="1"/>
    </xf>
    <xf numFmtId="0" fontId="16" fillId="2" borderId="0" xfId="4" applyFont="1" applyFill="1" applyBorder="1" applyAlignment="1">
      <alignment vertical="center"/>
    </xf>
    <xf numFmtId="0" fontId="16" fillId="2" borderId="0" xfId="4" applyFont="1" applyFill="1" applyBorder="1" applyAlignment="1">
      <alignment horizontal="center" vertical="center"/>
    </xf>
    <xf numFmtId="0" fontId="17" fillId="2" borderId="0" xfId="4" applyFont="1" applyFill="1" applyBorder="1" applyAlignment="1">
      <alignment horizontal="left" vertical="center"/>
    </xf>
    <xf numFmtId="0" fontId="25" fillId="2" borderId="0" xfId="4" applyFont="1" applyFill="1" applyBorder="1" applyAlignment="1">
      <alignment horizontal="center" vertical="center"/>
    </xf>
    <xf numFmtId="0" fontId="17" fillId="2" borderId="34" xfId="4" applyFont="1" applyFill="1" applyBorder="1" applyAlignment="1">
      <alignment vertical="center"/>
    </xf>
    <xf numFmtId="0" fontId="26" fillId="2" borderId="0" xfId="4" applyFont="1" applyFill="1" applyAlignment="1">
      <alignment vertical="center"/>
    </xf>
    <xf numFmtId="0" fontId="8" fillId="2" borderId="0" xfId="2" applyFont="1" applyFill="1" applyBorder="1" applyAlignment="1">
      <alignment horizontal="distributed" vertical="center"/>
    </xf>
    <xf numFmtId="0" fontId="17" fillId="2" borderId="0" xfId="2" applyFont="1" applyFill="1" applyBorder="1" applyAlignment="1">
      <alignment horizontal="left" vertical="center"/>
    </xf>
    <xf numFmtId="0" fontId="12" fillId="2" borderId="0" xfId="2" applyFont="1" applyFill="1" applyBorder="1" applyAlignment="1">
      <alignment horizontal="center" vertical="center"/>
    </xf>
    <xf numFmtId="0" fontId="17" fillId="2" borderId="0" xfId="2" applyFont="1" applyFill="1" applyBorder="1" applyAlignment="1">
      <alignment horizontal="center" vertical="center"/>
    </xf>
    <xf numFmtId="0" fontId="12" fillId="2" borderId="0" xfId="2" applyFont="1" applyFill="1" applyBorder="1" applyAlignment="1">
      <alignment horizontal="distributed" vertical="center"/>
    </xf>
    <xf numFmtId="0" fontId="17" fillId="2" borderId="0" xfId="2" applyFont="1" applyFill="1" applyAlignment="1">
      <alignment vertical="center"/>
    </xf>
    <xf numFmtId="0" fontId="16" fillId="2" borderId="0" xfId="2" applyFont="1" applyFill="1" applyBorder="1" applyAlignment="1">
      <alignment horizontal="left" vertical="center"/>
    </xf>
    <xf numFmtId="0" fontId="16" fillId="2" borderId="0" xfId="2" applyFont="1" applyFill="1" applyAlignment="1">
      <alignment vertical="center"/>
    </xf>
    <xf numFmtId="0" fontId="7" fillId="2" borderId="0" xfId="2" applyFont="1" applyFill="1" applyBorder="1" applyAlignment="1">
      <alignment horizontal="left" vertical="center"/>
    </xf>
    <xf numFmtId="0" fontId="7" fillId="2" borderId="0" xfId="2" applyFont="1" applyFill="1" applyAlignment="1">
      <alignment vertical="center"/>
    </xf>
    <xf numFmtId="0" fontId="8" fillId="2" borderId="0" xfId="2" applyFont="1" applyFill="1" applyAlignment="1">
      <alignment vertical="center"/>
    </xf>
    <xf numFmtId="0" fontId="8" fillId="2" borderId="9" xfId="2" applyFont="1" applyFill="1" applyBorder="1" applyAlignment="1">
      <alignment vertical="center" shrinkToFit="1"/>
    </xf>
    <xf numFmtId="0" fontId="5" fillId="2" borderId="20" xfId="2" applyFont="1" applyFill="1" applyBorder="1" applyAlignment="1">
      <alignment horizontal="center" vertical="center"/>
    </xf>
    <xf numFmtId="38" fontId="1" fillId="2" borderId="20" xfId="3" applyFont="1" applyFill="1" applyBorder="1" applyAlignment="1">
      <alignment horizontal="right" vertical="center" shrinkToFit="1"/>
    </xf>
    <xf numFmtId="38" fontId="7" fillId="2" borderId="20" xfId="3" applyFont="1" applyFill="1" applyBorder="1" applyAlignment="1">
      <alignment horizontal="center" vertical="center"/>
    </xf>
    <xf numFmtId="0" fontId="7" fillId="2" borderId="20" xfId="2" applyFont="1" applyFill="1" applyBorder="1" applyAlignment="1">
      <alignment horizontal="center" vertical="center"/>
    </xf>
    <xf numFmtId="0" fontId="10" fillId="2" borderId="0" xfId="2" applyFont="1" applyFill="1" applyAlignment="1">
      <alignment vertical="center"/>
    </xf>
    <xf numFmtId="49" fontId="18" fillId="2" borderId="0" xfId="2" applyNumberFormat="1" applyFont="1" applyFill="1" applyAlignment="1">
      <alignment vertical="center"/>
    </xf>
    <xf numFmtId="0" fontId="8" fillId="4" borderId="9" xfId="2" applyFont="1" applyFill="1" applyBorder="1" applyAlignment="1">
      <alignment vertical="center" shrinkToFit="1"/>
    </xf>
    <xf numFmtId="0" fontId="8" fillId="2" borderId="0" xfId="2" applyFont="1" applyFill="1" applyBorder="1" applyAlignment="1">
      <alignment vertical="center" shrinkToFit="1"/>
    </xf>
    <xf numFmtId="0" fontId="16" fillId="2" borderId="0" xfId="4" applyFont="1" applyFill="1" applyAlignment="1">
      <alignment vertical="center"/>
    </xf>
    <xf numFmtId="0" fontId="20" fillId="2" borderId="0" xfId="4" applyFont="1" applyFill="1">
      <alignment vertical="center"/>
    </xf>
    <xf numFmtId="0" fontId="17" fillId="2" borderId="0" xfId="4" applyFont="1" applyFill="1">
      <alignment vertical="center"/>
    </xf>
    <xf numFmtId="0" fontId="17" fillId="2" borderId="54" xfId="4" applyFont="1" applyFill="1" applyBorder="1" applyAlignment="1">
      <alignment horizontal="left" vertical="center" wrapText="1"/>
    </xf>
    <xf numFmtId="0" fontId="17" fillId="2" borderId="42" xfId="4" applyFont="1" applyFill="1" applyBorder="1" applyAlignment="1">
      <alignment horizontal="left" vertical="center" wrapText="1"/>
    </xf>
    <xf numFmtId="0" fontId="17" fillId="2" borderId="95" xfId="4" applyFont="1" applyFill="1" applyBorder="1" applyAlignment="1">
      <alignment vertical="center"/>
    </xf>
    <xf numFmtId="0" fontId="17" fillId="2" borderId="96" xfId="4" applyFont="1" applyFill="1" applyBorder="1" applyAlignment="1">
      <alignment horizontal="center" vertical="center"/>
    </xf>
    <xf numFmtId="0" fontId="17" fillId="2" borderId="97" xfId="4" applyFont="1" applyFill="1" applyBorder="1" applyAlignment="1">
      <alignment vertical="center"/>
    </xf>
    <xf numFmtId="0" fontId="17" fillId="2" borderId="98" xfId="4" applyFont="1" applyFill="1" applyBorder="1" applyAlignment="1">
      <alignment horizontal="center" vertical="center"/>
    </xf>
    <xf numFmtId="0" fontId="17" fillId="2" borderId="100" xfId="4" applyFont="1" applyFill="1" applyBorder="1" applyAlignment="1">
      <alignment vertical="center"/>
    </xf>
    <xf numFmtId="0" fontId="17" fillId="2" borderId="101" xfId="4" applyFont="1" applyFill="1" applyBorder="1" applyAlignment="1">
      <alignment horizontal="center" vertical="center"/>
    </xf>
    <xf numFmtId="0" fontId="27" fillId="2" borderId="0" xfId="4" applyFont="1" applyFill="1">
      <alignment vertical="center"/>
    </xf>
    <xf numFmtId="0" fontId="17" fillId="2" borderId="62" xfId="4" applyFont="1" applyFill="1" applyBorder="1">
      <alignment vertical="center"/>
    </xf>
    <xf numFmtId="0" fontId="17" fillId="2" borderId="34" xfId="4" applyFont="1" applyFill="1" applyBorder="1">
      <alignment vertical="center"/>
    </xf>
    <xf numFmtId="0" fontId="17" fillId="2" borderId="63" xfId="4" applyFont="1" applyFill="1" applyBorder="1">
      <alignment vertical="center"/>
    </xf>
    <xf numFmtId="0" fontId="7" fillId="2" borderId="0" xfId="0" applyFont="1" applyFill="1" applyAlignment="1">
      <alignment vertical="center"/>
    </xf>
    <xf numFmtId="0" fontId="0" fillId="0" borderId="0" xfId="0" applyAlignment="1">
      <alignment vertical="center" shrinkToFit="1"/>
    </xf>
    <xf numFmtId="0" fontId="30" fillId="0" borderId="0" xfId="0" applyFont="1">
      <alignment vertical="center"/>
    </xf>
    <xf numFmtId="0" fontId="31" fillId="7" borderId="55" xfId="2" applyFont="1" applyFill="1" applyBorder="1" applyAlignment="1">
      <alignment horizontal="center" vertical="center" shrinkToFit="1"/>
    </xf>
    <xf numFmtId="0" fontId="31" fillId="8" borderId="56" xfId="2" applyFont="1" applyFill="1" applyBorder="1" applyAlignment="1">
      <alignment horizontal="center" vertical="center" shrinkToFit="1"/>
    </xf>
    <xf numFmtId="0" fontId="32" fillId="9" borderId="55" xfId="2" applyFont="1" applyFill="1" applyBorder="1" applyAlignment="1">
      <alignment horizontal="center" vertical="center" shrinkToFit="1"/>
    </xf>
    <xf numFmtId="0" fontId="32" fillId="2" borderId="57" xfId="2" applyFont="1" applyFill="1" applyBorder="1" applyAlignment="1">
      <alignment vertical="center" shrinkToFit="1"/>
    </xf>
    <xf numFmtId="0" fontId="32" fillId="9" borderId="25" xfId="2" applyFont="1" applyFill="1" applyBorder="1" applyAlignment="1">
      <alignment horizontal="center" vertical="center" shrinkToFit="1"/>
    </xf>
    <xf numFmtId="0" fontId="33" fillId="2" borderId="57" xfId="2" applyFont="1" applyFill="1" applyBorder="1" applyAlignment="1">
      <alignment vertical="center" wrapText="1" shrinkToFit="1"/>
    </xf>
    <xf numFmtId="0" fontId="31" fillId="7" borderId="35" xfId="2" applyFont="1" applyFill="1" applyBorder="1" applyAlignment="1">
      <alignment horizontal="center" vertical="center" shrinkToFit="1"/>
    </xf>
    <xf numFmtId="0" fontId="31" fillId="8" borderId="6" xfId="2" applyFont="1" applyFill="1" applyBorder="1" applyAlignment="1">
      <alignment horizontal="center" vertical="center" shrinkToFit="1"/>
    </xf>
    <xf numFmtId="0" fontId="32" fillId="9" borderId="35" xfId="2" applyFont="1" applyFill="1" applyBorder="1" applyAlignment="1">
      <alignment horizontal="center" vertical="center" shrinkToFit="1"/>
    </xf>
    <xf numFmtId="0" fontId="32" fillId="2" borderId="7" xfId="2" applyFont="1" applyFill="1" applyBorder="1" applyAlignment="1">
      <alignment vertical="center" shrinkToFit="1"/>
    </xf>
    <xf numFmtId="0" fontId="32" fillId="9" borderId="5" xfId="2" applyFont="1" applyFill="1" applyBorder="1" applyAlignment="1">
      <alignment horizontal="center" vertical="center" shrinkToFit="1"/>
    </xf>
    <xf numFmtId="0" fontId="34" fillId="9" borderId="5" xfId="4" applyFont="1" applyFill="1" applyBorder="1" applyAlignment="1">
      <alignment horizontal="center" vertical="center"/>
    </xf>
    <xf numFmtId="0" fontId="34" fillId="2" borderId="7" xfId="4" applyFont="1" applyFill="1" applyBorder="1">
      <alignment vertical="center"/>
    </xf>
    <xf numFmtId="0" fontId="31" fillId="8" borderId="16" xfId="2" applyFont="1" applyFill="1" applyBorder="1" applyAlignment="1">
      <alignment horizontal="center" vertical="center" wrapText="1" shrinkToFit="1"/>
    </xf>
    <xf numFmtId="0" fontId="32" fillId="9" borderId="38" xfId="2" applyFont="1" applyFill="1" applyBorder="1" applyAlignment="1">
      <alignment horizontal="center" vertical="center" shrinkToFit="1"/>
    </xf>
    <xf numFmtId="0" fontId="32" fillId="2" borderId="17" xfId="2" applyFont="1" applyFill="1" applyBorder="1" applyAlignment="1">
      <alignment vertical="center" shrinkToFit="1"/>
    </xf>
    <xf numFmtId="0" fontId="32" fillId="9" borderId="15" xfId="2" applyFont="1" applyFill="1" applyBorder="1" applyAlignment="1">
      <alignment horizontal="center" vertical="center" shrinkToFit="1"/>
    </xf>
    <xf numFmtId="0" fontId="34" fillId="9" borderId="15" xfId="4" applyFont="1" applyFill="1" applyBorder="1" applyAlignment="1">
      <alignment horizontal="center" vertical="center"/>
    </xf>
    <xf numFmtId="0" fontId="34" fillId="2" borderId="17" xfId="4" applyFont="1" applyFill="1" applyBorder="1">
      <alignment vertical="center"/>
    </xf>
    <xf numFmtId="0" fontId="30" fillId="0" borderId="0" xfId="0" applyFont="1" applyAlignment="1">
      <alignment horizontal="center" vertical="center"/>
    </xf>
    <xf numFmtId="0" fontId="0" fillId="10" borderId="0" xfId="0" applyFill="1">
      <alignment vertical="center"/>
    </xf>
    <xf numFmtId="0" fontId="16" fillId="2" borderId="0" xfId="4" applyFont="1" applyFill="1" applyAlignment="1">
      <alignment horizontal="center" vertical="center"/>
    </xf>
    <xf numFmtId="0" fontId="16" fillId="2" borderId="0" xfId="4" applyFont="1" applyFill="1" applyAlignment="1">
      <alignment vertical="center"/>
    </xf>
    <xf numFmtId="0" fontId="17" fillId="2" borderId="7" xfId="4" applyFont="1" applyFill="1" applyBorder="1" applyAlignment="1">
      <alignment horizontal="center" vertical="center" shrinkToFit="1"/>
    </xf>
    <xf numFmtId="0" fontId="35" fillId="0" borderId="1" xfId="4" applyFont="1" applyBorder="1">
      <alignment vertical="center"/>
    </xf>
    <xf numFmtId="0" fontId="35" fillId="0" borderId="135" xfId="4" applyFont="1" applyBorder="1">
      <alignment vertical="center"/>
    </xf>
    <xf numFmtId="0" fontId="6" fillId="0" borderId="0" xfId="4">
      <alignment vertical="center"/>
    </xf>
    <xf numFmtId="0" fontId="6" fillId="0" borderId="1" xfId="4" applyBorder="1">
      <alignment vertical="center"/>
    </xf>
    <xf numFmtId="182" fontId="6" fillId="0" borderId="1" xfId="4" applyNumberFormat="1" applyBorder="1">
      <alignment vertical="center"/>
    </xf>
    <xf numFmtId="0" fontId="6" fillId="0" borderId="18" xfId="4" applyBorder="1">
      <alignment vertical="center"/>
    </xf>
    <xf numFmtId="0" fontId="15" fillId="2" borderId="0" xfId="4" applyFont="1" applyFill="1">
      <alignment vertical="center"/>
    </xf>
    <xf numFmtId="0" fontId="17" fillId="2" borderId="0" xfId="4" applyFont="1" applyFill="1" applyBorder="1">
      <alignment vertical="center"/>
    </xf>
    <xf numFmtId="0" fontId="25" fillId="2" borderId="54" xfId="4" applyFont="1" applyFill="1" applyBorder="1">
      <alignment vertical="center"/>
    </xf>
    <xf numFmtId="0" fontId="17" fillId="2" borderId="41" xfId="4" applyFont="1" applyFill="1" applyBorder="1">
      <alignment vertical="center"/>
    </xf>
    <xf numFmtId="0" fontId="17" fillId="2" borderId="67" xfId="4" applyFont="1" applyFill="1" applyBorder="1" applyAlignment="1">
      <alignment horizontal="center" vertical="center" shrinkToFit="1"/>
    </xf>
    <xf numFmtId="0" fontId="20" fillId="2" borderId="151" xfId="4" applyFont="1" applyFill="1" applyBorder="1">
      <alignment vertical="center"/>
    </xf>
    <xf numFmtId="0" fontId="20" fillId="2" borderId="152" xfId="4" applyFont="1" applyFill="1" applyBorder="1">
      <alignment vertical="center"/>
    </xf>
    <xf numFmtId="0" fontId="20" fillId="2" borderId="153" xfId="4" applyFont="1" applyFill="1" applyBorder="1">
      <alignment vertical="center"/>
    </xf>
    <xf numFmtId="0" fontId="20" fillId="2" borderId="154" xfId="4" applyFont="1" applyFill="1" applyBorder="1">
      <alignment vertical="center"/>
    </xf>
    <xf numFmtId="0" fontId="20" fillId="2" borderId="0" xfId="4" applyFont="1" applyFill="1" applyBorder="1">
      <alignment vertical="center"/>
    </xf>
    <xf numFmtId="0" fontId="20" fillId="2" borderId="155" xfId="4" applyFont="1" applyFill="1" applyBorder="1">
      <alignment vertical="center"/>
    </xf>
    <xf numFmtId="0" fontId="20" fillId="2" borderId="156" xfId="4" applyFont="1" applyFill="1" applyBorder="1">
      <alignment vertical="center"/>
    </xf>
    <xf numFmtId="0" fontId="20" fillId="2" borderId="157" xfId="4" applyFont="1" applyFill="1" applyBorder="1">
      <alignment vertical="center"/>
    </xf>
    <xf numFmtId="0" fontId="20" fillId="2" borderId="158" xfId="4" applyFont="1" applyFill="1" applyBorder="1">
      <alignment vertical="center"/>
    </xf>
    <xf numFmtId="0" fontId="35" fillId="0" borderId="5" xfId="4" applyNumberFormat="1" applyFont="1" applyBorder="1">
      <alignment vertical="center"/>
    </xf>
    <xf numFmtId="0" fontId="6" fillId="0" borderId="0" xfId="4" applyNumberFormat="1">
      <alignment vertical="center"/>
    </xf>
    <xf numFmtId="0" fontId="35" fillId="0" borderId="0" xfId="4" applyFont="1" applyBorder="1">
      <alignment vertical="center"/>
    </xf>
    <xf numFmtId="0" fontId="22" fillId="2" borderId="0" xfId="4" applyFont="1" applyFill="1" applyBorder="1" applyAlignment="1" applyProtection="1">
      <alignment vertical="center"/>
    </xf>
    <xf numFmtId="0" fontId="38" fillId="2" borderId="0" xfId="0" applyFont="1" applyFill="1" applyBorder="1" applyAlignment="1">
      <alignment horizontal="left" vertical="center"/>
    </xf>
    <xf numFmtId="0" fontId="23" fillId="2" borderId="0" xfId="4" applyFont="1" applyFill="1" applyBorder="1" applyAlignment="1" applyProtection="1">
      <alignment vertical="center"/>
    </xf>
    <xf numFmtId="0" fontId="38" fillId="2" borderId="0" xfId="4" applyFont="1" applyFill="1" applyBorder="1" applyAlignment="1" applyProtection="1">
      <alignment vertical="center"/>
    </xf>
    <xf numFmtId="176" fontId="17" fillId="0" borderId="120" xfId="4" applyNumberFormat="1" applyFont="1" applyFill="1" applyBorder="1" applyAlignment="1" applyProtection="1">
      <alignment horizontal="center" vertical="center" shrinkToFit="1"/>
    </xf>
    <xf numFmtId="176" fontId="17" fillId="2" borderId="120" xfId="4" applyNumberFormat="1" applyFont="1" applyFill="1" applyBorder="1" applyAlignment="1" applyProtection="1">
      <alignment horizontal="center" vertical="center" shrinkToFit="1"/>
    </xf>
    <xf numFmtId="0" fontId="17" fillId="0" borderId="59" xfId="4" applyFont="1" applyBorder="1" applyAlignment="1" applyProtection="1">
      <alignment horizontal="center" vertical="center" shrinkToFit="1"/>
    </xf>
    <xf numFmtId="176" fontId="17" fillId="0" borderId="140" xfId="4" applyNumberFormat="1" applyFont="1" applyFill="1" applyBorder="1" applyAlignment="1" applyProtection="1">
      <alignment horizontal="center" vertical="center" shrinkToFit="1"/>
    </xf>
    <xf numFmtId="176" fontId="17" fillId="2" borderId="140" xfId="4" applyNumberFormat="1" applyFont="1" applyFill="1" applyBorder="1" applyAlignment="1" applyProtection="1">
      <alignment horizontal="center" vertical="center" shrinkToFit="1"/>
    </xf>
    <xf numFmtId="0" fontId="17" fillId="0" borderId="105" xfId="4" applyFont="1" applyBorder="1" applyAlignment="1" applyProtection="1">
      <alignment horizontal="center" vertical="center" shrinkToFit="1"/>
    </xf>
    <xf numFmtId="0" fontId="17" fillId="0" borderId="31" xfId="4" applyFont="1" applyFill="1" applyBorder="1" applyAlignment="1" applyProtection="1">
      <alignment horizontal="center" vertical="center" shrinkToFit="1"/>
    </xf>
    <xf numFmtId="0" fontId="17" fillId="0" borderId="69" xfId="4" applyFont="1" applyBorder="1" applyAlignment="1" applyProtection="1">
      <alignment horizontal="center" vertical="center" shrinkToFit="1"/>
    </xf>
    <xf numFmtId="0" fontId="12" fillId="2" borderId="0" xfId="4" applyFont="1" applyFill="1" applyBorder="1" applyAlignment="1" applyProtection="1">
      <alignment vertical="center"/>
    </xf>
    <xf numFmtId="176" fontId="17" fillId="0" borderId="129" xfId="4" applyNumberFormat="1" applyFont="1" applyFill="1" applyBorder="1" applyAlignment="1" applyProtection="1">
      <alignment horizontal="center" vertical="center" shrinkToFit="1"/>
    </xf>
    <xf numFmtId="176" fontId="17" fillId="2" borderId="129" xfId="4" applyNumberFormat="1" applyFont="1" applyFill="1" applyBorder="1" applyAlignment="1" applyProtection="1">
      <alignment horizontal="center" vertical="center" shrinkToFit="1"/>
    </xf>
    <xf numFmtId="0" fontId="17" fillId="0" borderId="115" xfId="4" applyFont="1" applyBorder="1" applyAlignment="1" applyProtection="1">
      <alignment horizontal="center" vertical="center" shrinkToFit="1"/>
    </xf>
    <xf numFmtId="176" fontId="17" fillId="0" borderId="168" xfId="4" applyNumberFormat="1" applyFont="1" applyFill="1" applyBorder="1" applyAlignment="1" applyProtection="1">
      <alignment horizontal="center" vertical="center" shrinkToFit="1"/>
    </xf>
    <xf numFmtId="176" fontId="17" fillId="2" borderId="168" xfId="4" applyNumberFormat="1" applyFont="1" applyFill="1" applyBorder="1" applyAlignment="1" applyProtection="1">
      <alignment horizontal="center" vertical="center" shrinkToFit="1"/>
    </xf>
    <xf numFmtId="0" fontId="17" fillId="0" borderId="150" xfId="4" applyFont="1" applyBorder="1" applyAlignment="1" applyProtection="1">
      <alignment horizontal="center" vertical="center" shrinkToFit="1"/>
    </xf>
    <xf numFmtId="176" fontId="12" fillId="2" borderId="0" xfId="4" applyNumberFormat="1" applyFont="1" applyFill="1" applyBorder="1" applyAlignment="1" applyProtection="1">
      <alignment vertical="center"/>
    </xf>
    <xf numFmtId="0" fontId="17" fillId="2" borderId="0" xfId="4" applyFont="1" applyFill="1" applyBorder="1" applyAlignment="1" applyProtection="1">
      <alignment horizontal="center" vertical="center" shrinkToFit="1"/>
    </xf>
    <xf numFmtId="176" fontId="17" fillId="2" borderId="0" xfId="4" applyNumberFormat="1" applyFont="1" applyFill="1" applyBorder="1" applyAlignment="1" applyProtection="1">
      <alignment horizontal="right" vertical="center" shrinkToFit="1"/>
    </xf>
    <xf numFmtId="0" fontId="17" fillId="2" borderId="0" xfId="4" applyFont="1" applyFill="1" applyBorder="1" applyAlignment="1" applyProtection="1">
      <alignment vertical="center" shrinkToFit="1"/>
    </xf>
    <xf numFmtId="0" fontId="39" fillId="2" borderId="0" xfId="2" applyFont="1" applyFill="1" applyAlignment="1">
      <alignment vertical="center"/>
    </xf>
    <xf numFmtId="184" fontId="39" fillId="2" borderId="0" xfId="2" applyNumberFormat="1" applyFont="1" applyFill="1" applyAlignment="1">
      <alignment vertical="center"/>
    </xf>
    <xf numFmtId="0" fontId="4" fillId="2" borderId="0" xfId="2" applyFont="1" applyFill="1" applyAlignment="1">
      <alignment horizontal="left" vertical="center"/>
    </xf>
    <xf numFmtId="0" fontId="16" fillId="2" borderId="0" xfId="4" applyFont="1" applyFill="1" applyAlignment="1">
      <alignment vertical="center"/>
    </xf>
    <xf numFmtId="0" fontId="25" fillId="0" borderId="31" xfId="4" applyFont="1" applyFill="1" applyBorder="1" applyAlignment="1" applyProtection="1">
      <alignment horizontal="center" vertical="center" shrinkToFit="1"/>
    </xf>
    <xf numFmtId="0" fontId="25" fillId="0" borderId="69" xfId="4" applyFont="1" applyBorder="1" applyAlignment="1" applyProtection="1">
      <alignment horizontal="center" vertical="center" shrinkToFit="1"/>
    </xf>
    <xf numFmtId="0" fontId="40" fillId="2" borderId="9" xfId="2" applyFont="1" applyFill="1" applyBorder="1" applyAlignment="1">
      <alignment vertical="center" shrinkToFit="1"/>
    </xf>
    <xf numFmtId="0" fontId="41" fillId="2" borderId="0" xfId="2" applyFont="1" applyFill="1" applyAlignment="1">
      <alignment vertical="center"/>
    </xf>
    <xf numFmtId="0" fontId="41" fillId="2" borderId="0" xfId="4" applyFont="1" applyFill="1" applyAlignment="1">
      <alignment horizontal="center" vertical="center"/>
    </xf>
    <xf numFmtId="0" fontId="44" fillId="2" borderId="0" xfId="4" applyFont="1" applyFill="1" applyAlignment="1">
      <alignment vertical="center"/>
    </xf>
    <xf numFmtId="0" fontId="43" fillId="2" borderId="0" xfId="4" applyFont="1" applyFill="1">
      <alignment vertical="center"/>
    </xf>
    <xf numFmtId="0" fontId="42" fillId="2" borderId="0" xfId="4" applyFont="1" applyFill="1">
      <alignment vertical="center"/>
    </xf>
    <xf numFmtId="0" fontId="7" fillId="2" borderId="0" xfId="4" applyFont="1" applyFill="1" applyBorder="1" applyAlignment="1">
      <alignment horizontal="center" vertical="center"/>
    </xf>
    <xf numFmtId="0" fontId="15" fillId="2" borderId="0" xfId="4" applyFont="1" applyFill="1" applyBorder="1">
      <alignment vertical="center"/>
    </xf>
    <xf numFmtId="0" fontId="25" fillId="2" borderId="34" xfId="4" applyFont="1" applyFill="1" applyBorder="1">
      <alignment vertical="center"/>
    </xf>
    <xf numFmtId="0" fontId="12" fillId="2" borderId="0" xfId="4" applyFont="1" applyFill="1" applyAlignment="1">
      <alignment vertical="center" wrapText="1"/>
    </xf>
    <xf numFmtId="0" fontId="17" fillId="5" borderId="121" xfId="4" applyFont="1" applyFill="1" applyBorder="1" applyAlignment="1">
      <alignment vertical="center" textRotation="255"/>
    </xf>
    <xf numFmtId="0" fontId="17" fillId="5" borderId="122" xfId="4" applyFont="1" applyFill="1" applyBorder="1" applyAlignment="1">
      <alignment vertical="center" textRotation="255"/>
    </xf>
    <xf numFmtId="0" fontId="17" fillId="5" borderId="123" xfId="4" applyFont="1" applyFill="1" applyBorder="1" applyAlignment="1">
      <alignment vertical="center" textRotation="255"/>
    </xf>
    <xf numFmtId="0" fontId="17" fillId="4" borderId="22" xfId="4" applyFont="1" applyFill="1" applyBorder="1" applyAlignment="1">
      <alignment horizontal="center" vertical="center" shrinkToFit="1"/>
    </xf>
    <xf numFmtId="0" fontId="17" fillId="4" borderId="23" xfId="4" applyFont="1" applyFill="1" applyBorder="1" applyAlignment="1">
      <alignment horizontal="center" vertical="center" shrinkToFit="1"/>
    </xf>
    <xf numFmtId="181" fontId="17" fillId="2" borderId="23" xfId="4" applyNumberFormat="1" applyFont="1" applyFill="1" applyBorder="1" applyAlignment="1">
      <alignment horizontal="center" vertical="center" shrinkToFit="1"/>
    </xf>
    <xf numFmtId="0" fontId="17" fillId="2" borderId="25" xfId="4" applyFont="1" applyFill="1" applyBorder="1" applyAlignment="1">
      <alignment horizontal="center" vertical="center" shrinkToFit="1"/>
    </xf>
    <xf numFmtId="0" fontId="17" fillId="2" borderId="56" xfId="4" applyFont="1" applyFill="1" applyBorder="1" applyAlignment="1">
      <alignment horizontal="center" vertical="center" shrinkToFit="1"/>
    </xf>
    <xf numFmtId="0" fontId="17" fillId="2" borderId="57" xfId="4" applyFont="1" applyFill="1" applyBorder="1" applyAlignment="1">
      <alignment horizontal="center" vertical="center" shrinkToFit="1"/>
    </xf>
    <xf numFmtId="0" fontId="17" fillId="4" borderId="25" xfId="4" applyFont="1" applyFill="1" applyBorder="1" applyAlignment="1">
      <alignment horizontal="center" vertical="center" shrinkToFit="1"/>
    </xf>
    <xf numFmtId="0" fontId="17" fillId="4" borderId="56" xfId="4" applyFont="1" applyFill="1" applyBorder="1" applyAlignment="1">
      <alignment horizontal="center" vertical="center" shrinkToFit="1"/>
    </xf>
    <xf numFmtId="0" fontId="17" fillId="4" borderId="57" xfId="4" applyFont="1" applyFill="1" applyBorder="1" applyAlignment="1">
      <alignment horizontal="center" vertical="center" shrinkToFit="1"/>
    </xf>
    <xf numFmtId="0" fontId="17" fillId="4" borderId="27" xfId="4" applyFont="1" applyFill="1" applyBorder="1" applyAlignment="1">
      <alignment horizontal="center" vertical="center" wrapText="1" shrinkToFit="1"/>
    </xf>
    <xf numFmtId="0" fontId="17" fillId="4" borderId="1" xfId="4" applyFont="1" applyFill="1" applyBorder="1" applyAlignment="1">
      <alignment horizontal="center" vertical="center" wrapText="1" shrinkToFit="1"/>
    </xf>
    <xf numFmtId="0" fontId="17" fillId="2" borderId="1" xfId="4" applyFont="1" applyFill="1" applyBorder="1" applyAlignment="1">
      <alignment horizontal="center" vertical="center" shrinkToFit="1"/>
    </xf>
    <xf numFmtId="0" fontId="17" fillId="4" borderId="5" xfId="4" applyFont="1" applyFill="1" applyBorder="1" applyAlignment="1">
      <alignment horizontal="center" vertical="center" shrinkToFit="1"/>
    </xf>
    <xf numFmtId="0" fontId="17" fillId="4" borderId="6" xfId="4" applyFont="1" applyFill="1" applyBorder="1" applyAlignment="1">
      <alignment horizontal="center" vertical="center" shrinkToFit="1"/>
    </xf>
    <xf numFmtId="0" fontId="12" fillId="2" borderId="6" xfId="4" applyFont="1" applyFill="1" applyBorder="1" applyAlignment="1">
      <alignment horizontal="center" vertical="center" shrinkToFit="1"/>
    </xf>
    <xf numFmtId="0" fontId="12" fillId="2" borderId="37" xfId="4" applyFont="1" applyFill="1" applyBorder="1" applyAlignment="1">
      <alignment horizontal="center" vertical="center" shrinkToFit="1"/>
    </xf>
    <xf numFmtId="0" fontId="17" fillId="4" borderId="27" xfId="4" applyFont="1" applyFill="1" applyBorder="1" applyAlignment="1">
      <alignment horizontal="center" vertical="center" shrinkToFit="1"/>
    </xf>
    <xf numFmtId="0" fontId="17" fillId="4" borderId="1" xfId="4" applyFont="1" applyFill="1" applyBorder="1" applyAlignment="1">
      <alignment horizontal="center" vertical="center" shrinkToFit="1"/>
    </xf>
    <xf numFmtId="0" fontId="12" fillId="4" borderId="1" xfId="4" applyFont="1" applyFill="1" applyBorder="1" applyAlignment="1">
      <alignment horizontal="center" vertical="center" shrinkToFit="1"/>
    </xf>
    <xf numFmtId="0" fontId="12" fillId="2" borderId="1" xfId="4" applyFont="1" applyFill="1" applyBorder="1" applyAlignment="1">
      <alignment horizontal="center" vertical="center" shrinkToFit="1"/>
    </xf>
    <xf numFmtId="0" fontId="12" fillId="2" borderId="5" xfId="4" applyFont="1" applyFill="1" applyBorder="1" applyAlignment="1">
      <alignment horizontal="center" vertical="center" shrinkToFit="1"/>
    </xf>
    <xf numFmtId="0" fontId="12" fillId="2" borderId="7" xfId="4" applyFont="1" applyFill="1" applyBorder="1" applyAlignment="1">
      <alignment horizontal="center" vertical="center" shrinkToFit="1"/>
    </xf>
    <xf numFmtId="0" fontId="12" fillId="4" borderId="1" xfId="4" applyFont="1" applyFill="1" applyBorder="1" applyAlignment="1">
      <alignment horizontal="center" vertical="center" wrapText="1" shrinkToFit="1"/>
    </xf>
    <xf numFmtId="0" fontId="12" fillId="2" borderId="102" xfId="4" applyFont="1" applyFill="1" applyBorder="1" applyAlignment="1">
      <alignment horizontal="center" vertical="center" shrinkToFit="1"/>
    </xf>
    <xf numFmtId="0" fontId="12" fillId="2" borderId="58" xfId="4" applyFont="1" applyFill="1" applyBorder="1" applyAlignment="1">
      <alignment horizontal="center" vertical="center" shrinkToFit="1"/>
    </xf>
    <xf numFmtId="0" fontId="12" fillId="2" borderId="59" xfId="4" applyFont="1" applyFill="1" applyBorder="1" applyAlignment="1">
      <alignment horizontal="center" vertical="center" shrinkToFit="1"/>
    </xf>
    <xf numFmtId="0" fontId="12" fillId="4" borderId="106" xfId="4" applyFont="1" applyFill="1" applyBorder="1" applyAlignment="1">
      <alignment horizontal="center" vertical="center" shrinkToFit="1"/>
    </xf>
    <xf numFmtId="0" fontId="12" fillId="4" borderId="60" xfId="4" applyFont="1" applyFill="1" applyBorder="1" applyAlignment="1">
      <alignment horizontal="center" vertical="center" shrinkToFit="1"/>
    </xf>
    <xf numFmtId="56" fontId="12" fillId="2" borderId="60" xfId="4" applyNumberFormat="1" applyFont="1" applyFill="1" applyBorder="1" applyAlignment="1">
      <alignment horizontal="center" vertical="center" shrinkToFit="1"/>
    </xf>
    <xf numFmtId="0" fontId="12" fillId="2" borderId="60" xfId="4" applyFont="1" applyFill="1" applyBorder="1" applyAlignment="1">
      <alignment horizontal="center" vertical="center" shrinkToFit="1"/>
    </xf>
    <xf numFmtId="0" fontId="12" fillId="2" borderId="115" xfId="4" applyFont="1" applyFill="1" applyBorder="1" applyAlignment="1">
      <alignment horizontal="center" vertical="center" shrinkToFit="1"/>
    </xf>
    <xf numFmtId="0" fontId="17" fillId="4" borderId="35" xfId="4" applyFont="1" applyFill="1" applyBorder="1" applyAlignment="1">
      <alignment horizontal="center" vertical="center" shrinkToFit="1"/>
    </xf>
    <xf numFmtId="0" fontId="17" fillId="4" borderId="7" xfId="4" applyFont="1" applyFill="1" applyBorder="1" applyAlignment="1">
      <alignment horizontal="center" vertical="center" shrinkToFit="1"/>
    </xf>
    <xf numFmtId="0" fontId="17" fillId="2" borderId="5" xfId="4" applyFont="1" applyFill="1" applyBorder="1" applyAlignment="1">
      <alignment horizontal="left" vertical="center" wrapText="1"/>
    </xf>
    <xf numFmtId="0" fontId="17" fillId="2" borderId="6" xfId="4" applyFont="1" applyFill="1" applyBorder="1" applyAlignment="1">
      <alignment horizontal="left" vertical="center" wrapText="1"/>
    </xf>
    <xf numFmtId="0" fontId="17" fillId="2" borderId="37" xfId="4" applyFont="1" applyFill="1" applyBorder="1" applyAlignment="1">
      <alignment horizontal="left" vertical="center" wrapText="1"/>
    </xf>
    <xf numFmtId="0" fontId="17" fillId="4" borderId="62" xfId="4" applyFont="1" applyFill="1" applyBorder="1" applyAlignment="1">
      <alignment horizontal="center" vertical="center" wrapText="1" shrinkToFit="1"/>
    </xf>
    <xf numFmtId="0" fontId="17" fillId="4" borderId="34" xfId="4" applyFont="1" applyFill="1" applyBorder="1" applyAlignment="1">
      <alignment horizontal="center" vertical="center" shrinkToFit="1"/>
    </xf>
    <xf numFmtId="0" fontId="17" fillId="4" borderId="33" xfId="4" applyFont="1" applyFill="1" applyBorder="1" applyAlignment="1">
      <alignment horizontal="center" vertical="center" shrinkToFit="1"/>
    </xf>
    <xf numFmtId="0" fontId="17" fillId="2" borderId="32" xfId="4" applyFont="1" applyFill="1" applyBorder="1" applyAlignment="1">
      <alignment horizontal="left" vertical="center" wrapText="1"/>
    </xf>
    <xf numFmtId="0" fontId="17" fillId="2" borderId="34" xfId="4" applyFont="1" applyFill="1" applyBorder="1" applyAlignment="1">
      <alignment horizontal="left" vertical="center" wrapText="1"/>
    </xf>
    <xf numFmtId="0" fontId="17" fillId="2" borderId="63" xfId="4" applyFont="1" applyFill="1" applyBorder="1" applyAlignment="1">
      <alignment horizontal="left" vertical="center" wrapText="1"/>
    </xf>
    <xf numFmtId="0" fontId="7" fillId="2" borderId="32" xfId="4" applyFont="1" applyFill="1" applyBorder="1" applyAlignment="1">
      <alignment horizontal="left" vertical="center" wrapText="1"/>
    </xf>
    <xf numFmtId="0" fontId="7" fillId="2" borderId="34" xfId="4" applyFont="1" applyFill="1" applyBorder="1" applyAlignment="1">
      <alignment horizontal="left" vertical="center" wrapText="1"/>
    </xf>
    <xf numFmtId="0" fontId="7" fillId="2" borderId="63" xfId="4" applyFont="1" applyFill="1" applyBorder="1" applyAlignment="1">
      <alignment horizontal="left" vertical="center" wrapText="1"/>
    </xf>
    <xf numFmtId="181" fontId="7" fillId="2" borderId="23" xfId="4" applyNumberFormat="1" applyFont="1" applyFill="1" applyBorder="1" applyAlignment="1">
      <alignment horizontal="center" vertical="center" shrinkToFit="1"/>
    </xf>
    <xf numFmtId="0" fontId="7" fillId="2" borderId="25" xfId="4" applyFont="1" applyFill="1" applyBorder="1" applyAlignment="1">
      <alignment horizontal="center" vertical="center" shrinkToFit="1"/>
    </xf>
    <xf numFmtId="0" fontId="7" fillId="2" borderId="56" xfId="4" applyFont="1" applyFill="1" applyBorder="1" applyAlignment="1">
      <alignment horizontal="center" vertical="center" shrinkToFit="1"/>
    </xf>
    <xf numFmtId="0" fontId="7" fillId="2" borderId="57" xfId="4" applyFont="1" applyFill="1" applyBorder="1" applyAlignment="1">
      <alignment horizontal="center" vertical="center" shrinkToFit="1"/>
    </xf>
    <xf numFmtId="0" fontId="7" fillId="2" borderId="1" xfId="4" applyFont="1" applyFill="1" applyBorder="1" applyAlignment="1">
      <alignment horizontal="center" vertical="center" shrinkToFit="1"/>
    </xf>
    <xf numFmtId="0" fontId="8" fillId="2" borderId="6" xfId="4" applyFont="1" applyFill="1" applyBorder="1" applyAlignment="1">
      <alignment horizontal="center" vertical="center" shrinkToFit="1"/>
    </xf>
    <xf numFmtId="0" fontId="8" fillId="2" borderId="37" xfId="4" applyFont="1" applyFill="1" applyBorder="1" applyAlignment="1">
      <alignment horizontal="center" vertical="center" shrinkToFit="1"/>
    </xf>
    <xf numFmtId="0" fontId="8" fillId="2" borderId="1" xfId="4" applyFont="1" applyFill="1" applyBorder="1" applyAlignment="1">
      <alignment horizontal="center" vertical="center" shrinkToFit="1"/>
    </xf>
    <xf numFmtId="0" fontId="8" fillId="2" borderId="5" xfId="4" applyFont="1" applyFill="1" applyBorder="1" applyAlignment="1">
      <alignment horizontal="center" vertical="center" shrinkToFit="1"/>
    </xf>
    <xf numFmtId="0" fontId="8" fillId="2" borderId="102" xfId="4" applyFont="1" applyFill="1" applyBorder="1" applyAlignment="1">
      <alignment horizontal="center" vertical="center" shrinkToFit="1"/>
    </xf>
    <xf numFmtId="0" fontId="8" fillId="2" borderId="58" xfId="4" applyFont="1" applyFill="1" applyBorder="1" applyAlignment="1">
      <alignment horizontal="center" vertical="center" shrinkToFit="1"/>
    </xf>
    <xf numFmtId="0" fontId="8" fillId="2" borderId="59" xfId="4" applyFont="1" applyFill="1" applyBorder="1" applyAlignment="1">
      <alignment horizontal="center" vertical="center" shrinkToFit="1"/>
    </xf>
    <xf numFmtId="0" fontId="7" fillId="2" borderId="5" xfId="4" applyFont="1" applyFill="1" applyBorder="1" applyAlignment="1">
      <alignment horizontal="left" vertical="center" wrapText="1"/>
    </xf>
    <xf numFmtId="0" fontId="7" fillId="2" borderId="6" xfId="4" applyFont="1" applyFill="1" applyBorder="1" applyAlignment="1">
      <alignment horizontal="left" vertical="center" wrapText="1"/>
    </xf>
    <xf numFmtId="0" fontId="7" fillId="2" borderId="37" xfId="4" applyFont="1" applyFill="1" applyBorder="1" applyAlignment="1">
      <alignment horizontal="left" vertical="center" wrapText="1"/>
    </xf>
    <xf numFmtId="0" fontId="26" fillId="13" borderId="68" xfId="2" applyFont="1" applyFill="1" applyBorder="1" applyAlignment="1">
      <alignment horizontal="center" vertical="center" wrapText="1"/>
    </xf>
    <xf numFmtId="0" fontId="26" fillId="13" borderId="31" xfId="2" applyFont="1" applyFill="1" applyBorder="1" applyAlignment="1">
      <alignment horizontal="center" vertical="center" wrapText="1"/>
    </xf>
    <xf numFmtId="0" fontId="26" fillId="13" borderId="69" xfId="2" applyFont="1" applyFill="1" applyBorder="1" applyAlignment="1">
      <alignment horizontal="center" vertical="center" wrapText="1"/>
    </xf>
    <xf numFmtId="0" fontId="8" fillId="2" borderId="60" xfId="4" applyFont="1" applyFill="1" applyBorder="1" applyAlignment="1">
      <alignment horizontal="center" vertical="center" shrinkToFit="1"/>
    </xf>
    <xf numFmtId="0" fontId="8" fillId="2" borderId="115" xfId="4" applyFont="1" applyFill="1" applyBorder="1" applyAlignment="1">
      <alignment horizontal="center" vertical="center" shrinkToFit="1"/>
    </xf>
    <xf numFmtId="0" fontId="26" fillId="14" borderId="29" xfId="2" applyFont="1" applyFill="1" applyBorder="1" applyAlignment="1">
      <alignment horizontal="center" vertical="center" wrapText="1"/>
    </xf>
    <xf numFmtId="0" fontId="26" fillId="14" borderId="30" xfId="2" applyFont="1" applyFill="1" applyBorder="1" applyAlignment="1">
      <alignment horizontal="center" vertical="center" wrapText="1"/>
    </xf>
    <xf numFmtId="0" fontId="26" fillId="14" borderId="31" xfId="2" applyFont="1" applyFill="1" applyBorder="1" applyAlignment="1">
      <alignment horizontal="center" vertical="center" wrapText="1"/>
    </xf>
    <xf numFmtId="0" fontId="26" fillId="13" borderId="103" xfId="2" applyFont="1" applyFill="1" applyBorder="1" applyAlignment="1">
      <alignment horizontal="center" vertical="center" wrapText="1"/>
    </xf>
    <xf numFmtId="0" fontId="26" fillId="13" borderId="140" xfId="2" applyFont="1" applyFill="1" applyBorder="1" applyAlignment="1">
      <alignment horizontal="center" vertical="center" wrapText="1"/>
    </xf>
    <xf numFmtId="0" fontId="26" fillId="13" borderId="137" xfId="2" applyFont="1" applyFill="1" applyBorder="1" applyAlignment="1">
      <alignment horizontal="center" vertical="center" wrapText="1"/>
    </xf>
    <xf numFmtId="0" fontId="26" fillId="13" borderId="139" xfId="2" applyFont="1" applyFill="1" applyBorder="1" applyAlignment="1">
      <alignment horizontal="center" vertical="center" wrapText="1"/>
    </xf>
    <xf numFmtId="0" fontId="26" fillId="14" borderId="146" xfId="2" applyFont="1" applyFill="1" applyBorder="1" applyAlignment="1">
      <alignment horizontal="center" vertical="center" wrapText="1"/>
    </xf>
    <xf numFmtId="0" fontId="26" fillId="14" borderId="147" xfId="2" applyFont="1" applyFill="1" applyBorder="1" applyAlignment="1">
      <alignment horizontal="center" vertical="center" wrapText="1"/>
    </xf>
    <xf numFmtId="0" fontId="26" fillId="14" borderId="148" xfId="2" applyFont="1" applyFill="1" applyBorder="1" applyAlignment="1">
      <alignment horizontal="center" vertical="center" wrapText="1"/>
    </xf>
    <xf numFmtId="0" fontId="26" fillId="13" borderId="149" xfId="2" applyFont="1" applyFill="1" applyBorder="1" applyAlignment="1">
      <alignment horizontal="center" vertical="center" wrapText="1"/>
    </xf>
    <xf numFmtId="0" fontId="26" fillId="13" borderId="150" xfId="2" applyFont="1" applyFill="1" applyBorder="1" applyAlignment="1">
      <alignment horizontal="center" vertical="center" wrapText="1"/>
    </xf>
    <xf numFmtId="0" fontId="26" fillId="14" borderId="144" xfId="2" applyFont="1" applyFill="1" applyBorder="1" applyAlignment="1">
      <alignment horizontal="center" vertical="center" wrapText="1"/>
    </xf>
    <xf numFmtId="0" fontId="26" fillId="14" borderId="145" xfId="2" applyFont="1" applyFill="1" applyBorder="1" applyAlignment="1">
      <alignment horizontal="center" vertical="center" wrapText="1"/>
    </xf>
    <xf numFmtId="0" fontId="26" fillId="14" borderId="138" xfId="2" applyFont="1" applyFill="1" applyBorder="1" applyAlignment="1">
      <alignment horizontal="center" vertical="center" wrapText="1"/>
    </xf>
    <xf numFmtId="0" fontId="7" fillId="0" borderId="103" xfId="2" applyFont="1" applyBorder="1" applyAlignment="1" applyProtection="1">
      <alignment horizontal="center" vertical="center" wrapText="1"/>
      <protection locked="0"/>
    </xf>
    <xf numFmtId="0" fontId="7" fillId="0" borderId="140" xfId="2" applyFont="1" applyBorder="1" applyAlignment="1" applyProtection="1">
      <alignment horizontal="center" vertical="center" wrapText="1"/>
      <protection locked="0"/>
    </xf>
    <xf numFmtId="0" fontId="7" fillId="0" borderId="105" xfId="2" applyFont="1" applyBorder="1" applyAlignment="1" applyProtection="1">
      <alignment horizontal="center" vertical="center" wrapText="1"/>
      <protection locked="0"/>
    </xf>
    <xf numFmtId="0" fontId="26" fillId="14" borderId="130" xfId="2" applyFont="1" applyFill="1" applyBorder="1" applyAlignment="1">
      <alignment horizontal="center" vertical="center" wrapText="1"/>
    </xf>
    <xf numFmtId="0" fontId="26" fillId="14" borderId="131" xfId="2" applyFont="1" applyFill="1" applyBorder="1" applyAlignment="1">
      <alignment horizontal="center" vertical="center" wrapText="1"/>
    </xf>
    <xf numFmtId="0" fontId="39" fillId="2" borderId="134" xfId="2" applyFont="1" applyFill="1" applyBorder="1" applyAlignment="1">
      <alignment vertical="center" wrapText="1"/>
    </xf>
    <xf numFmtId="0" fontId="39" fillId="2" borderId="131" xfId="2" applyFont="1" applyFill="1" applyBorder="1" applyAlignment="1">
      <alignment vertical="center" wrapText="1"/>
    </xf>
    <xf numFmtId="0" fontId="39" fillId="2" borderId="132" xfId="2" applyFont="1" applyFill="1" applyBorder="1" applyAlignment="1">
      <alignment vertical="center" wrapText="1"/>
    </xf>
    <xf numFmtId="0" fontId="7" fillId="0" borderId="134" xfId="2" applyFont="1" applyBorder="1" applyAlignment="1" applyProtection="1">
      <alignment horizontal="center" vertical="center" wrapText="1"/>
      <protection locked="0"/>
    </xf>
    <xf numFmtId="0" fontId="7" fillId="0" borderId="132" xfId="2" applyFont="1" applyBorder="1" applyAlignment="1" applyProtection="1">
      <alignment horizontal="center" vertical="center" wrapText="1"/>
      <protection locked="0"/>
    </xf>
    <xf numFmtId="0" fontId="7" fillId="0" borderId="143" xfId="2" applyFont="1" applyBorder="1" applyAlignment="1" applyProtection="1">
      <alignment horizontal="center" vertical="center" wrapText="1"/>
      <protection locked="0"/>
    </xf>
    <xf numFmtId="0" fontId="26" fillId="14" borderId="141" xfId="2" applyFont="1" applyFill="1" applyBorder="1" applyAlignment="1">
      <alignment horizontal="center" vertical="center" wrapText="1"/>
    </xf>
    <xf numFmtId="0" fontId="26" fillId="14" borderId="104" xfId="2" applyFont="1" applyFill="1" applyBorder="1" applyAlignment="1">
      <alignment horizontal="center" vertical="center" wrapText="1"/>
    </xf>
    <xf numFmtId="0" fontId="39" fillId="2" borderId="103" xfId="2" applyFont="1" applyFill="1" applyBorder="1" applyAlignment="1">
      <alignment vertical="center" wrapText="1"/>
    </xf>
    <xf numFmtId="0" fontId="39" fillId="2" borderId="104" xfId="2" applyFont="1" applyFill="1" applyBorder="1" applyAlignment="1">
      <alignment vertical="center" wrapText="1"/>
    </xf>
    <xf numFmtId="0" fontId="39" fillId="2" borderId="140" xfId="2" applyFont="1" applyFill="1" applyBorder="1" applyAlignment="1">
      <alignment vertical="center" wrapText="1"/>
    </xf>
    <xf numFmtId="0" fontId="7" fillId="0" borderId="102" xfId="2" applyFont="1" applyBorder="1" applyAlignment="1" applyProtection="1">
      <alignment horizontal="center" vertical="center" wrapText="1"/>
      <protection locked="0"/>
    </xf>
    <xf numFmtId="0" fontId="7" fillId="0" borderId="120" xfId="2" applyFont="1" applyBorder="1" applyAlignment="1" applyProtection="1">
      <alignment horizontal="center" vertical="center" wrapText="1"/>
      <protection locked="0"/>
    </xf>
    <xf numFmtId="0" fontId="7" fillId="0" borderId="59" xfId="2" applyFont="1" applyBorder="1" applyAlignment="1" applyProtection="1">
      <alignment horizontal="center" vertical="center" wrapText="1"/>
      <protection locked="0"/>
    </xf>
    <xf numFmtId="0" fontId="26" fillId="14" borderId="142" xfId="2" applyFont="1" applyFill="1" applyBorder="1" applyAlignment="1">
      <alignment horizontal="center" vertical="center" wrapText="1"/>
    </xf>
    <xf numFmtId="0" fontId="26" fillId="14" borderId="60" xfId="2" applyFont="1" applyFill="1" applyBorder="1" applyAlignment="1">
      <alignment horizontal="center" vertical="center" wrapText="1"/>
    </xf>
    <xf numFmtId="0" fontId="39" fillId="2" borderId="106" xfId="2" applyFont="1" applyFill="1" applyBorder="1" applyAlignment="1">
      <alignment vertical="center" wrapText="1"/>
    </xf>
    <xf numFmtId="0" fontId="39" fillId="2" borderId="60" xfId="2" applyFont="1" applyFill="1" applyBorder="1" applyAlignment="1">
      <alignment vertical="center" wrapText="1"/>
    </xf>
    <xf numFmtId="0" fontId="39" fillId="2" borderId="129" xfId="2" applyFont="1" applyFill="1" applyBorder="1" applyAlignment="1">
      <alignment vertical="center" wrapText="1"/>
    </xf>
    <xf numFmtId="0" fontId="7" fillId="0" borderId="106" xfId="2" applyFont="1" applyBorder="1" applyAlignment="1" applyProtection="1">
      <alignment horizontal="center" vertical="center" wrapText="1"/>
      <protection locked="0"/>
    </xf>
    <xf numFmtId="0" fontId="7" fillId="0" borderId="129" xfId="2" applyFont="1" applyBorder="1" applyAlignment="1" applyProtection="1">
      <alignment horizontal="center" vertical="center" wrapText="1"/>
      <protection locked="0"/>
    </xf>
    <xf numFmtId="0" fontId="26" fillId="14" borderId="133" xfId="2" applyFont="1" applyFill="1" applyBorder="1" applyAlignment="1">
      <alignment horizontal="center" vertical="center" wrapText="1"/>
    </xf>
    <xf numFmtId="0" fontId="26" fillId="14" borderId="58" xfId="2" applyFont="1" applyFill="1" applyBorder="1" applyAlignment="1">
      <alignment horizontal="center" vertical="center" wrapText="1"/>
    </xf>
    <xf numFmtId="0" fontId="39" fillId="2" borderId="102" xfId="2" applyFont="1" applyFill="1" applyBorder="1" applyAlignment="1">
      <alignment vertical="center" wrapText="1"/>
    </xf>
    <xf numFmtId="0" fontId="39" fillId="2" borderId="58" xfId="2" applyFont="1" applyFill="1" applyBorder="1" applyAlignment="1">
      <alignment vertical="center" wrapText="1"/>
    </xf>
    <xf numFmtId="0" fontId="39" fillId="2" borderId="120" xfId="2" applyFont="1" applyFill="1" applyBorder="1" applyAlignment="1">
      <alignment vertical="center" wrapText="1"/>
    </xf>
    <xf numFmtId="0" fontId="7" fillId="0" borderId="115" xfId="2" applyFont="1" applyBorder="1" applyAlignment="1" applyProtection="1">
      <alignment horizontal="center" vertical="center" wrapText="1"/>
      <protection locked="0"/>
    </xf>
    <xf numFmtId="0" fontId="7" fillId="2" borderId="103" xfId="2" applyFont="1" applyFill="1" applyBorder="1" applyAlignment="1" applyProtection="1">
      <alignment horizontal="center" vertical="center" wrapText="1"/>
      <protection locked="0"/>
    </xf>
    <xf numFmtId="0" fontId="7" fillId="2" borderId="140" xfId="2" applyFont="1" applyFill="1" applyBorder="1" applyAlignment="1" applyProtection="1">
      <alignment horizontal="center" vertical="center" wrapText="1"/>
      <protection locked="0"/>
    </xf>
    <xf numFmtId="0" fontId="7" fillId="2" borderId="105" xfId="2" applyFont="1" applyFill="1" applyBorder="1" applyAlignment="1" applyProtection="1">
      <alignment horizontal="center" vertical="center" wrapText="1"/>
      <protection locked="0"/>
    </xf>
    <xf numFmtId="0" fontId="7" fillId="2" borderId="106" xfId="2" applyFont="1" applyFill="1" applyBorder="1" applyAlignment="1" applyProtection="1">
      <alignment horizontal="center" vertical="center" wrapText="1"/>
      <protection locked="0"/>
    </xf>
    <xf numFmtId="0" fontId="7" fillId="2" borderId="129" xfId="2" applyFont="1" applyFill="1" applyBorder="1" applyAlignment="1" applyProtection="1">
      <alignment horizontal="center" vertical="center" wrapText="1"/>
      <protection locked="0"/>
    </xf>
    <xf numFmtId="0" fontId="7" fillId="2" borderId="115" xfId="2" applyFont="1" applyFill="1" applyBorder="1" applyAlignment="1" applyProtection="1">
      <alignment horizontal="center" vertical="center" wrapText="1"/>
      <protection locked="0"/>
    </xf>
    <xf numFmtId="0" fontId="26" fillId="14" borderId="129" xfId="2" applyFont="1" applyFill="1" applyBorder="1" applyAlignment="1">
      <alignment horizontal="center" vertical="center" wrapText="1"/>
    </xf>
    <xf numFmtId="0" fontId="26" fillId="14" borderId="140" xfId="2" applyFont="1" applyFill="1" applyBorder="1" applyAlignment="1">
      <alignment horizontal="center" vertical="center" wrapText="1"/>
    </xf>
    <xf numFmtId="0" fontId="26" fillId="13" borderId="106" xfId="2" applyFont="1" applyFill="1" applyBorder="1" applyAlignment="1">
      <alignment horizontal="center" vertical="center" shrinkToFit="1"/>
    </xf>
    <xf numFmtId="0" fontId="26" fillId="13" borderId="129" xfId="2" applyFont="1" applyFill="1" applyBorder="1" applyAlignment="1">
      <alignment horizontal="center" vertical="center" shrinkToFit="1"/>
    </xf>
    <xf numFmtId="0" fontId="26" fillId="13" borderId="115" xfId="2" applyFont="1" applyFill="1" applyBorder="1" applyAlignment="1">
      <alignment horizontal="center" vertical="center" shrinkToFit="1"/>
    </xf>
    <xf numFmtId="0" fontId="7" fillId="2" borderId="102" xfId="2" applyFont="1" applyFill="1" applyBorder="1" applyAlignment="1" applyProtection="1">
      <alignment horizontal="center" vertical="center" wrapText="1"/>
      <protection locked="0"/>
    </xf>
    <xf numFmtId="0" fontId="7" fillId="2" borderId="120" xfId="2" applyFont="1" applyFill="1" applyBorder="1" applyAlignment="1" applyProtection="1">
      <alignment horizontal="center" vertical="center" wrapText="1"/>
      <protection locked="0"/>
    </xf>
    <xf numFmtId="0" fontId="7" fillId="2" borderId="59" xfId="2" applyFont="1" applyFill="1" applyBorder="1" applyAlignment="1" applyProtection="1">
      <alignment horizontal="center" vertical="center" wrapText="1"/>
      <protection locked="0"/>
    </xf>
    <xf numFmtId="0" fontId="26" fillId="14" borderId="120" xfId="2" applyFont="1" applyFill="1" applyBorder="1" applyAlignment="1">
      <alignment horizontal="center" vertical="center" wrapText="1"/>
    </xf>
    <xf numFmtId="0" fontId="26" fillId="12" borderId="137" xfId="2" applyFont="1" applyFill="1" applyBorder="1" applyAlignment="1">
      <alignment horizontal="center" vertical="center" shrinkToFit="1"/>
    </xf>
    <xf numFmtId="0" fontId="26" fillId="12" borderId="138" xfId="2" applyFont="1" applyFill="1" applyBorder="1" applyAlignment="1">
      <alignment horizontal="center" vertical="center" shrinkToFit="1"/>
    </xf>
    <xf numFmtId="0" fontId="26" fillId="12" borderId="139" xfId="2" applyFont="1" applyFill="1" applyBorder="1" applyAlignment="1">
      <alignment horizontal="center" vertical="center" shrinkToFit="1"/>
    </xf>
    <xf numFmtId="0" fontId="26" fillId="12" borderId="103" xfId="2" applyFont="1" applyFill="1" applyBorder="1" applyAlignment="1">
      <alignment horizontal="center" vertical="center" wrapText="1"/>
    </xf>
    <xf numFmtId="0" fontId="26" fillId="12" borderId="140" xfId="2" applyFont="1" applyFill="1" applyBorder="1" applyAlignment="1">
      <alignment horizontal="center" vertical="center" wrapText="1"/>
    </xf>
    <xf numFmtId="182" fontId="26" fillId="13" borderId="103" xfId="2" applyNumberFormat="1" applyFont="1" applyFill="1" applyBorder="1" applyAlignment="1">
      <alignment horizontal="center" vertical="center" shrinkToFit="1"/>
    </xf>
    <xf numFmtId="182" fontId="26" fillId="13" borderId="140" xfId="2" applyNumberFormat="1" applyFont="1" applyFill="1" applyBorder="1" applyAlignment="1">
      <alignment horizontal="center" vertical="center" shrinkToFit="1"/>
    </xf>
    <xf numFmtId="182" fontId="26" fillId="13" borderId="105" xfId="2" applyNumberFormat="1" applyFont="1" applyFill="1" applyBorder="1" applyAlignment="1">
      <alignment horizontal="center" vertical="center" shrinkToFit="1"/>
    </xf>
    <xf numFmtId="0" fontId="26" fillId="12" borderId="64" xfId="2" applyFont="1" applyFill="1" applyBorder="1" applyAlignment="1">
      <alignment horizontal="center" vertical="center" wrapText="1"/>
    </xf>
    <xf numFmtId="0" fontId="26" fillId="12" borderId="41" xfId="2" applyFont="1" applyFill="1" applyBorder="1" applyAlignment="1">
      <alignment horizontal="center" vertical="center" wrapText="1"/>
    </xf>
    <xf numFmtId="0" fontId="26" fillId="12" borderId="49" xfId="2" applyFont="1" applyFill="1" applyBorder="1" applyAlignment="1">
      <alignment horizontal="center" vertical="center" wrapText="1"/>
    </xf>
    <xf numFmtId="0" fontId="26" fillId="12" borderId="54" xfId="2" applyFont="1" applyFill="1" applyBorder="1" applyAlignment="1">
      <alignment horizontal="center" vertical="center" wrapText="1"/>
    </xf>
    <xf numFmtId="0" fontId="26" fillId="12" borderId="0" xfId="2" applyFont="1" applyFill="1" applyBorder="1" applyAlignment="1">
      <alignment horizontal="center" vertical="center" wrapText="1"/>
    </xf>
    <xf numFmtId="0" fontId="26" fillId="12" borderId="13" xfId="2" applyFont="1" applyFill="1" applyBorder="1" applyAlignment="1">
      <alignment horizontal="center" vertical="center" wrapText="1"/>
    </xf>
    <xf numFmtId="0" fontId="26" fillId="12" borderId="51" xfId="2" applyFont="1" applyFill="1" applyBorder="1" applyAlignment="1">
      <alignment horizontal="center" vertical="center" wrapText="1"/>
    </xf>
    <xf numFmtId="0" fontId="26" fillId="12" borderId="9" xfId="2" applyFont="1" applyFill="1" applyBorder="1" applyAlignment="1">
      <alignment horizontal="center" vertical="center" wrapText="1"/>
    </xf>
    <xf numFmtId="0" fontId="26" fillId="12" borderId="10" xfId="2" applyFont="1" applyFill="1" applyBorder="1" applyAlignment="1">
      <alignment horizontal="center" vertical="center" wrapText="1"/>
    </xf>
    <xf numFmtId="0" fontId="26" fillId="12" borderId="137" xfId="2" applyFont="1" applyFill="1" applyBorder="1" applyAlignment="1">
      <alignment horizontal="center" vertical="center" wrapText="1"/>
    </xf>
    <xf numFmtId="0" fontId="26" fillId="12" borderId="138" xfId="2" applyFont="1" applyFill="1" applyBorder="1" applyAlignment="1">
      <alignment horizontal="center" vertical="center" wrapText="1"/>
    </xf>
    <xf numFmtId="0" fontId="17" fillId="11" borderId="35" xfId="4" applyFont="1" applyFill="1" applyBorder="1" applyAlignment="1">
      <alignment horizontal="center" vertical="center"/>
    </xf>
    <xf numFmtId="0" fontId="17" fillId="11" borderId="7" xfId="4" applyFont="1" applyFill="1" applyBorder="1" applyAlignment="1">
      <alignment horizontal="center" vertical="center"/>
    </xf>
    <xf numFmtId="56" fontId="7" fillId="2" borderId="1" xfId="4" applyNumberFormat="1" applyFont="1" applyFill="1" applyBorder="1" applyAlignment="1">
      <alignment vertical="center"/>
    </xf>
    <xf numFmtId="0" fontId="7" fillId="2" borderId="1" xfId="4" applyFont="1" applyFill="1" applyBorder="1" applyAlignment="1">
      <alignment vertical="center"/>
    </xf>
    <xf numFmtId="20" fontId="7" fillId="2" borderId="1" xfId="4" applyNumberFormat="1" applyFont="1" applyFill="1" applyBorder="1">
      <alignment vertical="center"/>
    </xf>
    <xf numFmtId="0" fontId="7" fillId="2" borderId="1" xfId="4" applyFont="1" applyFill="1" applyBorder="1">
      <alignment vertical="center"/>
    </xf>
    <xf numFmtId="0" fontId="7" fillId="2" borderId="1" xfId="4" applyFont="1" applyFill="1" applyBorder="1" applyAlignment="1">
      <alignment horizontal="center" vertical="center"/>
    </xf>
    <xf numFmtId="0" fontId="7" fillId="2" borderId="1" xfId="4" applyFont="1" applyFill="1" applyBorder="1" applyAlignment="1">
      <alignment vertical="center" wrapText="1"/>
    </xf>
    <xf numFmtId="0" fontId="7" fillId="2" borderId="28" xfId="4" applyFont="1" applyFill="1" applyBorder="1">
      <alignment vertical="center"/>
    </xf>
    <xf numFmtId="0" fontId="17" fillId="11" borderId="38" xfId="4" applyFont="1" applyFill="1" applyBorder="1" applyAlignment="1">
      <alignment horizontal="center" vertical="center"/>
    </xf>
    <xf numFmtId="0" fontId="17" fillId="11" borderId="17" xfId="4" applyFont="1" applyFill="1" applyBorder="1" applyAlignment="1">
      <alignment horizontal="center" vertical="center"/>
    </xf>
    <xf numFmtId="56" fontId="7" fillId="2" borderId="39" xfId="4" applyNumberFormat="1" applyFont="1" applyFill="1" applyBorder="1" applyAlignment="1">
      <alignment vertical="center"/>
    </xf>
    <xf numFmtId="0" fontId="7" fillId="2" borderId="39" xfId="4" applyFont="1" applyFill="1" applyBorder="1" applyAlignment="1">
      <alignment vertical="center"/>
    </xf>
    <xf numFmtId="0" fontId="7" fillId="2" borderId="39" xfId="4" applyFont="1" applyFill="1" applyBorder="1">
      <alignment vertical="center"/>
    </xf>
    <xf numFmtId="0" fontId="7" fillId="2" borderId="39" xfId="4" applyFont="1" applyFill="1" applyBorder="1" applyAlignment="1">
      <alignment horizontal="center" vertical="center"/>
    </xf>
    <xf numFmtId="0" fontId="7" fillId="2" borderId="39" xfId="4" applyFont="1" applyFill="1" applyBorder="1" applyAlignment="1">
      <alignment vertical="center" wrapText="1"/>
    </xf>
    <xf numFmtId="0" fontId="7" fillId="2" borderId="136" xfId="4" applyFont="1" applyFill="1" applyBorder="1" applyAlignment="1">
      <alignment vertical="center" wrapText="1"/>
    </xf>
    <xf numFmtId="0" fontId="17" fillId="2" borderId="101" xfId="4" applyFont="1" applyFill="1" applyBorder="1" applyAlignment="1">
      <alignment vertical="center"/>
    </xf>
    <xf numFmtId="0" fontId="17" fillId="2" borderId="125" xfId="4" applyFont="1" applyFill="1" applyBorder="1" applyAlignment="1">
      <alignment vertical="center"/>
    </xf>
    <xf numFmtId="0" fontId="25" fillId="5" borderId="55" xfId="4" applyFont="1" applyFill="1" applyBorder="1">
      <alignment vertical="center"/>
    </xf>
    <xf numFmtId="0" fontId="25" fillId="5" borderId="57" xfId="4" applyFont="1" applyFill="1" applyBorder="1">
      <alignment vertical="center"/>
    </xf>
    <xf numFmtId="0" fontId="17" fillId="5" borderId="23" xfId="4" applyFont="1" applyFill="1" applyBorder="1" applyAlignment="1">
      <alignment horizontal="center" vertical="center"/>
    </xf>
    <xf numFmtId="0" fontId="17" fillId="5" borderId="26" xfId="4" applyFont="1" applyFill="1" applyBorder="1" applyAlignment="1">
      <alignment horizontal="center" vertical="center"/>
    </xf>
    <xf numFmtId="0" fontId="17" fillId="2" borderId="98" xfId="4" applyFont="1" applyFill="1" applyBorder="1" applyAlignment="1">
      <alignment vertical="center"/>
    </xf>
    <xf numFmtId="0" fontId="17" fillId="2" borderId="99" xfId="4" applyFont="1" applyFill="1" applyBorder="1" applyAlignment="1">
      <alignment vertical="center"/>
    </xf>
    <xf numFmtId="0" fontId="8" fillId="4" borderId="102" xfId="2" applyFont="1" applyFill="1" applyBorder="1" applyAlignment="1">
      <alignment horizontal="left" vertical="center" shrinkToFit="1"/>
    </xf>
    <xf numFmtId="0" fontId="8" fillId="4" borderId="58" xfId="2" applyFont="1" applyFill="1" applyBorder="1" applyAlignment="1">
      <alignment horizontal="left" vertical="center" shrinkToFit="1"/>
    </xf>
    <xf numFmtId="0" fontId="8" fillId="4" borderId="59" xfId="2" applyFont="1" applyFill="1" applyBorder="1" applyAlignment="1">
      <alignment horizontal="left" vertical="center" shrinkToFit="1"/>
    </xf>
    <xf numFmtId="0" fontId="7" fillId="5" borderId="27" xfId="2" applyFont="1" applyFill="1" applyBorder="1" applyAlignment="1">
      <alignment horizontal="center" vertical="center" wrapText="1"/>
    </xf>
    <xf numFmtId="0" fontId="7" fillId="5" borderId="1" xfId="2" applyFont="1" applyFill="1" applyBorder="1" applyAlignment="1">
      <alignment horizontal="center" vertical="center" wrapText="1"/>
    </xf>
    <xf numFmtId="0" fontId="7" fillId="4" borderId="5" xfId="2" applyFont="1" applyFill="1" applyBorder="1" applyAlignment="1">
      <alignment horizontal="center" vertical="center"/>
    </xf>
    <xf numFmtId="0" fontId="7" fillId="4" borderId="6" xfId="2" applyFont="1" applyFill="1" applyBorder="1" applyAlignment="1">
      <alignment horizontal="center" vertical="center"/>
    </xf>
    <xf numFmtId="0" fontId="7" fillId="2" borderId="6" xfId="2" applyFont="1" applyFill="1" applyBorder="1" applyAlignment="1">
      <alignment vertical="center"/>
    </xf>
    <xf numFmtId="0" fontId="7" fillId="2" borderId="7" xfId="2" applyFont="1" applyFill="1" applyBorder="1" applyAlignment="1">
      <alignment vertical="center"/>
    </xf>
    <xf numFmtId="0" fontId="7" fillId="5" borderId="1" xfId="2" applyFont="1" applyFill="1" applyBorder="1" applyAlignment="1">
      <alignment horizontal="center" vertical="center"/>
    </xf>
    <xf numFmtId="0" fontId="7" fillId="2" borderId="1" xfId="2" applyFont="1" applyFill="1" applyBorder="1" applyAlignment="1">
      <alignment horizontal="left" vertical="center" shrinkToFit="1"/>
    </xf>
    <xf numFmtId="0" fontId="7" fillId="2" borderId="28" xfId="2" applyFont="1" applyFill="1" applyBorder="1" applyAlignment="1">
      <alignment horizontal="left" vertical="center" shrinkToFit="1"/>
    </xf>
    <xf numFmtId="0" fontId="7" fillId="5" borderId="53" xfId="2" applyFont="1" applyFill="1" applyBorder="1" applyAlignment="1">
      <alignment horizontal="center" vertical="center" wrapText="1"/>
    </xf>
    <xf numFmtId="0" fontId="7" fillId="5" borderId="3"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51" xfId="2"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5" borderId="10" xfId="2" applyFont="1" applyFill="1" applyBorder="1" applyAlignment="1">
      <alignment horizontal="center" vertical="center" wrapText="1"/>
    </xf>
    <xf numFmtId="0" fontId="7" fillId="2" borderId="106" xfId="2" applyFont="1" applyFill="1" applyBorder="1" applyAlignment="1">
      <alignment horizontal="center" vertical="center"/>
    </xf>
    <xf numFmtId="0" fontId="7" fillId="2" borderId="60" xfId="2" applyFont="1" applyFill="1" applyBorder="1" applyAlignment="1">
      <alignment horizontal="center" vertical="center"/>
    </xf>
    <xf numFmtId="0" fontId="7" fillId="2" borderId="129" xfId="2" applyFont="1" applyFill="1" applyBorder="1" applyAlignment="1">
      <alignment horizontal="center" vertical="center"/>
    </xf>
    <xf numFmtId="0" fontId="7" fillId="2" borderId="106" xfId="2" applyFont="1" applyFill="1" applyBorder="1" applyAlignment="1">
      <alignment horizontal="center" vertical="center" shrinkToFit="1"/>
    </xf>
    <xf numFmtId="0" fontId="7" fillId="2" borderId="60" xfId="2" applyFont="1" applyFill="1" applyBorder="1" applyAlignment="1">
      <alignment horizontal="center" vertical="center" shrinkToFit="1"/>
    </xf>
    <xf numFmtId="0" fontId="7" fillId="2" borderId="129" xfId="2" applyFont="1" applyFill="1" applyBorder="1" applyAlignment="1">
      <alignment horizontal="center" vertical="center" shrinkToFit="1"/>
    </xf>
    <xf numFmtId="0" fontId="7" fillId="2" borderId="8" xfId="2" applyFont="1" applyFill="1" applyBorder="1" applyAlignment="1">
      <alignment vertical="center" shrinkToFit="1"/>
    </xf>
    <xf numFmtId="0" fontId="7" fillId="2" borderId="9" xfId="2" applyFont="1" applyFill="1" applyBorder="1" applyAlignment="1">
      <alignment vertical="center" shrinkToFit="1"/>
    </xf>
    <xf numFmtId="0" fontId="7" fillId="2" borderId="52" xfId="2" applyFont="1" applyFill="1" applyBorder="1" applyAlignment="1">
      <alignment vertical="center" shrinkToFit="1"/>
    </xf>
    <xf numFmtId="0" fontId="7" fillId="5" borderId="3" xfId="2" applyFont="1" applyFill="1" applyBorder="1" applyAlignment="1">
      <alignment horizontal="center" vertical="center" wrapText="1" shrinkToFit="1"/>
    </xf>
    <xf numFmtId="0" fontId="7" fillId="5" borderId="4" xfId="2" applyFont="1" applyFill="1" applyBorder="1" applyAlignment="1">
      <alignment horizontal="center" vertical="center" wrapText="1" shrinkToFit="1"/>
    </xf>
    <xf numFmtId="0" fontId="7" fillId="5" borderId="34" xfId="2" applyFont="1" applyFill="1" applyBorder="1" applyAlignment="1">
      <alignment horizontal="center" vertical="center" wrapText="1" shrinkToFit="1"/>
    </xf>
    <xf numFmtId="0" fontId="7" fillId="5" borderId="33" xfId="2" applyFont="1" applyFill="1" applyBorder="1" applyAlignment="1">
      <alignment horizontal="center" vertical="center" wrapText="1" shrinkToFit="1"/>
    </xf>
    <xf numFmtId="0" fontId="8" fillId="2" borderId="2" xfId="2" applyFont="1" applyFill="1" applyBorder="1" applyAlignment="1">
      <alignment horizontal="left" vertical="center" shrinkToFit="1"/>
    </xf>
    <xf numFmtId="0" fontId="8" fillId="2" borderId="3" xfId="2" applyFont="1" applyFill="1" applyBorder="1" applyAlignment="1">
      <alignment horizontal="left" vertical="center" shrinkToFit="1"/>
    </xf>
    <xf numFmtId="0" fontId="8" fillId="2" borderId="94" xfId="2" applyFont="1" applyFill="1" applyBorder="1" applyAlignment="1">
      <alignment horizontal="left" vertical="center" shrinkToFit="1"/>
    </xf>
    <xf numFmtId="0" fontId="8" fillId="2" borderId="32" xfId="2" applyFont="1" applyFill="1" applyBorder="1" applyAlignment="1">
      <alignment horizontal="left" vertical="center" shrinkToFit="1"/>
    </xf>
    <xf numFmtId="0" fontId="8" fillId="2" borderId="34" xfId="2" applyFont="1" applyFill="1" applyBorder="1" applyAlignment="1">
      <alignment horizontal="left" vertical="center" shrinkToFit="1"/>
    </xf>
    <xf numFmtId="0" fontId="8" fillId="2" borderId="63" xfId="2" applyFont="1" applyFill="1" applyBorder="1" applyAlignment="1">
      <alignment horizontal="left" vertical="center" shrinkToFit="1"/>
    </xf>
    <xf numFmtId="0" fontId="7" fillId="5" borderId="130" xfId="2" applyFont="1" applyFill="1" applyBorder="1" applyAlignment="1">
      <alignment horizontal="center" vertical="center" wrapText="1" shrinkToFit="1"/>
    </xf>
    <xf numFmtId="0" fontId="7" fillId="5" borderId="131" xfId="2" applyFont="1" applyFill="1" applyBorder="1" applyAlignment="1">
      <alignment horizontal="center" vertical="center" wrapText="1" shrinkToFit="1"/>
    </xf>
    <xf numFmtId="0" fontId="7" fillId="5" borderId="132" xfId="2" applyFont="1" applyFill="1" applyBorder="1" applyAlignment="1">
      <alignment horizontal="center" vertical="center" wrapText="1" shrinkToFit="1"/>
    </xf>
    <xf numFmtId="0" fontId="0" fillId="2" borderId="134" xfId="2" applyFont="1" applyFill="1" applyBorder="1" applyAlignment="1">
      <alignment horizontal="left" vertical="center" shrinkToFit="1"/>
    </xf>
    <xf numFmtId="0" fontId="1" fillId="2" borderId="131" xfId="2" applyFont="1" applyFill="1" applyBorder="1" applyAlignment="1">
      <alignment horizontal="left" vertical="center" shrinkToFit="1"/>
    </xf>
    <xf numFmtId="0" fontId="1" fillId="2" borderId="132" xfId="2" applyFont="1" applyFill="1" applyBorder="1" applyAlignment="1">
      <alignment horizontal="left" vertical="center" shrinkToFit="1"/>
    </xf>
    <xf numFmtId="0" fontId="17" fillId="5" borderId="64" xfId="4" applyFont="1" applyFill="1" applyBorder="1" applyAlignment="1">
      <alignment horizontal="left" vertical="center" wrapText="1"/>
    </xf>
    <xf numFmtId="0" fontId="17" fillId="5" borderId="41" xfId="4" applyFont="1" applyFill="1" applyBorder="1" applyAlignment="1">
      <alignment horizontal="left" vertical="center" wrapText="1"/>
    </xf>
    <xf numFmtId="0" fontId="17" fillId="5" borderId="50" xfId="4" applyFont="1" applyFill="1" applyBorder="1" applyAlignment="1">
      <alignment horizontal="left" vertical="center" wrapText="1"/>
    </xf>
    <xf numFmtId="0" fontId="8" fillId="2" borderId="128" xfId="2" applyFont="1" applyFill="1" applyBorder="1"/>
    <xf numFmtId="0" fontId="17" fillId="2" borderId="8" xfId="4" applyFont="1" applyFill="1" applyBorder="1" applyAlignment="1">
      <alignment vertical="center" wrapText="1"/>
    </xf>
    <xf numFmtId="0" fontId="17" fillId="2" borderId="9" xfId="4" applyFont="1" applyFill="1" applyBorder="1" applyAlignment="1">
      <alignment vertical="center" wrapText="1"/>
    </xf>
    <xf numFmtId="0" fontId="17" fillId="2" borderId="52" xfId="4" applyFont="1" applyFill="1" applyBorder="1" applyAlignment="1">
      <alignment vertical="center" wrapText="1"/>
    </xf>
    <xf numFmtId="0" fontId="7" fillId="2" borderId="25" xfId="2" applyFont="1" applyFill="1" applyBorder="1" applyAlignment="1">
      <alignment horizontal="left" vertical="center" wrapText="1" shrinkToFit="1"/>
    </xf>
    <xf numFmtId="0" fontId="7" fillId="2" borderId="56" xfId="2" applyFont="1" applyFill="1" applyBorder="1" applyAlignment="1">
      <alignment horizontal="left" vertical="center" wrapText="1" shrinkToFit="1"/>
    </xf>
    <xf numFmtId="0" fontId="7" fillId="2" borderId="67" xfId="2" applyFont="1" applyFill="1" applyBorder="1" applyAlignment="1">
      <alignment horizontal="left" vertical="center" wrapText="1" shrinkToFit="1"/>
    </xf>
    <xf numFmtId="0" fontId="7" fillId="5" borderId="18" xfId="2" applyFont="1" applyFill="1" applyBorder="1" applyAlignment="1">
      <alignment horizontal="center" vertical="center" wrapText="1"/>
    </xf>
    <xf numFmtId="0" fontId="7" fillId="2" borderId="18"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1" xfId="2"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36"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28" xfId="2" applyFont="1" applyFill="1" applyBorder="1" applyAlignment="1">
      <alignment horizontal="center" vertical="center" shrinkToFit="1"/>
    </xf>
    <xf numFmtId="0" fontId="0" fillId="2" borderId="119" xfId="2" applyFont="1" applyFill="1" applyBorder="1" applyAlignment="1">
      <alignment vertical="center"/>
    </xf>
    <xf numFmtId="0" fontId="1" fillId="2" borderId="119" xfId="2" applyFont="1" applyFill="1" applyBorder="1" applyAlignment="1">
      <alignment vertical="center"/>
    </xf>
    <xf numFmtId="0" fontId="7" fillId="2" borderId="8"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17" fillId="5" borderId="18" xfId="4" applyFont="1" applyFill="1" applyBorder="1" applyAlignment="1">
      <alignment horizontal="center" vertical="center" wrapText="1"/>
    </xf>
    <xf numFmtId="0" fontId="7" fillId="2" borderId="18" xfId="4" applyFont="1" applyFill="1" applyBorder="1" applyAlignment="1">
      <alignment horizontal="center" vertical="center" wrapText="1"/>
    </xf>
    <xf numFmtId="0" fontId="7" fillId="2" borderId="5" xfId="2" applyFont="1" applyFill="1" applyBorder="1" applyAlignment="1">
      <alignment horizontal="left" vertical="center" wrapText="1" shrinkToFit="1"/>
    </xf>
    <xf numFmtId="0" fontId="7" fillId="2" borderId="6" xfId="2" applyFont="1" applyFill="1" applyBorder="1" applyAlignment="1">
      <alignment horizontal="left" vertical="center" wrapText="1" shrinkToFit="1"/>
    </xf>
    <xf numFmtId="0" fontId="7" fillId="2" borderId="7" xfId="2" applyFont="1" applyFill="1" applyBorder="1" applyAlignment="1">
      <alignment horizontal="left" vertical="center" wrapText="1" shrinkToFit="1"/>
    </xf>
    <xf numFmtId="0" fontId="8" fillId="4" borderId="118" xfId="2" applyFont="1" applyFill="1" applyBorder="1" applyAlignment="1">
      <alignment horizontal="center" vertical="center" shrinkToFit="1"/>
    </xf>
    <xf numFmtId="0" fontId="8" fillId="4" borderId="102" xfId="2" applyFont="1" applyFill="1" applyBorder="1" applyAlignment="1">
      <alignment horizontal="center" vertical="center" shrinkToFit="1"/>
    </xf>
    <xf numFmtId="0" fontId="8" fillId="4" borderId="58" xfId="2" applyFont="1" applyFill="1" applyBorder="1" applyAlignment="1">
      <alignment horizontal="center" vertical="center" shrinkToFit="1"/>
    </xf>
    <xf numFmtId="0" fontId="8" fillId="4" borderId="120" xfId="2" applyFont="1" applyFill="1" applyBorder="1" applyAlignment="1">
      <alignment horizontal="center" vertical="center" shrinkToFit="1"/>
    </xf>
    <xf numFmtId="0" fontId="8" fillId="2" borderId="102" xfId="2" applyFont="1" applyFill="1" applyBorder="1" applyAlignment="1">
      <alignment horizontal="left" vertical="center" shrinkToFit="1"/>
    </xf>
    <xf numFmtId="0" fontId="8" fillId="2" borderId="58" xfId="2" applyFont="1" applyFill="1" applyBorder="1" applyAlignment="1">
      <alignment horizontal="left" vertical="center" shrinkToFit="1"/>
    </xf>
    <xf numFmtId="0" fontId="8" fillId="2" borderId="120" xfId="2" applyFont="1" applyFill="1" applyBorder="1" applyAlignment="1">
      <alignment horizontal="left" vertical="center" shrinkToFit="1"/>
    </xf>
    <xf numFmtId="0" fontId="17" fillId="2" borderId="96" xfId="4" applyFont="1" applyFill="1" applyBorder="1" applyAlignment="1">
      <alignment vertical="center"/>
    </xf>
    <xf numFmtId="0" fontId="17" fillId="2" borderId="124" xfId="4" applyFont="1" applyFill="1" applyBorder="1" applyAlignment="1">
      <alignment vertical="center"/>
    </xf>
    <xf numFmtId="0" fontId="16" fillId="2" borderId="0" xfId="4" applyFont="1" applyFill="1" applyAlignment="1">
      <alignment vertical="center"/>
    </xf>
    <xf numFmtId="177" fontId="7" fillId="5" borderId="19" xfId="2" applyNumberFormat="1" applyFont="1" applyFill="1" applyBorder="1" applyAlignment="1">
      <alignment horizontal="center" vertical="center" wrapText="1"/>
    </xf>
    <xf numFmtId="177" fontId="7" fillId="5" borderId="20" xfId="2" applyNumberFormat="1" applyFont="1" applyFill="1" applyBorder="1" applyAlignment="1">
      <alignment horizontal="center" vertical="center" wrapText="1"/>
    </xf>
    <xf numFmtId="177" fontId="7" fillId="5" borderId="43" xfId="2" applyNumberFormat="1" applyFont="1" applyFill="1" applyBorder="1" applyAlignment="1">
      <alignment horizontal="center" vertical="center" wrapText="1"/>
    </xf>
    <xf numFmtId="177" fontId="5" fillId="2" borderId="44" xfId="2" applyNumberFormat="1" applyFont="1" applyFill="1" applyBorder="1" applyAlignment="1">
      <alignment horizontal="center" vertical="center"/>
    </xf>
    <xf numFmtId="177" fontId="5" fillId="2" borderId="20" xfId="2" applyNumberFormat="1" applyFont="1" applyFill="1" applyBorder="1" applyAlignment="1">
      <alignment horizontal="center" vertical="center"/>
    </xf>
    <xf numFmtId="0" fontId="16" fillId="2" borderId="0" xfId="4" applyFont="1" applyFill="1" applyAlignment="1">
      <alignment horizontal="center" vertical="center" wrapText="1"/>
    </xf>
    <xf numFmtId="0" fontId="16" fillId="2" borderId="0" xfId="4" applyFont="1" applyFill="1" applyAlignment="1">
      <alignment horizontal="center" vertical="center"/>
    </xf>
    <xf numFmtId="0" fontId="7" fillId="5" borderId="22" xfId="2" applyFont="1" applyFill="1" applyBorder="1" applyAlignment="1">
      <alignment horizontal="center" vertical="center" wrapText="1"/>
    </xf>
    <xf numFmtId="0" fontId="7" fillId="5" borderId="23" xfId="2" applyFont="1" applyFill="1" applyBorder="1" applyAlignment="1">
      <alignment horizontal="center" vertical="center" wrapText="1"/>
    </xf>
    <xf numFmtId="0" fontId="8" fillId="5" borderId="127" xfId="2" applyFont="1" applyFill="1" applyBorder="1" applyAlignment="1">
      <alignment horizontal="center" vertical="center" shrinkToFit="1"/>
    </xf>
    <xf numFmtId="0" fontId="8" fillId="5" borderId="128" xfId="2" applyFont="1" applyFill="1" applyBorder="1" applyAlignment="1">
      <alignment horizontal="center" vertical="center" shrinkToFit="1"/>
    </xf>
    <xf numFmtId="0" fontId="8" fillId="5" borderId="133" xfId="2" applyFont="1" applyFill="1" applyBorder="1" applyAlignment="1">
      <alignment horizontal="center" vertical="center" shrinkToFit="1"/>
    </xf>
    <xf numFmtId="0" fontId="8" fillId="5" borderId="58" xfId="2" applyFont="1" applyFill="1" applyBorder="1" applyAlignment="1">
      <alignment horizontal="center" vertical="center" shrinkToFit="1"/>
    </xf>
    <xf numFmtId="0" fontId="8" fillId="5" borderId="120" xfId="2" applyFont="1" applyFill="1" applyBorder="1" applyAlignment="1">
      <alignment horizontal="center" vertical="center" shrinkToFit="1"/>
    </xf>
    <xf numFmtId="0" fontId="12" fillId="5" borderId="18" xfId="4" applyFont="1" applyFill="1" applyBorder="1" applyAlignment="1">
      <alignment horizontal="center" vertical="center" wrapText="1"/>
    </xf>
    <xf numFmtId="0" fontId="7" fillId="5" borderId="126" xfId="2" applyFont="1" applyFill="1" applyBorder="1" applyAlignment="1">
      <alignment horizontal="center" vertical="center" wrapText="1" shrinkToFit="1"/>
    </xf>
    <xf numFmtId="0" fontId="7" fillId="5" borderId="119" xfId="2" applyFont="1" applyFill="1" applyBorder="1" applyAlignment="1">
      <alignment horizontal="center" vertical="center" wrapText="1" shrinkToFit="1"/>
    </xf>
    <xf numFmtId="0" fontId="17" fillId="5" borderId="54" xfId="4" applyFont="1" applyFill="1" applyBorder="1" applyAlignment="1">
      <alignment horizontal="center" vertical="center" wrapText="1"/>
    </xf>
    <xf numFmtId="0" fontId="17" fillId="5" borderId="0" xfId="4" applyFont="1" applyFill="1" applyBorder="1" applyAlignment="1">
      <alignment horizontal="center" vertical="center"/>
    </xf>
    <xf numFmtId="0" fontId="17" fillId="5" borderId="13" xfId="4" applyFont="1" applyFill="1" applyBorder="1" applyAlignment="1">
      <alignment horizontal="center" vertical="center"/>
    </xf>
    <xf numFmtId="0" fontId="25" fillId="12" borderId="29" xfId="4" applyFont="1" applyFill="1" applyBorder="1" applyAlignment="1" applyProtection="1">
      <alignment horizontal="center" vertical="center" shrinkToFit="1"/>
    </xf>
    <xf numFmtId="0" fontId="25" fillId="12" borderId="30" xfId="4" applyFont="1" applyFill="1" applyBorder="1" applyAlignment="1" applyProtection="1">
      <alignment horizontal="center" vertical="center" shrinkToFit="1"/>
    </xf>
    <xf numFmtId="176" fontId="5" fillId="10" borderId="68" xfId="4" applyNumberFormat="1" applyFont="1" applyFill="1" applyBorder="1" applyAlignment="1" applyProtection="1">
      <alignment vertical="center" shrinkToFit="1"/>
    </xf>
    <xf numFmtId="176" fontId="5" fillId="10" borderId="30" xfId="4" applyNumberFormat="1" applyFont="1" applyFill="1" applyBorder="1" applyAlignment="1" applyProtection="1">
      <alignment vertical="center" shrinkToFit="1"/>
    </xf>
    <xf numFmtId="0" fontId="17" fillId="5" borderId="29" xfId="4" applyFont="1" applyFill="1" applyBorder="1" applyAlignment="1">
      <alignment horizontal="center" vertical="center" shrinkToFit="1"/>
    </xf>
    <xf numFmtId="0" fontId="17" fillId="5" borderId="30" xfId="4" applyFont="1" applyFill="1" applyBorder="1" applyAlignment="1">
      <alignment horizontal="center" vertical="center" shrinkToFit="1"/>
    </xf>
    <xf numFmtId="0" fontId="17" fillId="5" borderId="31" xfId="4" applyFont="1" applyFill="1" applyBorder="1" applyAlignment="1">
      <alignment horizontal="center" vertical="center" shrinkToFit="1"/>
    </xf>
    <xf numFmtId="176" fontId="7" fillId="3" borderId="68" xfId="4" applyNumberFormat="1" applyFont="1" applyFill="1" applyBorder="1" applyAlignment="1">
      <alignment horizontal="right" vertical="center" shrinkToFit="1"/>
    </xf>
    <xf numFmtId="176" fontId="7" fillId="3" borderId="30" xfId="4" applyNumberFormat="1" applyFont="1" applyFill="1" applyBorder="1" applyAlignment="1">
      <alignment horizontal="right" vertical="center" shrinkToFit="1"/>
    </xf>
    <xf numFmtId="0" fontId="4" fillId="5" borderId="19" xfId="4" applyFont="1" applyFill="1" applyBorder="1" applyAlignment="1">
      <alignment horizontal="center" vertical="center"/>
    </xf>
    <xf numFmtId="0" fontId="4" fillId="5" borderId="20" xfId="4" applyFont="1" applyFill="1" applyBorder="1" applyAlignment="1">
      <alignment horizontal="center" vertical="center"/>
    </xf>
    <xf numFmtId="176" fontId="4" fillId="3" borderId="20" xfId="4" applyNumberFormat="1" applyFont="1" applyFill="1" applyBorder="1" applyAlignment="1">
      <alignment horizontal="right" vertical="center"/>
    </xf>
    <xf numFmtId="0" fontId="16" fillId="2" borderId="20" xfId="4" applyFont="1" applyFill="1" applyBorder="1" applyAlignment="1">
      <alignment horizontal="center" vertical="center"/>
    </xf>
    <xf numFmtId="0" fontId="16" fillId="2" borderId="21" xfId="4" applyFont="1" applyFill="1" applyBorder="1" applyAlignment="1">
      <alignment horizontal="center" vertical="center"/>
    </xf>
    <xf numFmtId="0" fontId="17" fillId="2" borderId="35" xfId="4" applyFont="1" applyFill="1" applyBorder="1" applyAlignment="1">
      <alignment horizontal="center" vertical="center" shrinkToFit="1"/>
    </xf>
    <xf numFmtId="0" fontId="17" fillId="2" borderId="6" xfId="4" applyFont="1" applyFill="1" applyBorder="1" applyAlignment="1">
      <alignment horizontal="center" vertical="center" shrinkToFit="1"/>
    </xf>
    <xf numFmtId="0" fontId="17" fillId="2" borderId="7" xfId="4" applyFont="1" applyFill="1" applyBorder="1" applyAlignment="1">
      <alignment horizontal="center" vertical="center" shrinkToFit="1"/>
    </xf>
    <xf numFmtId="0" fontId="7" fillId="2" borderId="5" xfId="4" applyFont="1" applyFill="1" applyBorder="1" applyAlignment="1">
      <alignment horizontal="left" vertical="center" shrinkToFit="1"/>
    </xf>
    <xf numFmtId="0" fontId="7" fillId="2" borderId="6" xfId="4" applyFont="1" applyFill="1" applyBorder="1" applyAlignment="1">
      <alignment horizontal="left" vertical="center" shrinkToFit="1"/>
    </xf>
    <xf numFmtId="0" fontId="7" fillId="2" borderId="7" xfId="4" applyFont="1" applyFill="1" applyBorder="1" applyAlignment="1">
      <alignment horizontal="left" vertical="center" shrinkToFit="1"/>
    </xf>
    <xf numFmtId="176" fontId="7" fillId="2" borderId="5" xfId="4" applyNumberFormat="1" applyFont="1" applyFill="1" applyBorder="1" applyAlignment="1">
      <alignment horizontal="right" vertical="center" shrinkToFit="1"/>
    </xf>
    <xf numFmtId="176" fontId="7" fillId="2" borderId="6" xfId="4" applyNumberFormat="1" applyFont="1" applyFill="1" applyBorder="1" applyAlignment="1">
      <alignment horizontal="right" vertical="center" shrinkToFit="1"/>
    </xf>
    <xf numFmtId="176" fontId="7" fillId="2" borderId="61" xfId="4" applyNumberFormat="1" applyFont="1" applyFill="1" applyBorder="1" applyAlignment="1">
      <alignment horizontal="center" vertical="center" shrinkToFit="1"/>
    </xf>
    <xf numFmtId="176" fontId="7" fillId="2" borderId="7" xfId="4" applyNumberFormat="1" applyFont="1" applyFill="1" applyBorder="1" applyAlignment="1">
      <alignment horizontal="center" vertical="center" shrinkToFit="1"/>
    </xf>
    <xf numFmtId="176" fontId="7" fillId="3" borderId="5" xfId="4" applyNumberFormat="1" applyFont="1" applyFill="1" applyBorder="1" applyAlignment="1">
      <alignment horizontal="right" vertical="center" shrinkToFit="1"/>
    </xf>
    <xf numFmtId="176" fontId="7" fillId="3" borderId="6" xfId="4" applyNumberFormat="1" applyFont="1" applyFill="1" applyBorder="1" applyAlignment="1">
      <alignment horizontal="right" vertical="center" shrinkToFit="1"/>
    </xf>
    <xf numFmtId="0" fontId="7" fillId="2" borderId="72" xfId="4" applyFont="1" applyFill="1" applyBorder="1" applyAlignment="1">
      <alignment horizontal="left" vertical="center" shrinkToFit="1"/>
    </xf>
    <xf numFmtId="0" fontId="7" fillId="2" borderId="73" xfId="4" applyFont="1" applyFill="1" applyBorder="1" applyAlignment="1">
      <alignment horizontal="left" vertical="center" shrinkToFit="1"/>
    </xf>
    <xf numFmtId="0" fontId="7" fillId="2" borderId="74" xfId="4" applyFont="1" applyFill="1" applyBorder="1" applyAlignment="1">
      <alignment horizontal="left" vertical="center" shrinkToFit="1"/>
    </xf>
    <xf numFmtId="176" fontId="7" fillId="2" borderId="72" xfId="4" applyNumberFormat="1" applyFont="1" applyFill="1" applyBorder="1" applyAlignment="1">
      <alignment horizontal="right" vertical="center" shrinkToFit="1"/>
    </xf>
    <xf numFmtId="176" fontId="7" fillId="2" borderId="73" xfId="4" applyNumberFormat="1" applyFont="1" applyFill="1" applyBorder="1" applyAlignment="1">
      <alignment horizontal="right" vertical="center" shrinkToFit="1"/>
    </xf>
    <xf numFmtId="176" fontId="7" fillId="2" borderId="75" xfId="4" applyNumberFormat="1" applyFont="1" applyFill="1" applyBorder="1" applyAlignment="1">
      <alignment horizontal="right" vertical="center" shrinkToFit="1"/>
    </xf>
    <xf numFmtId="176" fontId="7" fillId="2" borderId="76" xfId="4" applyNumberFormat="1" applyFont="1" applyFill="1" applyBorder="1" applyAlignment="1">
      <alignment horizontal="right" vertical="center" shrinkToFit="1"/>
    </xf>
    <xf numFmtId="176" fontId="7" fillId="2" borderId="77" xfId="4" applyNumberFormat="1" applyFont="1" applyFill="1" applyBorder="1" applyAlignment="1">
      <alignment horizontal="center" vertical="center" shrinkToFit="1"/>
    </xf>
    <xf numFmtId="176" fontId="7" fillId="2" borderId="74" xfId="4" applyNumberFormat="1" applyFont="1" applyFill="1" applyBorder="1" applyAlignment="1">
      <alignment horizontal="center" vertical="center" shrinkToFit="1"/>
    </xf>
    <xf numFmtId="176" fontId="7" fillId="3" borderId="72" xfId="4" applyNumberFormat="1" applyFont="1" applyFill="1" applyBorder="1" applyAlignment="1">
      <alignment horizontal="right" vertical="center" shrinkToFit="1"/>
    </xf>
    <xf numFmtId="176" fontId="7" fillId="3" borderId="73" xfId="4" applyNumberFormat="1" applyFont="1" applyFill="1" applyBorder="1" applyAlignment="1">
      <alignment horizontal="right" vertical="center" shrinkToFit="1"/>
    </xf>
    <xf numFmtId="0" fontId="17" fillId="5" borderId="64" xfId="4" applyFont="1" applyFill="1" applyBorder="1" applyAlignment="1">
      <alignment horizontal="center" vertical="center" shrinkToFit="1"/>
    </xf>
    <xf numFmtId="0" fontId="17" fillId="5" borderId="41" xfId="4" applyFont="1" applyFill="1" applyBorder="1" applyAlignment="1">
      <alignment horizontal="center" vertical="center" shrinkToFit="1"/>
    </xf>
    <xf numFmtId="0" fontId="17" fillId="5" borderId="49" xfId="4" applyFont="1" applyFill="1" applyBorder="1" applyAlignment="1">
      <alignment horizontal="center" vertical="center" shrinkToFit="1"/>
    </xf>
    <xf numFmtId="0" fontId="17" fillId="5" borderId="48" xfId="4" applyFont="1" applyFill="1" applyBorder="1" applyAlignment="1">
      <alignment horizontal="center" vertical="center" shrinkToFit="1"/>
    </xf>
    <xf numFmtId="0" fontId="24" fillId="5" borderId="71" xfId="4" applyFont="1" applyFill="1" applyBorder="1" applyAlignment="1">
      <alignment horizontal="center" vertical="center" shrinkToFit="1"/>
    </xf>
    <xf numFmtId="0" fontId="24" fillId="5" borderId="57" xfId="4" applyFont="1" applyFill="1" applyBorder="1" applyAlignment="1">
      <alignment horizontal="center" vertical="center" shrinkToFit="1"/>
    </xf>
    <xf numFmtId="0" fontId="17" fillId="5" borderId="50" xfId="4" applyFont="1" applyFill="1" applyBorder="1" applyAlignment="1">
      <alignment horizontal="center" vertical="center" shrinkToFit="1"/>
    </xf>
    <xf numFmtId="0" fontId="17" fillId="2" borderId="103" xfId="4" applyFont="1" applyFill="1" applyBorder="1" applyAlignment="1" applyProtection="1">
      <alignment vertical="center" shrinkToFit="1"/>
      <protection locked="0"/>
    </xf>
    <xf numFmtId="0" fontId="17" fillId="2" borderId="104" xfId="4" applyFont="1" applyFill="1" applyBorder="1" applyAlignment="1" applyProtection="1">
      <alignment vertical="center" shrinkToFit="1"/>
      <protection locked="0"/>
    </xf>
    <xf numFmtId="0" fontId="17" fillId="2" borderId="140" xfId="4" applyFont="1" applyFill="1" applyBorder="1" applyAlignment="1" applyProtection="1">
      <alignment vertical="center" shrinkToFit="1"/>
      <protection locked="0"/>
    </xf>
    <xf numFmtId="176" fontId="17" fillId="10" borderId="103" xfId="4" applyNumberFormat="1" applyFont="1" applyFill="1" applyBorder="1" applyAlignment="1" applyProtection="1">
      <alignment vertical="center" shrinkToFit="1"/>
    </xf>
    <xf numFmtId="176" fontId="17" fillId="10" borderId="104" xfId="4" applyNumberFormat="1" applyFont="1" applyFill="1" applyBorder="1" applyAlignment="1" applyProtection="1">
      <alignment vertical="center" shrinkToFit="1"/>
    </xf>
    <xf numFmtId="176" fontId="17" fillId="2" borderId="103" xfId="4" applyNumberFormat="1" applyFont="1" applyFill="1" applyBorder="1" applyAlignment="1" applyProtection="1">
      <alignment vertical="center" shrinkToFit="1"/>
      <protection locked="0"/>
    </xf>
    <xf numFmtId="176" fontId="17" fillId="2" borderId="104" xfId="4" applyNumberFormat="1" applyFont="1" applyFill="1" applyBorder="1" applyAlignment="1" applyProtection="1">
      <alignment vertical="center" shrinkToFit="1"/>
      <protection locked="0"/>
    </xf>
    <xf numFmtId="176" fontId="7" fillId="10" borderId="103" xfId="4" applyNumberFormat="1" applyFont="1" applyFill="1" applyBorder="1" applyAlignment="1" applyProtection="1">
      <alignment vertical="center" shrinkToFit="1"/>
    </xf>
    <xf numFmtId="176" fontId="7" fillId="10" borderId="104" xfId="4" applyNumberFormat="1" applyFont="1" applyFill="1" applyBorder="1" applyAlignment="1" applyProtection="1">
      <alignment vertical="center" shrinkToFit="1"/>
    </xf>
    <xf numFmtId="0" fontId="17" fillId="2" borderId="141" xfId="4" applyFont="1" applyFill="1" applyBorder="1" applyAlignment="1" applyProtection="1">
      <alignment horizontal="center" vertical="center" shrinkToFit="1"/>
    </xf>
    <xf numFmtId="0" fontId="17" fillId="2" borderId="104" xfId="4" applyFont="1" applyFill="1" applyBorder="1" applyAlignment="1" applyProtection="1">
      <alignment horizontal="center" vertical="center" shrinkToFit="1"/>
    </xf>
    <xf numFmtId="0" fontId="17" fillId="2" borderId="140" xfId="4" applyFont="1" applyFill="1" applyBorder="1" applyAlignment="1" applyProtection="1">
      <alignment horizontal="center" vertical="center" shrinkToFit="1"/>
    </xf>
    <xf numFmtId="176" fontId="17" fillId="10" borderId="106" xfId="4" applyNumberFormat="1" applyFont="1" applyFill="1" applyBorder="1" applyAlignment="1" applyProtection="1">
      <alignment vertical="center" shrinkToFit="1"/>
    </xf>
    <xf numFmtId="176" fontId="17" fillId="10" borderId="60" xfId="4" applyNumberFormat="1" applyFont="1" applyFill="1" applyBorder="1" applyAlignment="1" applyProtection="1">
      <alignment vertical="center" shrinkToFit="1"/>
    </xf>
    <xf numFmtId="176" fontId="17" fillId="2" borderId="106" xfId="4" applyNumberFormat="1" applyFont="1" applyFill="1" applyBorder="1" applyAlignment="1" applyProtection="1">
      <alignment vertical="center" shrinkToFit="1"/>
      <protection locked="0"/>
    </xf>
    <xf numFmtId="176" fontId="17" fillId="2" borderId="60" xfId="4" applyNumberFormat="1" applyFont="1" applyFill="1" applyBorder="1" applyAlignment="1" applyProtection="1">
      <alignment vertical="center" shrinkToFit="1"/>
      <protection locked="0"/>
    </xf>
    <xf numFmtId="176" fontId="7" fillId="10" borderId="106" xfId="4" applyNumberFormat="1" applyFont="1" applyFill="1" applyBorder="1" applyAlignment="1" applyProtection="1">
      <alignment vertical="center" shrinkToFit="1"/>
    </xf>
    <xf numFmtId="176" fontId="7" fillId="10" borderId="60" xfId="4" applyNumberFormat="1" applyFont="1" applyFill="1" applyBorder="1" applyAlignment="1" applyProtection="1">
      <alignment vertical="center" shrinkToFit="1"/>
    </xf>
    <xf numFmtId="176" fontId="17" fillId="2" borderId="102" xfId="4" applyNumberFormat="1" applyFont="1" applyFill="1" applyBorder="1" applyAlignment="1" applyProtection="1">
      <alignment vertical="center" shrinkToFit="1"/>
      <protection locked="0"/>
    </xf>
    <xf numFmtId="176" fontId="17" fillId="2" borderId="58" xfId="4" applyNumberFormat="1" applyFont="1" applyFill="1" applyBorder="1" applyAlignment="1" applyProtection="1">
      <alignment vertical="center" shrinkToFit="1"/>
      <protection locked="0"/>
    </xf>
    <xf numFmtId="0" fontId="17" fillId="2" borderId="142" xfId="4" applyFont="1" applyFill="1" applyBorder="1" applyAlignment="1" applyProtection="1">
      <alignment horizontal="center" vertical="center" shrinkToFit="1"/>
    </xf>
    <xf numFmtId="0" fontId="17" fillId="2" borderId="60" xfId="4" applyFont="1" applyFill="1" applyBorder="1" applyAlignment="1" applyProtection="1">
      <alignment horizontal="center" vertical="center" shrinkToFit="1"/>
    </xf>
    <xf numFmtId="0" fontId="17" fillId="2" borderId="129" xfId="4" applyFont="1" applyFill="1" applyBorder="1" applyAlignment="1" applyProtection="1">
      <alignment horizontal="center" vertical="center" shrinkToFit="1"/>
    </xf>
    <xf numFmtId="0" fontId="17" fillId="2" borderId="133" xfId="4" applyFont="1" applyFill="1" applyBorder="1" applyAlignment="1" applyProtection="1">
      <alignment horizontal="center" vertical="center" shrinkToFit="1"/>
    </xf>
    <xf numFmtId="0" fontId="17" fillId="2" borderId="58" xfId="4" applyFont="1" applyFill="1" applyBorder="1" applyAlignment="1" applyProtection="1">
      <alignment horizontal="center" vertical="center" shrinkToFit="1"/>
    </xf>
    <xf numFmtId="0" fontId="17" fillId="2" borderId="120" xfId="4" applyFont="1" applyFill="1" applyBorder="1" applyAlignment="1" applyProtection="1">
      <alignment horizontal="center" vertical="center" shrinkToFit="1"/>
    </xf>
    <xf numFmtId="0" fontId="17" fillId="2" borderId="102" xfId="4" applyFont="1" applyFill="1" applyBorder="1" applyAlignment="1" applyProtection="1">
      <alignment vertical="center" shrinkToFit="1"/>
      <protection locked="0"/>
    </xf>
    <xf numFmtId="0" fontId="17" fillId="2" borderId="58" xfId="4" applyFont="1" applyFill="1" applyBorder="1" applyAlignment="1" applyProtection="1">
      <alignment vertical="center" shrinkToFit="1"/>
      <protection locked="0"/>
    </xf>
    <xf numFmtId="0" fontId="17" fillId="2" borderId="120" xfId="4" applyFont="1" applyFill="1" applyBorder="1" applyAlignment="1" applyProtection="1">
      <alignment vertical="center" shrinkToFit="1"/>
      <protection locked="0"/>
    </xf>
    <xf numFmtId="176" fontId="17" fillId="10" borderId="102" xfId="4" applyNumberFormat="1" applyFont="1" applyFill="1" applyBorder="1" applyAlignment="1" applyProtection="1">
      <alignment vertical="center" shrinkToFit="1"/>
    </xf>
    <xf numFmtId="176" fontId="17" fillId="10" borderId="58" xfId="4" applyNumberFormat="1" applyFont="1" applyFill="1" applyBorder="1" applyAlignment="1" applyProtection="1">
      <alignment vertical="center" shrinkToFit="1"/>
    </xf>
    <xf numFmtId="176" fontId="7" fillId="10" borderId="102" xfId="4" applyNumberFormat="1" applyFont="1" applyFill="1" applyBorder="1" applyAlignment="1" applyProtection="1">
      <alignment vertical="center" shrinkToFit="1"/>
    </xf>
    <xf numFmtId="176" fontId="7" fillId="10" borderId="58" xfId="4" applyNumberFormat="1" applyFont="1" applyFill="1" applyBorder="1" applyAlignment="1" applyProtection="1">
      <alignment vertical="center" shrinkToFit="1"/>
    </xf>
    <xf numFmtId="176" fontId="7" fillId="10" borderId="103" xfId="4" applyNumberFormat="1" applyFont="1" applyFill="1" applyBorder="1" applyAlignment="1" applyProtection="1">
      <alignment horizontal="right" vertical="center" shrinkToFit="1"/>
    </xf>
    <xf numFmtId="176" fontId="7" fillId="10" borderId="104" xfId="4" applyNumberFormat="1" applyFont="1" applyFill="1" applyBorder="1" applyAlignment="1" applyProtection="1">
      <alignment horizontal="right" vertical="center" shrinkToFit="1"/>
    </xf>
    <xf numFmtId="38" fontId="7" fillId="10" borderId="106" xfId="7" applyFont="1" applyFill="1" applyBorder="1" applyAlignment="1" applyProtection="1">
      <alignment horizontal="right" vertical="center" shrinkToFit="1"/>
    </xf>
    <xf numFmtId="38" fontId="7" fillId="10" borderId="60" xfId="7" applyFont="1" applyFill="1" applyBorder="1" applyAlignment="1" applyProtection="1">
      <alignment horizontal="right" vertical="center" shrinkToFit="1"/>
    </xf>
    <xf numFmtId="0" fontId="7" fillId="2" borderId="103" xfId="4" applyFont="1" applyFill="1" applyBorder="1" applyAlignment="1" applyProtection="1">
      <alignment vertical="center" shrinkToFit="1"/>
      <protection locked="0"/>
    </xf>
    <xf numFmtId="0" fontId="7" fillId="2" borderId="104" xfId="4" applyFont="1" applyFill="1" applyBorder="1" applyAlignment="1" applyProtection="1">
      <alignment vertical="center" shrinkToFit="1"/>
      <protection locked="0"/>
    </xf>
    <xf numFmtId="0" fontId="7" fillId="2" borderId="140" xfId="4" applyFont="1" applyFill="1" applyBorder="1" applyAlignment="1" applyProtection="1">
      <alignment vertical="center" shrinkToFit="1"/>
      <protection locked="0"/>
    </xf>
    <xf numFmtId="176" fontId="7" fillId="10" borderId="102" xfId="4" applyNumberFormat="1" applyFont="1" applyFill="1" applyBorder="1" applyAlignment="1" applyProtection="1">
      <alignment horizontal="right" vertical="center" shrinkToFit="1"/>
    </xf>
    <xf numFmtId="176" fontId="7" fillId="10" borderId="58" xfId="4" applyNumberFormat="1" applyFont="1" applyFill="1" applyBorder="1" applyAlignment="1" applyProtection="1">
      <alignment horizontal="right" vertical="center" shrinkToFit="1"/>
    </xf>
    <xf numFmtId="0" fontId="17" fillId="12" borderId="29" xfId="4" applyFont="1" applyFill="1" applyBorder="1" applyAlignment="1" applyProtection="1">
      <alignment horizontal="center" vertical="center" shrinkToFit="1"/>
    </xf>
    <xf numFmtId="0" fontId="17" fillId="12" borderId="30" xfId="4" applyFont="1" applyFill="1" applyBorder="1" applyAlignment="1" applyProtection="1">
      <alignment horizontal="center" vertical="center" shrinkToFit="1"/>
    </xf>
    <xf numFmtId="0" fontId="17" fillId="12" borderId="31" xfId="4" applyFont="1" applyFill="1" applyBorder="1" applyAlignment="1" applyProtection="1">
      <alignment horizontal="center" vertical="center" shrinkToFit="1"/>
    </xf>
    <xf numFmtId="176" fontId="7" fillId="10" borderId="68" xfId="4" applyNumberFormat="1" applyFont="1" applyFill="1" applyBorder="1" applyAlignment="1" applyProtection="1">
      <alignment vertical="center" shrinkToFit="1"/>
    </xf>
    <xf numFmtId="176" fontId="7" fillId="10" borderId="30" xfId="4" applyNumberFormat="1" applyFont="1" applyFill="1" applyBorder="1" applyAlignment="1" applyProtection="1">
      <alignment vertical="center" shrinkToFit="1"/>
    </xf>
    <xf numFmtId="176" fontId="7" fillId="2" borderId="103" xfId="4" applyNumberFormat="1" applyFont="1" applyFill="1" applyBorder="1" applyAlignment="1" applyProtection="1">
      <alignment vertical="center" shrinkToFit="1"/>
      <protection locked="0"/>
    </xf>
    <xf numFmtId="176" fontId="7" fillId="2" borderId="104" xfId="4" applyNumberFormat="1" applyFont="1" applyFill="1" applyBorder="1" applyAlignment="1" applyProtection="1">
      <alignment vertical="center" shrinkToFit="1"/>
      <protection locked="0"/>
    </xf>
    <xf numFmtId="38" fontId="7" fillId="10" borderId="103" xfId="7" applyFont="1" applyFill="1" applyBorder="1" applyAlignment="1" applyProtection="1">
      <alignment horizontal="right" vertical="center" shrinkToFit="1"/>
    </xf>
    <xf numFmtId="38" fontId="7" fillId="10" borderId="104" xfId="7" applyFont="1" applyFill="1" applyBorder="1" applyAlignment="1" applyProtection="1">
      <alignment horizontal="right" vertical="center" shrinkToFit="1"/>
    </xf>
    <xf numFmtId="0" fontId="17" fillId="12" borderId="55" xfId="4" applyFont="1" applyFill="1" applyBorder="1" applyAlignment="1" applyProtection="1">
      <alignment horizontal="center" vertical="center" shrinkToFit="1"/>
    </xf>
    <xf numFmtId="0" fontId="17" fillId="12" borderId="56" xfId="4" applyFont="1" applyFill="1" applyBorder="1" applyAlignment="1" applyProtection="1">
      <alignment horizontal="center" vertical="center" shrinkToFit="1"/>
    </xf>
    <xf numFmtId="0" fontId="17" fillId="12" borderId="57" xfId="4" applyFont="1" applyFill="1" applyBorder="1" applyAlignment="1" applyProtection="1">
      <alignment horizontal="center" vertical="center" shrinkToFit="1"/>
    </xf>
    <xf numFmtId="0" fontId="17" fillId="12" borderId="25" xfId="4" applyFont="1" applyFill="1" applyBorder="1" applyAlignment="1" applyProtection="1">
      <alignment horizontal="center" vertical="center" shrinkToFit="1"/>
    </xf>
    <xf numFmtId="0" fontId="17" fillId="12" borderId="67" xfId="4" applyFont="1" applyFill="1" applyBorder="1" applyAlignment="1" applyProtection="1">
      <alignment horizontal="center" vertical="center" shrinkToFit="1"/>
    </xf>
    <xf numFmtId="185" fontId="7" fillId="10" borderId="102" xfId="7" applyNumberFormat="1" applyFont="1" applyFill="1" applyBorder="1" applyAlignment="1" applyProtection="1">
      <alignment horizontal="right" vertical="center" shrinkToFit="1"/>
    </xf>
    <xf numFmtId="185" fontId="7" fillId="10" borderId="58" xfId="7" applyNumberFormat="1" applyFont="1" applyFill="1" applyBorder="1" applyAlignment="1" applyProtection="1">
      <alignment horizontal="right" vertical="center" shrinkToFit="1"/>
    </xf>
    <xf numFmtId="176" fontId="7" fillId="10" borderId="149" xfId="4" applyNumberFormat="1" applyFont="1" applyFill="1" applyBorder="1" applyAlignment="1" applyProtection="1">
      <alignment vertical="center" shrinkToFit="1"/>
    </xf>
    <xf numFmtId="176" fontId="7" fillId="10" borderId="167" xfId="4" applyNumberFormat="1" applyFont="1" applyFill="1" applyBorder="1" applyAlignment="1" applyProtection="1">
      <alignment vertical="center" shrinkToFit="1"/>
    </xf>
    <xf numFmtId="0" fontId="17" fillId="11" borderId="11" xfId="4" applyFont="1" applyFill="1" applyBorder="1" applyAlignment="1">
      <alignment horizontal="center" vertical="center"/>
    </xf>
    <xf numFmtId="0" fontId="17" fillId="11" borderId="110" xfId="4" applyFont="1" applyFill="1" applyBorder="1" applyAlignment="1">
      <alignment horizontal="center" vertical="center"/>
    </xf>
    <xf numFmtId="183" fontId="7" fillId="3" borderId="90" xfId="4" applyNumberFormat="1" applyFont="1" applyFill="1" applyBorder="1" applyAlignment="1">
      <alignment horizontal="center" vertical="center" shrinkToFit="1"/>
    </xf>
    <xf numFmtId="183" fontId="7" fillId="3" borderId="161" xfId="4" applyNumberFormat="1" applyFont="1" applyFill="1" applyBorder="1" applyAlignment="1">
      <alignment horizontal="center" vertical="center" shrinkToFit="1"/>
    </xf>
    <xf numFmtId="0" fontId="17" fillId="2" borderId="162" xfId="4" applyFont="1" applyFill="1" applyBorder="1" applyAlignment="1" applyProtection="1">
      <alignment horizontal="center" vertical="center" shrinkToFit="1"/>
    </xf>
    <xf numFmtId="0" fontId="17" fillId="2" borderId="118" xfId="4" applyFont="1" applyFill="1" applyBorder="1" applyAlignment="1" applyProtection="1">
      <alignment horizontal="center" vertical="center" shrinkToFit="1"/>
    </xf>
    <xf numFmtId="0" fontId="7" fillId="0" borderId="118" xfId="4" applyFont="1" applyFill="1" applyBorder="1" applyAlignment="1" applyProtection="1">
      <alignment vertical="center" shrinkToFit="1"/>
      <protection locked="0"/>
    </xf>
    <xf numFmtId="0" fontId="7" fillId="2" borderId="102" xfId="4" applyFont="1" applyFill="1" applyBorder="1" applyAlignment="1" applyProtection="1">
      <alignment horizontal="center" vertical="center" shrinkToFit="1"/>
    </xf>
    <xf numFmtId="0" fontId="7" fillId="2" borderId="58" xfId="4" applyFont="1" applyFill="1" applyBorder="1" applyAlignment="1" applyProtection="1">
      <alignment horizontal="center" vertical="center" shrinkToFit="1"/>
    </xf>
    <xf numFmtId="176" fontId="7" fillId="2" borderId="102" xfId="4" applyNumberFormat="1" applyFont="1" applyFill="1" applyBorder="1" applyAlignment="1" applyProtection="1">
      <alignment vertical="center" shrinkToFit="1"/>
      <protection locked="0"/>
    </xf>
    <xf numFmtId="176" fontId="7" fillId="2" borderId="58" xfId="4" applyNumberFormat="1" applyFont="1" applyFill="1" applyBorder="1" applyAlignment="1" applyProtection="1">
      <alignment vertical="center" shrinkToFit="1"/>
      <protection locked="0"/>
    </xf>
    <xf numFmtId="0" fontId="17" fillId="2" borderId="165" xfId="4" applyFont="1" applyFill="1" applyBorder="1" applyAlignment="1" applyProtection="1">
      <alignment horizontal="center" vertical="center" shrinkToFit="1"/>
    </xf>
    <xf numFmtId="0" fontId="17" fillId="2" borderId="166" xfId="4" applyFont="1" applyFill="1" applyBorder="1" applyAlignment="1" applyProtection="1">
      <alignment horizontal="center" vertical="center" shrinkToFit="1"/>
    </xf>
    <xf numFmtId="0" fontId="7" fillId="0" borderId="166" xfId="4" applyFont="1" applyFill="1" applyBorder="1" applyAlignment="1" applyProtection="1">
      <alignment vertical="center" shrinkToFit="1"/>
      <protection locked="0"/>
    </xf>
    <xf numFmtId="0" fontId="7" fillId="2" borderId="149" xfId="4" applyFont="1" applyFill="1" applyBorder="1" applyAlignment="1" applyProtection="1">
      <alignment horizontal="center" vertical="center" shrinkToFit="1"/>
    </xf>
    <xf numFmtId="0" fontId="7" fillId="2" borderId="167" xfId="4" applyFont="1" applyFill="1" applyBorder="1" applyAlignment="1" applyProtection="1">
      <alignment horizontal="center" vertical="center" shrinkToFit="1"/>
    </xf>
    <xf numFmtId="0" fontId="17" fillId="2" borderId="167" xfId="4" applyFont="1" applyFill="1" applyBorder="1" applyAlignment="1" applyProtection="1">
      <alignment horizontal="center" vertical="center" shrinkToFit="1"/>
    </xf>
    <xf numFmtId="0" fontId="17" fillId="2" borderId="168" xfId="4" applyFont="1" applyFill="1" applyBorder="1" applyAlignment="1" applyProtection="1">
      <alignment horizontal="center" vertical="center" shrinkToFit="1"/>
    </xf>
    <xf numFmtId="0" fontId="17" fillId="2" borderId="169" xfId="4" applyFont="1" applyFill="1" applyBorder="1" applyAlignment="1" applyProtection="1">
      <alignment horizontal="center" vertical="center" shrinkToFit="1"/>
    </xf>
    <xf numFmtId="0" fontId="17" fillId="2" borderId="149" xfId="4" applyFont="1" applyFill="1" applyBorder="1" applyAlignment="1" applyProtection="1">
      <alignment vertical="center" shrinkToFit="1"/>
      <protection locked="0"/>
    </xf>
    <xf numFmtId="0" fontId="17" fillId="2" borderId="167" xfId="4" applyFont="1" applyFill="1" applyBorder="1" applyAlignment="1" applyProtection="1">
      <alignment vertical="center" shrinkToFit="1"/>
      <protection locked="0"/>
    </xf>
    <xf numFmtId="0" fontId="17" fillId="2" borderId="168" xfId="4" applyFont="1" applyFill="1" applyBorder="1" applyAlignment="1" applyProtection="1">
      <alignment vertical="center" shrinkToFit="1"/>
      <protection locked="0"/>
    </xf>
    <xf numFmtId="176" fontId="17" fillId="10" borderId="149" xfId="4" applyNumberFormat="1" applyFont="1" applyFill="1" applyBorder="1" applyAlignment="1" applyProtection="1">
      <alignment vertical="center" shrinkToFit="1"/>
    </xf>
    <xf numFmtId="176" fontId="17" fillId="10" borderId="167" xfId="4" applyNumberFormat="1" applyFont="1" applyFill="1" applyBorder="1" applyAlignment="1" applyProtection="1">
      <alignment vertical="center" shrinkToFit="1"/>
    </xf>
    <xf numFmtId="0" fontId="7" fillId="2" borderId="106" xfId="4" applyFont="1" applyFill="1" applyBorder="1" applyAlignment="1" applyProtection="1">
      <alignment vertical="center" shrinkToFit="1"/>
      <protection locked="0"/>
    </xf>
    <xf numFmtId="0" fontId="7" fillId="2" borderId="60" xfId="4" applyFont="1" applyFill="1" applyBorder="1" applyAlignment="1" applyProtection="1">
      <alignment vertical="center" shrinkToFit="1"/>
      <protection locked="0"/>
    </xf>
    <xf numFmtId="0" fontId="7" fillId="2" borderId="129" xfId="4" applyFont="1" applyFill="1" applyBorder="1" applyAlignment="1" applyProtection="1">
      <alignment vertical="center" shrinkToFit="1"/>
      <protection locked="0"/>
    </xf>
    <xf numFmtId="0" fontId="7" fillId="2" borderId="102" xfId="4" applyFont="1" applyFill="1" applyBorder="1" applyAlignment="1" applyProtection="1">
      <alignment vertical="center" shrinkToFit="1"/>
      <protection locked="0"/>
    </xf>
    <xf numFmtId="0" fontId="7" fillId="2" borderId="58" xfId="4" applyFont="1" applyFill="1" applyBorder="1" applyAlignment="1" applyProtection="1">
      <alignment vertical="center" shrinkToFit="1"/>
      <protection locked="0"/>
    </xf>
    <xf numFmtId="0" fontId="7" fillId="2" borderId="120" xfId="4" applyFont="1" applyFill="1" applyBorder="1" applyAlignment="1" applyProtection="1">
      <alignment vertical="center" shrinkToFit="1"/>
      <protection locked="0"/>
    </xf>
    <xf numFmtId="176" fontId="17" fillId="2" borderId="149" xfId="4" applyNumberFormat="1" applyFont="1" applyFill="1" applyBorder="1" applyAlignment="1" applyProtection="1">
      <alignment vertical="center" shrinkToFit="1"/>
      <protection locked="0"/>
    </xf>
    <xf numFmtId="176" fontId="17" fillId="2" borderId="167" xfId="4" applyNumberFormat="1" applyFont="1" applyFill="1" applyBorder="1" applyAlignment="1" applyProtection="1">
      <alignment vertical="center" shrinkToFit="1"/>
      <protection locked="0"/>
    </xf>
    <xf numFmtId="176" fontId="7" fillId="2" borderId="106" xfId="4" applyNumberFormat="1" applyFont="1" applyFill="1" applyBorder="1" applyAlignment="1" applyProtection="1">
      <alignment vertical="center" shrinkToFit="1"/>
      <protection locked="0"/>
    </xf>
    <xf numFmtId="176" fontId="7" fillId="2" borderId="60" xfId="4" applyNumberFormat="1" applyFont="1" applyFill="1" applyBorder="1" applyAlignment="1" applyProtection="1">
      <alignment vertical="center" shrinkToFit="1"/>
      <protection locked="0"/>
    </xf>
    <xf numFmtId="0" fontId="12" fillId="3" borderId="65" xfId="4" applyFont="1" applyFill="1" applyBorder="1" applyAlignment="1">
      <alignment horizontal="center" vertical="center"/>
    </xf>
    <xf numFmtId="0" fontId="12" fillId="3" borderId="66" xfId="4" applyFont="1" applyFill="1" applyBorder="1" applyAlignment="1">
      <alignment horizontal="center" vertical="center"/>
    </xf>
    <xf numFmtId="0" fontId="17" fillId="12" borderId="22" xfId="4" applyFont="1" applyFill="1" applyBorder="1" applyAlignment="1" applyProtection="1">
      <alignment horizontal="center" vertical="center" shrinkToFit="1"/>
    </xf>
    <xf numFmtId="0" fontId="17" fillId="12" borderId="23" xfId="4" applyFont="1" applyFill="1" applyBorder="1" applyAlignment="1" applyProtection="1">
      <alignment horizontal="center" vertical="center" shrinkToFit="1"/>
    </xf>
    <xf numFmtId="0" fontId="17" fillId="2" borderId="163" xfId="4" applyFont="1" applyFill="1" applyBorder="1" applyAlignment="1" applyProtection="1">
      <alignment horizontal="center" vertical="center" shrinkToFit="1"/>
    </xf>
    <xf numFmtId="0" fontId="17" fillId="2" borderId="164" xfId="4" applyFont="1" applyFill="1" applyBorder="1" applyAlignment="1" applyProtection="1">
      <alignment horizontal="center" vertical="center" shrinkToFit="1"/>
    </xf>
    <xf numFmtId="0" fontId="7" fillId="0" borderId="164" xfId="4" applyFont="1" applyFill="1" applyBorder="1" applyAlignment="1" applyProtection="1">
      <alignment vertical="center" shrinkToFit="1"/>
      <protection locked="0"/>
    </xf>
    <xf numFmtId="0" fontId="7" fillId="2" borderId="103" xfId="4" applyFont="1" applyFill="1" applyBorder="1" applyAlignment="1" applyProtection="1">
      <alignment horizontal="center" vertical="center" shrinkToFit="1"/>
    </xf>
    <xf numFmtId="0" fontId="7" fillId="2" borderId="104" xfId="4" applyFont="1" applyFill="1" applyBorder="1" applyAlignment="1" applyProtection="1">
      <alignment horizontal="center" vertical="center" shrinkToFit="1"/>
    </xf>
    <xf numFmtId="177" fontId="5" fillId="3" borderId="44" xfId="2" applyNumberFormat="1" applyFont="1" applyFill="1" applyBorder="1" applyAlignment="1">
      <alignment horizontal="center" vertical="center"/>
    </xf>
    <xf numFmtId="177" fontId="5" fillId="3" borderId="20" xfId="2" applyNumberFormat="1" applyFont="1" applyFill="1" applyBorder="1" applyAlignment="1">
      <alignment horizontal="center" vertical="center"/>
    </xf>
    <xf numFmtId="0" fontId="15" fillId="2" borderId="0" xfId="4" applyFont="1" applyFill="1" applyAlignment="1">
      <alignment horizontal="center" vertical="center" wrapText="1" shrinkToFit="1"/>
    </xf>
    <xf numFmtId="0" fontId="15" fillId="2" borderId="0" xfId="4" applyFont="1" applyFill="1" applyAlignment="1">
      <alignment horizontal="center" vertical="center" shrinkToFit="1"/>
    </xf>
    <xf numFmtId="0" fontId="17" fillId="5" borderId="5" xfId="4" applyFont="1" applyFill="1" applyBorder="1" applyAlignment="1">
      <alignment horizontal="center" vertical="center" shrinkToFit="1"/>
    </xf>
    <xf numFmtId="0" fontId="17" fillId="5" borderId="6" xfId="4" applyFont="1" applyFill="1" applyBorder="1" applyAlignment="1">
      <alignment horizontal="center" vertical="center" shrinkToFit="1"/>
    </xf>
    <xf numFmtId="0" fontId="43" fillId="3" borderId="6" xfId="4" applyFont="1" applyFill="1" applyBorder="1" applyAlignment="1">
      <alignment vertical="center"/>
    </xf>
    <xf numFmtId="0" fontId="43" fillId="3" borderId="7" xfId="4" applyFont="1" applyFill="1" applyBorder="1" applyAlignment="1">
      <alignment vertical="center"/>
    </xf>
    <xf numFmtId="0" fontId="17" fillId="5" borderId="5" xfId="4" applyFont="1" applyFill="1" applyBorder="1" applyAlignment="1">
      <alignment horizontal="center" vertical="center"/>
    </xf>
    <xf numFmtId="0" fontId="17" fillId="5" borderId="6" xfId="4" applyFont="1" applyFill="1" applyBorder="1" applyAlignment="1">
      <alignment horizontal="center" vertical="center"/>
    </xf>
    <xf numFmtId="0" fontId="43" fillId="3" borderId="6" xfId="4" applyFont="1" applyFill="1" applyBorder="1" applyAlignment="1">
      <alignment vertical="center" shrinkToFit="1"/>
    </xf>
    <xf numFmtId="0" fontId="43" fillId="3" borderId="7" xfId="4" applyFont="1" applyFill="1" applyBorder="1" applyAlignment="1">
      <alignment vertical="center" shrinkToFit="1"/>
    </xf>
    <xf numFmtId="0" fontId="20" fillId="12" borderId="64" xfId="4" applyFont="1" applyFill="1" applyBorder="1" applyAlignment="1">
      <alignment horizontal="center" vertical="center"/>
    </xf>
    <xf numFmtId="0" fontId="20" fillId="12" borderId="41" xfId="4" applyFont="1" applyFill="1" applyBorder="1" applyAlignment="1">
      <alignment horizontal="center" vertical="center"/>
    </xf>
    <xf numFmtId="0" fontId="20" fillId="12" borderId="49" xfId="4" applyFont="1" applyFill="1" applyBorder="1" applyAlignment="1">
      <alignment horizontal="center" vertical="center"/>
    </xf>
    <xf numFmtId="0" fontId="20" fillId="12" borderId="54" xfId="4" applyFont="1" applyFill="1" applyBorder="1" applyAlignment="1">
      <alignment horizontal="center" vertical="center"/>
    </xf>
    <xf numFmtId="0" fontId="20" fillId="12" borderId="0" xfId="4" applyFont="1" applyFill="1" applyBorder="1" applyAlignment="1">
      <alignment horizontal="center" vertical="center"/>
    </xf>
    <xf numFmtId="0" fontId="20" fillId="12" borderId="13" xfId="4" applyFont="1" applyFill="1" applyBorder="1" applyAlignment="1">
      <alignment horizontal="center" vertical="center"/>
    </xf>
    <xf numFmtId="0" fontId="20" fillId="12" borderId="62" xfId="4" applyFont="1" applyFill="1" applyBorder="1" applyAlignment="1">
      <alignment horizontal="center" vertical="center"/>
    </xf>
    <xf numFmtId="0" fontId="20" fillId="12" borderId="34" xfId="4" applyFont="1" applyFill="1" applyBorder="1" applyAlignment="1">
      <alignment horizontal="center" vertical="center"/>
    </xf>
    <xf numFmtId="0" fontId="20" fillId="12" borderId="33" xfId="4" applyFont="1" applyFill="1" applyBorder="1" applyAlignment="1">
      <alignment horizontal="center" vertical="center"/>
    </xf>
    <xf numFmtId="0" fontId="17" fillId="11" borderId="24" xfId="4" applyFont="1" applyFill="1" applyBorder="1" applyAlignment="1">
      <alignment horizontal="center" vertical="center"/>
    </xf>
    <xf numFmtId="0" fontId="17" fillId="11" borderId="159" xfId="4" applyFont="1" applyFill="1" applyBorder="1" applyAlignment="1">
      <alignment horizontal="center" vertical="center"/>
    </xf>
    <xf numFmtId="183" fontId="7" fillId="3" borderId="14" xfId="4" applyNumberFormat="1" applyFont="1" applyFill="1" applyBorder="1" applyAlignment="1">
      <alignment horizontal="center" vertical="center" shrinkToFit="1"/>
    </xf>
    <xf numFmtId="183" fontId="7" fillId="3" borderId="160" xfId="4" applyNumberFormat="1" applyFont="1" applyFill="1" applyBorder="1" applyAlignment="1">
      <alignment horizontal="center" vertical="center" shrinkToFit="1"/>
    </xf>
    <xf numFmtId="0" fontId="13" fillId="2" borderId="0" xfId="4" applyFont="1" applyFill="1" applyAlignment="1">
      <alignment horizontal="center" vertical="center" wrapText="1"/>
    </xf>
    <xf numFmtId="0" fontId="4" fillId="2" borderId="0" xfId="4" applyFont="1" applyFill="1" applyAlignment="1">
      <alignment horizontal="center" vertical="center"/>
    </xf>
    <xf numFmtId="0" fontId="17" fillId="5" borderId="7" xfId="4" applyFont="1" applyFill="1" applyBorder="1" applyAlignment="1">
      <alignment horizontal="center" vertical="center" shrinkToFit="1"/>
    </xf>
    <xf numFmtId="0" fontId="7" fillId="3" borderId="6" xfId="4" applyFont="1" applyFill="1" applyBorder="1" applyAlignment="1">
      <alignment vertical="center"/>
    </xf>
    <xf numFmtId="0" fontId="7" fillId="3" borderId="7" xfId="4" applyFont="1" applyFill="1" applyBorder="1" applyAlignment="1">
      <alignment vertical="center"/>
    </xf>
    <xf numFmtId="176" fontId="7" fillId="2" borderId="34" xfId="4" applyNumberFormat="1" applyFont="1" applyFill="1" applyBorder="1" applyAlignment="1">
      <alignment horizontal="center" vertical="center" shrinkToFit="1"/>
    </xf>
    <xf numFmtId="0" fontId="17" fillId="2" borderId="34" xfId="4" applyFont="1" applyFill="1" applyBorder="1" applyAlignment="1">
      <alignment horizontal="center" vertical="center"/>
    </xf>
    <xf numFmtId="0" fontId="17" fillId="5" borderId="19" xfId="4" applyFont="1" applyFill="1" applyBorder="1" applyAlignment="1">
      <alignment horizontal="center" vertical="center"/>
    </xf>
    <xf numFmtId="0" fontId="17" fillId="5" borderId="20" xfId="4" applyFont="1" applyFill="1" applyBorder="1" applyAlignment="1">
      <alignment horizontal="center" vertical="center"/>
    </xf>
    <xf numFmtId="0" fontId="7" fillId="3" borderId="20" xfId="4" applyFont="1" applyFill="1" applyBorder="1" applyAlignment="1">
      <alignment vertical="center" wrapText="1"/>
    </xf>
    <xf numFmtId="0" fontId="7" fillId="3" borderId="43" xfId="4" applyFont="1" applyFill="1" applyBorder="1" applyAlignment="1">
      <alignment vertical="center" wrapText="1"/>
    </xf>
    <xf numFmtId="0" fontId="17" fillId="5" borderId="44" xfId="4" applyFont="1" applyFill="1" applyBorder="1" applyAlignment="1">
      <alignment horizontal="center" vertical="center" shrinkToFit="1"/>
    </xf>
    <xf numFmtId="0" fontId="17" fillId="5" borderId="20" xfId="4" applyFont="1" applyFill="1" applyBorder="1" applyAlignment="1">
      <alignment horizontal="center" vertical="center" shrinkToFit="1"/>
    </xf>
    <xf numFmtId="0" fontId="7" fillId="2" borderId="20" xfId="4" applyFont="1" applyFill="1" applyBorder="1" applyAlignment="1">
      <alignment vertical="center" wrapText="1" shrinkToFit="1"/>
    </xf>
    <xf numFmtId="0" fontId="7" fillId="2" borderId="21" xfId="4" applyFont="1" applyFill="1" applyBorder="1" applyAlignment="1">
      <alignment vertical="center" wrapText="1" shrinkToFit="1"/>
    </xf>
    <xf numFmtId="183" fontId="7" fillId="3" borderId="32" xfId="4" applyNumberFormat="1" applyFont="1" applyFill="1" applyBorder="1" applyAlignment="1">
      <alignment horizontal="center" vertical="center" shrinkToFit="1"/>
    </xf>
    <xf numFmtId="183" fontId="7" fillId="3" borderId="34" xfId="4" applyNumberFormat="1" applyFont="1" applyFill="1" applyBorder="1" applyAlignment="1">
      <alignment horizontal="center" vertical="center" shrinkToFit="1"/>
    </xf>
    <xf numFmtId="183" fontId="7" fillId="3" borderId="33" xfId="4" applyNumberFormat="1" applyFont="1" applyFill="1" applyBorder="1" applyAlignment="1">
      <alignment horizontal="center" vertical="center" shrinkToFit="1"/>
    </xf>
    <xf numFmtId="183" fontId="7" fillId="3" borderId="63" xfId="4" applyNumberFormat="1" applyFont="1" applyFill="1" applyBorder="1" applyAlignment="1">
      <alignment horizontal="center" vertical="center" shrinkToFit="1"/>
    </xf>
    <xf numFmtId="0" fontId="17" fillId="11" borderId="48" xfId="4" applyFont="1" applyFill="1" applyBorder="1" applyAlignment="1">
      <alignment horizontal="center" vertical="center"/>
    </xf>
    <xf numFmtId="0" fontId="17" fillId="11" borderId="41" xfId="4" applyFont="1" applyFill="1" applyBorder="1" applyAlignment="1">
      <alignment horizontal="center" vertical="center"/>
    </xf>
    <xf numFmtId="0" fontId="17" fillId="11" borderId="49" xfId="4" applyFont="1" applyFill="1" applyBorder="1" applyAlignment="1">
      <alignment horizontal="center" vertical="center"/>
    </xf>
    <xf numFmtId="0" fontId="17" fillId="11" borderId="50" xfId="4" applyFont="1" applyFill="1" applyBorder="1" applyAlignment="1">
      <alignment horizontal="center" vertical="center"/>
    </xf>
    <xf numFmtId="0" fontId="24" fillId="5" borderId="45" xfId="4" applyFont="1" applyFill="1" applyBorder="1" applyAlignment="1">
      <alignment horizontal="center" vertical="center" shrinkToFit="1"/>
    </xf>
    <xf numFmtId="0" fontId="24" fillId="5" borderId="46" xfId="4" applyFont="1" applyFill="1" applyBorder="1" applyAlignment="1">
      <alignment horizontal="center" vertical="center" shrinkToFit="1"/>
    </xf>
    <xf numFmtId="0" fontId="10" fillId="2" borderId="46" xfId="4" applyFont="1" applyFill="1" applyBorder="1" applyAlignment="1">
      <alignment horizontal="left" vertical="center" wrapText="1" shrinkToFit="1"/>
    </xf>
    <xf numFmtId="0" fontId="10" fillId="2" borderId="47" xfId="4" applyFont="1" applyFill="1" applyBorder="1" applyAlignment="1">
      <alignment horizontal="left" vertical="center" wrapText="1" shrinkToFit="1"/>
    </xf>
    <xf numFmtId="0" fontId="24" fillId="5" borderId="79" xfId="4" applyFont="1" applyFill="1" applyBorder="1" applyAlignment="1">
      <alignment horizontal="center" vertical="center" shrinkToFit="1"/>
    </xf>
    <xf numFmtId="0" fontId="17" fillId="5" borderId="8" xfId="4" applyFont="1" applyFill="1" applyBorder="1" applyAlignment="1">
      <alignment horizontal="center" vertical="center" shrinkToFit="1"/>
    </xf>
    <xf numFmtId="0" fontId="17" fillId="5" borderId="9" xfId="4" applyFont="1" applyFill="1" applyBorder="1" applyAlignment="1">
      <alignment horizontal="center" vertical="center" shrinkToFit="1"/>
    </xf>
    <xf numFmtId="0" fontId="7" fillId="2" borderId="41" xfId="4" applyFont="1" applyFill="1" applyBorder="1" applyAlignment="1">
      <alignment vertical="center" shrinkToFit="1"/>
    </xf>
    <xf numFmtId="0" fontId="7" fillId="2" borderId="50" xfId="4" applyFont="1" applyFill="1" applyBorder="1" applyAlignment="1">
      <alignment vertical="center" shrinkToFit="1"/>
    </xf>
    <xf numFmtId="0" fontId="7" fillId="2" borderId="9" xfId="4" applyFont="1" applyFill="1" applyBorder="1" applyAlignment="1">
      <alignment vertical="center" shrinkToFit="1"/>
    </xf>
    <xf numFmtId="0" fontId="7" fillId="2" borderId="52" xfId="4" applyFont="1" applyFill="1" applyBorder="1" applyAlignment="1">
      <alignment vertical="center" shrinkToFit="1"/>
    </xf>
    <xf numFmtId="0" fontId="17" fillId="5" borderId="173" xfId="4" applyFont="1" applyFill="1" applyBorder="1" applyAlignment="1">
      <alignment horizontal="center" vertical="center" shrinkToFit="1"/>
    </xf>
    <xf numFmtId="0" fontId="17" fillId="5" borderId="170" xfId="4" applyFont="1" applyFill="1" applyBorder="1" applyAlignment="1">
      <alignment horizontal="center" vertical="center" shrinkToFit="1"/>
    </xf>
    <xf numFmtId="0" fontId="17" fillId="2" borderId="92" xfId="4" applyFont="1" applyFill="1" applyBorder="1" applyAlignment="1">
      <alignment horizontal="center" vertical="center" shrinkToFit="1"/>
    </xf>
    <xf numFmtId="0" fontId="17" fillId="2" borderId="116" xfId="4" applyFont="1" applyFill="1" applyBorder="1" applyAlignment="1">
      <alignment horizontal="center" vertical="center" shrinkToFit="1"/>
    </xf>
    <xf numFmtId="0" fontId="17" fillId="2" borderId="117" xfId="4" applyFont="1" applyFill="1" applyBorder="1" applyAlignment="1">
      <alignment horizontal="center" vertical="center" shrinkToFit="1"/>
    </xf>
    <xf numFmtId="0" fontId="4" fillId="2" borderId="0" xfId="2" applyFont="1" applyFill="1" applyBorder="1" applyAlignment="1">
      <alignment horizontal="left" vertical="center"/>
    </xf>
    <xf numFmtId="0" fontId="4" fillId="2" borderId="34" xfId="2" applyFont="1" applyFill="1" applyBorder="1" applyAlignment="1">
      <alignment horizontal="left" vertical="center"/>
    </xf>
    <xf numFmtId="0" fontId="8" fillId="2" borderId="0" xfId="2" applyFont="1" applyFill="1" applyAlignment="1">
      <alignment horizontal="left" wrapText="1"/>
    </xf>
    <xf numFmtId="0" fontId="8" fillId="2" borderId="34" xfId="2" applyFont="1" applyFill="1" applyBorder="1" applyAlignment="1">
      <alignment horizontal="left" wrapText="1"/>
    </xf>
    <xf numFmtId="38" fontId="1" fillId="5" borderId="64" xfId="3" applyFont="1" applyFill="1" applyBorder="1" applyAlignment="1">
      <alignment horizontal="center" vertical="center" wrapText="1"/>
    </xf>
    <xf numFmtId="38" fontId="1" fillId="5" borderId="41" xfId="3" applyFont="1" applyFill="1" applyBorder="1" applyAlignment="1">
      <alignment horizontal="center" vertical="center"/>
    </xf>
    <xf numFmtId="38" fontId="1" fillId="5" borderId="49" xfId="3" applyFont="1" applyFill="1" applyBorder="1" applyAlignment="1">
      <alignment horizontal="center" vertical="center"/>
    </xf>
    <xf numFmtId="38" fontId="1" fillId="5" borderId="54" xfId="3" applyFont="1" applyFill="1" applyBorder="1" applyAlignment="1">
      <alignment horizontal="center" vertical="center" wrapText="1"/>
    </xf>
    <xf numFmtId="38" fontId="1" fillId="5" borderId="0" xfId="3" applyFont="1" applyFill="1" applyBorder="1" applyAlignment="1">
      <alignment horizontal="center" vertical="center"/>
    </xf>
    <xf numFmtId="38" fontId="1" fillId="5" borderId="13" xfId="3" applyFont="1" applyFill="1" applyBorder="1" applyAlignment="1">
      <alignment horizontal="center" vertical="center"/>
    </xf>
    <xf numFmtId="38" fontId="1" fillId="3" borderId="48" xfId="3" applyFont="1" applyFill="1" applyBorder="1" applyAlignment="1">
      <alignment horizontal="right" vertical="center" shrinkToFit="1"/>
    </xf>
    <xf numFmtId="38" fontId="1" fillId="3" borderId="41" xfId="3" applyFont="1" applyFill="1" applyBorder="1" applyAlignment="1">
      <alignment horizontal="right" vertical="center" shrinkToFit="1"/>
    </xf>
    <xf numFmtId="38" fontId="1" fillId="3" borderId="12" xfId="3" applyFont="1" applyFill="1" applyBorder="1" applyAlignment="1">
      <alignment horizontal="right" vertical="center" shrinkToFit="1"/>
    </xf>
    <xf numFmtId="38" fontId="1" fillId="3" borderId="0" xfId="3" applyFont="1" applyFill="1" applyBorder="1" applyAlignment="1">
      <alignment horizontal="right" vertical="center" shrinkToFit="1"/>
    </xf>
    <xf numFmtId="0" fontId="8" fillId="2" borderId="41" xfId="2" applyFont="1" applyFill="1" applyBorder="1" applyAlignment="1">
      <alignment horizontal="center" vertical="center"/>
    </xf>
    <xf numFmtId="0" fontId="8" fillId="2" borderId="50" xfId="2" applyFont="1" applyFill="1" applyBorder="1" applyAlignment="1">
      <alignment horizontal="center" vertical="center"/>
    </xf>
    <xf numFmtId="0" fontId="8" fillId="2" borderId="0" xfId="2" applyFont="1" applyFill="1" applyBorder="1" applyAlignment="1">
      <alignment horizontal="center" vertical="center"/>
    </xf>
    <xf numFmtId="0" fontId="8" fillId="2" borderId="42" xfId="2" applyFont="1" applyFill="1" applyBorder="1" applyAlignment="1">
      <alignment horizontal="center" vertical="center"/>
    </xf>
    <xf numFmtId="0" fontId="7" fillId="2" borderId="170" xfId="4" applyFont="1" applyFill="1" applyBorder="1" applyAlignment="1">
      <alignment horizontal="left" vertical="center" wrapText="1" shrinkToFit="1"/>
    </xf>
    <xf numFmtId="0" fontId="7" fillId="2" borderId="171" xfId="4" applyFont="1" applyFill="1" applyBorder="1" applyAlignment="1">
      <alignment horizontal="left" vertical="center" wrapText="1" shrinkToFit="1"/>
    </xf>
    <xf numFmtId="0" fontId="17" fillId="5" borderId="172" xfId="4" applyFont="1" applyFill="1" applyBorder="1" applyAlignment="1">
      <alignment horizontal="center" vertical="center" shrinkToFit="1"/>
    </xf>
    <xf numFmtId="0" fontId="17" fillId="5" borderId="38" xfId="4" applyFont="1" applyFill="1" applyBorder="1" applyAlignment="1">
      <alignment horizontal="center" vertical="center" shrinkToFit="1"/>
    </xf>
    <xf numFmtId="0" fontId="17" fillId="5" borderId="16" xfId="4" applyFont="1" applyFill="1" applyBorder="1" applyAlignment="1">
      <alignment horizontal="center" vertical="center" shrinkToFit="1"/>
    </xf>
    <xf numFmtId="0" fontId="7" fillId="2" borderId="16" xfId="4" applyFont="1" applyFill="1" applyBorder="1" applyAlignment="1">
      <alignment horizontal="left" vertical="center" shrinkToFit="1"/>
    </xf>
    <xf numFmtId="0" fontId="7" fillId="2" borderId="17" xfId="4" applyFont="1" applyFill="1" applyBorder="1" applyAlignment="1">
      <alignment horizontal="left" vertical="center" shrinkToFit="1"/>
    </xf>
    <xf numFmtId="0" fontId="17" fillId="5" borderId="15" xfId="4" applyFont="1" applyFill="1" applyBorder="1" applyAlignment="1">
      <alignment horizontal="center" vertical="center" shrinkToFit="1"/>
    </xf>
    <xf numFmtId="0" fontId="8" fillId="4" borderId="22" xfId="2" applyFont="1" applyFill="1" applyBorder="1" applyAlignment="1">
      <alignment horizontal="center" vertical="center" shrinkToFit="1"/>
    </xf>
    <xf numFmtId="0" fontId="8" fillId="4" borderId="23" xfId="2" applyFont="1" applyFill="1" applyBorder="1" applyAlignment="1">
      <alignment horizontal="center" vertical="center" shrinkToFit="1"/>
    </xf>
    <xf numFmtId="0" fontId="8" fillId="4" borderId="25" xfId="2" applyFont="1" applyFill="1" applyBorder="1" applyAlignment="1">
      <alignment horizontal="center" vertical="center" shrinkToFit="1"/>
    </xf>
    <xf numFmtId="0" fontId="8" fillId="4" borderId="27" xfId="2" applyFont="1" applyFill="1" applyBorder="1" applyAlignment="1">
      <alignment horizontal="center" vertical="center" shrinkToFit="1"/>
    </xf>
    <xf numFmtId="0" fontId="8" fillId="4" borderId="1" xfId="2" applyFont="1" applyFill="1" applyBorder="1" applyAlignment="1">
      <alignment horizontal="center" vertical="center" shrinkToFit="1"/>
    </xf>
    <xf numFmtId="0" fontId="8" fillId="4" borderId="5" xfId="2" applyFont="1" applyFill="1" applyBorder="1" applyAlignment="1">
      <alignment horizontal="center" vertical="center" shrinkToFit="1"/>
    </xf>
    <xf numFmtId="0" fontId="8" fillId="4" borderId="81" xfId="2" applyFont="1" applyFill="1" applyBorder="1" applyAlignment="1">
      <alignment horizontal="center" vertical="center" shrinkToFit="1"/>
    </xf>
    <xf numFmtId="0" fontId="8" fillId="4" borderId="83" xfId="2" applyFont="1" applyFill="1" applyBorder="1" applyAlignment="1">
      <alignment horizontal="center" vertical="center" shrinkToFit="1"/>
    </xf>
    <xf numFmtId="0" fontId="8" fillId="4" borderId="56" xfId="2" applyFont="1" applyFill="1" applyBorder="1" applyAlignment="1">
      <alignment horizontal="center" vertical="center" shrinkToFit="1"/>
    </xf>
    <xf numFmtId="0" fontId="8" fillId="4" borderId="57" xfId="2" applyFont="1" applyFill="1" applyBorder="1" applyAlignment="1">
      <alignment horizontal="center" vertical="center" shrinkToFit="1"/>
    </xf>
    <xf numFmtId="0" fontId="8" fillId="4" borderId="24" xfId="2" applyFont="1" applyFill="1" applyBorder="1" applyAlignment="1">
      <alignment horizontal="center" vertical="center" wrapText="1" shrinkToFit="1"/>
    </xf>
    <xf numFmtId="0" fontId="8" fillId="4" borderId="24" xfId="2" applyFont="1" applyFill="1" applyBorder="1" applyAlignment="1">
      <alignment horizontal="center" vertical="center" shrinkToFit="1"/>
    </xf>
    <xf numFmtId="0" fontId="8" fillId="4" borderId="18" xfId="2" applyFont="1" applyFill="1" applyBorder="1" applyAlignment="1">
      <alignment horizontal="center" vertical="center" shrinkToFit="1"/>
    </xf>
    <xf numFmtId="0" fontId="8" fillId="4" borderId="41" xfId="2" applyFont="1" applyFill="1" applyBorder="1" applyAlignment="1">
      <alignment horizontal="center" vertical="center" shrinkToFit="1"/>
    </xf>
    <xf numFmtId="0" fontId="8" fillId="4" borderId="8" xfId="2" applyFont="1" applyFill="1" applyBorder="1" applyAlignment="1">
      <alignment horizontal="center" vertical="center" shrinkToFit="1"/>
    </xf>
    <xf numFmtId="0" fontId="8" fillId="4" borderId="9" xfId="2" applyFont="1" applyFill="1" applyBorder="1" applyAlignment="1">
      <alignment horizontal="center" vertical="center" shrinkToFit="1"/>
    </xf>
    <xf numFmtId="0" fontId="8" fillId="4" borderId="82" xfId="2" applyFont="1" applyFill="1" applyBorder="1" applyAlignment="1">
      <alignment horizontal="center" vertical="center" shrinkToFit="1"/>
    </xf>
    <xf numFmtId="0" fontId="8" fillId="4" borderId="49" xfId="2" applyFont="1" applyFill="1" applyBorder="1" applyAlignment="1">
      <alignment horizontal="center" vertical="center" shrinkToFit="1"/>
    </xf>
    <xf numFmtId="0" fontId="8" fillId="4" borderId="26" xfId="2" applyFont="1" applyFill="1" applyBorder="1" applyAlignment="1">
      <alignment horizontal="center" vertical="center" shrinkToFit="1"/>
    </xf>
    <xf numFmtId="0" fontId="8" fillId="4" borderId="28" xfId="2" applyFont="1" applyFill="1" applyBorder="1" applyAlignment="1">
      <alignment horizontal="center" vertical="center" shrinkToFit="1"/>
    </xf>
    <xf numFmtId="0" fontId="8" fillId="4" borderId="80" xfId="2" applyFont="1" applyFill="1" applyBorder="1" applyAlignment="1">
      <alignment horizontal="center" vertical="center" shrinkToFit="1"/>
    </xf>
    <xf numFmtId="0" fontId="8" fillId="4" borderId="10" xfId="2" applyFont="1" applyFill="1" applyBorder="1" applyAlignment="1">
      <alignment horizontal="center" vertical="center" shrinkToFit="1"/>
    </xf>
    <xf numFmtId="38" fontId="8" fillId="2" borderId="1" xfId="3" applyFont="1" applyFill="1" applyBorder="1" applyAlignment="1">
      <alignment horizontal="center" vertical="center" wrapText="1" shrinkToFit="1"/>
    </xf>
    <xf numFmtId="38" fontId="8" fillId="2" borderId="5" xfId="3" applyFont="1" applyFill="1" applyBorder="1" applyAlignment="1">
      <alignment horizontal="center" vertical="center" wrapText="1" shrinkToFit="1"/>
    </xf>
    <xf numFmtId="38" fontId="8" fillId="2" borderId="28" xfId="3" applyFont="1" applyFill="1" applyBorder="1" applyAlignment="1">
      <alignment horizontal="center" vertical="center" wrapText="1" shrinkToFit="1"/>
    </xf>
    <xf numFmtId="38" fontId="8" fillId="2" borderId="18" xfId="3" applyFont="1" applyFill="1" applyBorder="1" applyAlignment="1">
      <alignment horizontal="right" vertical="center" shrinkToFit="1"/>
    </xf>
    <xf numFmtId="38" fontId="8" fillId="2" borderId="18" xfId="3" applyFont="1" applyFill="1" applyBorder="1" applyAlignment="1">
      <alignment horizontal="center" vertical="center" wrapText="1" shrinkToFit="1"/>
    </xf>
    <xf numFmtId="38" fontId="8" fillId="2" borderId="8" xfId="3" applyFont="1" applyFill="1" applyBorder="1" applyAlignment="1">
      <alignment horizontal="center" vertical="center" wrapText="1" shrinkToFit="1"/>
    </xf>
    <xf numFmtId="38" fontId="8" fillId="2" borderId="36" xfId="3" applyFont="1" applyFill="1" applyBorder="1" applyAlignment="1">
      <alignment horizontal="center" vertical="center" wrapText="1" shrinkToFit="1"/>
    </xf>
    <xf numFmtId="178" fontId="8" fillId="2" borderId="27" xfId="2" applyNumberFormat="1" applyFont="1" applyFill="1" applyBorder="1" applyAlignment="1">
      <alignment horizontal="center" vertical="center" shrinkToFit="1"/>
    </xf>
    <xf numFmtId="178" fontId="8" fillId="2" borderId="1" xfId="2" applyNumberFormat="1" applyFont="1" applyFill="1" applyBorder="1" applyAlignment="1">
      <alignment horizontal="center" vertical="center" shrinkToFit="1"/>
    </xf>
    <xf numFmtId="178" fontId="8" fillId="2" borderId="5" xfId="2" applyNumberFormat="1" applyFont="1" applyFill="1" applyBorder="1" applyAlignment="1">
      <alignment horizontal="center" vertical="center" shrinkToFit="1"/>
    </xf>
    <xf numFmtId="179" fontId="8" fillId="3" borderId="84" xfId="2" applyNumberFormat="1" applyFont="1" applyFill="1" applyBorder="1" applyAlignment="1">
      <alignment horizontal="center" vertical="center" shrinkToFit="1"/>
    </xf>
    <xf numFmtId="179" fontId="8" fillId="3" borderId="18" xfId="2" applyNumberFormat="1" applyFont="1" applyFill="1" applyBorder="1" applyAlignment="1">
      <alignment horizontal="center" vertical="center" shrinkToFit="1"/>
    </xf>
    <xf numFmtId="0" fontId="8" fillId="2" borderId="5" xfId="2" applyFont="1" applyFill="1" applyBorder="1" applyAlignment="1">
      <alignment horizontal="center" vertical="center" wrapText="1" shrinkToFit="1"/>
    </xf>
    <xf numFmtId="0" fontId="8" fillId="2" borderId="6" xfId="2" applyFont="1" applyFill="1" applyBorder="1" applyAlignment="1">
      <alignment horizontal="center" vertical="center" wrapText="1" shrinkToFit="1"/>
    </xf>
    <xf numFmtId="0" fontId="8" fillId="2" borderId="1" xfId="2" applyFont="1" applyFill="1" applyBorder="1" applyAlignment="1">
      <alignment horizontal="center" vertical="center" wrapText="1" shrinkToFit="1"/>
    </xf>
    <xf numFmtId="180" fontId="8" fillId="2" borderId="18" xfId="2" applyNumberFormat="1" applyFont="1" applyFill="1" applyBorder="1" applyAlignment="1">
      <alignment horizontal="right" vertical="center" shrinkToFit="1"/>
    </xf>
    <xf numFmtId="38" fontId="8" fillId="2" borderId="7" xfId="3" applyFont="1" applyFill="1" applyBorder="1" applyAlignment="1">
      <alignment horizontal="right" vertical="center" shrinkToFit="1"/>
    </xf>
    <xf numFmtId="38" fontId="8" fillId="2" borderId="1" xfId="3" applyFont="1" applyFill="1" applyBorder="1" applyAlignment="1">
      <alignment horizontal="right" vertical="center" shrinkToFit="1"/>
    </xf>
    <xf numFmtId="38" fontId="8" fillId="2" borderId="5" xfId="3" applyFont="1" applyFill="1" applyBorder="1" applyAlignment="1">
      <alignment horizontal="right" vertical="center" shrinkToFit="1"/>
    </xf>
    <xf numFmtId="38" fontId="8" fillId="2" borderId="83" xfId="3" applyFont="1" applyFill="1" applyBorder="1" applyAlignment="1">
      <alignment horizontal="right" vertical="center" shrinkToFit="1"/>
    </xf>
    <xf numFmtId="38" fontId="8" fillId="2" borderId="10" xfId="3" applyFont="1" applyFill="1" applyBorder="1" applyAlignment="1">
      <alignment horizontal="right" vertical="center" shrinkToFit="1"/>
    </xf>
    <xf numFmtId="38" fontId="8" fillId="2" borderId="8" xfId="3" applyFont="1" applyFill="1" applyBorder="1" applyAlignment="1">
      <alignment horizontal="right" vertical="center" shrinkToFit="1"/>
    </xf>
    <xf numFmtId="38" fontId="8" fillId="2" borderId="84" xfId="3" applyFont="1" applyFill="1" applyBorder="1" applyAlignment="1">
      <alignment horizontal="right" vertical="center" shrinkToFit="1"/>
    </xf>
    <xf numFmtId="38" fontId="8" fillId="3" borderId="83" xfId="3" applyFont="1" applyFill="1" applyBorder="1" applyAlignment="1">
      <alignment horizontal="right" vertical="center" shrinkToFit="1"/>
    </xf>
    <xf numFmtId="38" fontId="8" fillId="3" borderId="1" xfId="3" applyFont="1" applyFill="1" applyBorder="1" applyAlignment="1">
      <alignment horizontal="right" vertical="center" shrinkToFit="1"/>
    </xf>
    <xf numFmtId="38" fontId="8" fillId="2" borderId="18" xfId="3" applyFont="1" applyFill="1" applyBorder="1" applyAlignment="1">
      <alignment horizontal="center" vertical="center" shrinkToFit="1"/>
    </xf>
    <xf numFmtId="38" fontId="8" fillId="2" borderId="8" xfId="3" applyFont="1" applyFill="1" applyBorder="1" applyAlignment="1">
      <alignment horizontal="center" vertical="center" shrinkToFit="1"/>
    </xf>
    <xf numFmtId="38" fontId="8" fillId="3" borderId="84" xfId="3" applyFont="1" applyFill="1" applyBorder="1" applyAlignment="1">
      <alignment horizontal="right" vertical="center" shrinkToFit="1"/>
    </xf>
    <xf numFmtId="38" fontId="8" fillId="3" borderId="18" xfId="3" applyFont="1" applyFill="1" applyBorder="1" applyAlignment="1">
      <alignment horizontal="right" vertical="center" shrinkToFit="1"/>
    </xf>
    <xf numFmtId="178" fontId="8" fillId="2" borderId="70" xfId="2" applyNumberFormat="1" applyFont="1" applyFill="1" applyBorder="1" applyAlignment="1">
      <alignment horizontal="center" vertical="center" shrinkToFit="1"/>
    </xf>
    <xf numFmtId="178" fontId="8" fillId="2" borderId="18" xfId="2" applyNumberFormat="1" applyFont="1" applyFill="1" applyBorder="1" applyAlignment="1">
      <alignment horizontal="center" vertical="center" shrinkToFit="1"/>
    </xf>
    <xf numFmtId="178" fontId="8" fillId="2" borderId="8" xfId="2" applyNumberFormat="1" applyFont="1" applyFill="1" applyBorder="1" applyAlignment="1">
      <alignment horizontal="center" vertical="center" shrinkToFit="1"/>
    </xf>
    <xf numFmtId="0" fontId="8" fillId="2" borderId="9" xfId="2" applyFont="1" applyFill="1" applyBorder="1" applyAlignment="1">
      <alignment horizontal="center" vertical="center" wrapText="1" shrinkToFit="1"/>
    </xf>
    <xf numFmtId="0" fontId="8" fillId="2" borderId="18" xfId="2" applyFont="1" applyFill="1" applyBorder="1" applyAlignment="1">
      <alignment horizontal="center" vertical="center" wrapText="1" shrinkToFit="1"/>
    </xf>
    <xf numFmtId="38" fontId="8" fillId="2" borderId="1" xfId="3" applyFont="1" applyFill="1" applyBorder="1" applyAlignment="1">
      <alignment horizontal="center" vertical="center" shrinkToFit="1"/>
    </xf>
    <xf numFmtId="38" fontId="8" fillId="2" borderId="5" xfId="3" applyFont="1" applyFill="1" applyBorder="1" applyAlignment="1">
      <alignment horizontal="center" vertical="center" shrinkToFit="1"/>
    </xf>
    <xf numFmtId="0" fontId="8" fillId="2" borderId="8" xfId="2" applyFont="1" applyFill="1" applyBorder="1" applyAlignment="1">
      <alignment horizontal="center" vertical="center" wrapText="1" shrinkToFit="1"/>
    </xf>
    <xf numFmtId="180" fontId="8" fillId="2" borderId="1" xfId="2" applyNumberFormat="1" applyFont="1" applyFill="1" applyBorder="1" applyAlignment="1">
      <alignment horizontal="right" vertical="center" shrinkToFit="1"/>
    </xf>
    <xf numFmtId="38" fontId="8" fillId="3" borderId="85" xfId="3" applyFont="1" applyFill="1" applyBorder="1" applyAlignment="1">
      <alignment horizontal="right" vertical="center" shrinkToFit="1"/>
    </xf>
    <xf numFmtId="38" fontId="8" fillId="3" borderId="11" xfId="3" applyFont="1" applyFill="1" applyBorder="1" applyAlignment="1">
      <alignment horizontal="right" vertical="center" shrinkToFit="1"/>
    </xf>
    <xf numFmtId="38" fontId="8" fillId="2" borderId="11" xfId="3" applyFont="1" applyFill="1" applyBorder="1" applyAlignment="1">
      <alignment horizontal="center" vertical="center" shrinkToFit="1"/>
    </xf>
    <xf numFmtId="38" fontId="8" fillId="2" borderId="2" xfId="3" applyFont="1" applyFill="1" applyBorder="1" applyAlignment="1">
      <alignment horizontal="center" vertical="center" shrinkToFit="1"/>
    </xf>
    <xf numFmtId="38" fontId="8" fillId="3" borderId="109" xfId="3" applyFont="1" applyFill="1" applyBorder="1" applyAlignment="1">
      <alignment horizontal="right" vertical="center" shrinkToFit="1"/>
    </xf>
    <xf numFmtId="38" fontId="8" fillId="3" borderId="14" xfId="3" applyFont="1" applyFill="1" applyBorder="1" applyAlignment="1">
      <alignment horizontal="right" vertical="center" shrinkToFit="1"/>
    </xf>
    <xf numFmtId="38" fontId="8" fillId="2" borderId="11" xfId="3" applyFont="1" applyFill="1" applyBorder="1" applyAlignment="1">
      <alignment horizontal="right" vertical="center" shrinkToFit="1"/>
    </xf>
    <xf numFmtId="38" fontId="8" fillId="2" borderId="11" xfId="3" applyFont="1" applyFill="1" applyBorder="1" applyAlignment="1">
      <alignment horizontal="center" vertical="center" wrapText="1" shrinkToFit="1"/>
    </xf>
    <xf numFmtId="38" fontId="8" fillId="2" borderId="2" xfId="3" applyFont="1" applyFill="1" applyBorder="1" applyAlignment="1">
      <alignment horizontal="center" vertical="center" wrapText="1" shrinkToFit="1"/>
    </xf>
    <xf numFmtId="38" fontId="8" fillId="2" borderId="110" xfId="3" applyFont="1" applyFill="1" applyBorder="1" applyAlignment="1">
      <alignment horizontal="center" vertical="center" wrapText="1" shrinkToFit="1"/>
    </xf>
    <xf numFmtId="178" fontId="8" fillId="2" borderId="108" xfId="2" applyNumberFormat="1" applyFont="1" applyFill="1" applyBorder="1" applyAlignment="1">
      <alignment horizontal="center" vertical="center" shrinkToFit="1"/>
    </xf>
    <xf numFmtId="178" fontId="8" fillId="2" borderId="11" xfId="2" applyNumberFormat="1" applyFont="1" applyFill="1" applyBorder="1" applyAlignment="1">
      <alignment horizontal="center" vertical="center" shrinkToFit="1"/>
    </xf>
    <xf numFmtId="178" fontId="8" fillId="2" borderId="2" xfId="2" applyNumberFormat="1" applyFont="1" applyFill="1" applyBorder="1" applyAlignment="1">
      <alignment horizontal="center" vertical="center" shrinkToFit="1"/>
    </xf>
    <xf numFmtId="179" fontId="8" fillId="3" borderId="109" xfId="2" applyNumberFormat="1" applyFont="1" applyFill="1" applyBorder="1" applyAlignment="1">
      <alignment horizontal="center" vertical="center" shrinkToFit="1"/>
    </xf>
    <xf numFmtId="179" fontId="8" fillId="3" borderId="14" xfId="2" applyNumberFormat="1" applyFont="1" applyFill="1" applyBorder="1" applyAlignment="1">
      <alignment horizontal="center" vertical="center" shrinkToFit="1"/>
    </xf>
    <xf numFmtId="0" fontId="8" fillId="2" borderId="2" xfId="2" applyFont="1" applyFill="1" applyBorder="1" applyAlignment="1">
      <alignment horizontal="center" vertical="center" wrapText="1" shrinkToFit="1"/>
    </xf>
    <xf numFmtId="0" fontId="8" fillId="2" borderId="3" xfId="2" applyFont="1" applyFill="1" applyBorder="1" applyAlignment="1">
      <alignment horizontal="center" vertical="center" wrapText="1" shrinkToFit="1"/>
    </xf>
    <xf numFmtId="0" fontId="8" fillId="2" borderId="11" xfId="2" applyFont="1" applyFill="1" applyBorder="1" applyAlignment="1">
      <alignment horizontal="center" vertical="center" wrapText="1" shrinkToFit="1"/>
    </xf>
    <xf numFmtId="180" fontId="8" fillId="2" borderId="11" xfId="2" applyNumberFormat="1" applyFont="1" applyFill="1" applyBorder="1" applyAlignment="1">
      <alignment horizontal="right" vertical="center" shrinkToFit="1"/>
    </xf>
    <xf numFmtId="38" fontId="8" fillId="2" borderId="4" xfId="3" applyFont="1" applyFill="1" applyBorder="1" applyAlignment="1">
      <alignment horizontal="right" vertical="center" shrinkToFit="1"/>
    </xf>
    <xf numFmtId="38" fontId="8" fillId="2" borderId="2" xfId="3" applyFont="1" applyFill="1" applyBorder="1" applyAlignment="1">
      <alignment horizontal="right" vertical="center" shrinkToFit="1"/>
    </xf>
    <xf numFmtId="38" fontId="8" fillId="2" borderId="85" xfId="3" applyFont="1" applyFill="1" applyBorder="1" applyAlignment="1">
      <alignment horizontal="right" vertical="center" shrinkToFit="1"/>
    </xf>
    <xf numFmtId="0" fontId="8" fillId="2" borderId="53" xfId="2" applyFont="1" applyFill="1" applyBorder="1" applyAlignment="1">
      <alignment horizontal="left" vertical="center" wrapText="1"/>
    </xf>
    <xf numFmtId="0" fontId="8" fillId="2" borderId="3" xfId="2" applyFont="1" applyFill="1" applyBorder="1" applyAlignment="1">
      <alignment horizontal="left" vertical="center" wrapText="1"/>
    </xf>
    <xf numFmtId="0" fontId="8" fillId="2" borderId="94" xfId="2" applyFont="1" applyFill="1" applyBorder="1" applyAlignment="1">
      <alignment horizontal="left" vertical="center" wrapText="1"/>
    </xf>
    <xf numFmtId="0" fontId="8" fillId="2" borderId="54"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42" xfId="2" applyFont="1" applyFill="1" applyBorder="1" applyAlignment="1">
      <alignment horizontal="left" vertical="center" wrapText="1"/>
    </xf>
    <xf numFmtId="0" fontId="8" fillId="2" borderId="62" xfId="2" applyFont="1" applyFill="1" applyBorder="1" applyAlignment="1">
      <alignment horizontal="left" vertical="center" wrapText="1"/>
    </xf>
    <xf numFmtId="0" fontId="8" fillId="2" borderId="34" xfId="2" applyFont="1" applyFill="1" applyBorder="1" applyAlignment="1">
      <alignment horizontal="left" vertical="center" wrapText="1"/>
    </xf>
    <xf numFmtId="0" fontId="8" fillId="2" borderId="63" xfId="2" applyFont="1" applyFill="1" applyBorder="1" applyAlignment="1">
      <alignment horizontal="left" vertical="center" wrapText="1"/>
    </xf>
    <xf numFmtId="0" fontId="7" fillId="2" borderId="112" xfId="2" applyFont="1" applyFill="1" applyBorder="1" applyAlignment="1">
      <alignment horizontal="center" vertical="center" shrinkToFit="1"/>
    </xf>
    <xf numFmtId="0" fontId="7" fillId="2" borderId="113" xfId="2" applyFont="1" applyFill="1" applyBorder="1" applyAlignment="1">
      <alignment horizontal="center" vertical="center" shrinkToFit="1"/>
    </xf>
    <xf numFmtId="0" fontId="7" fillId="2" borderId="114" xfId="2" applyFont="1" applyFill="1" applyBorder="1" applyAlignment="1">
      <alignment horizontal="center" vertical="center" shrinkToFit="1"/>
    </xf>
    <xf numFmtId="0" fontId="7" fillId="2" borderId="91" xfId="2" applyFont="1" applyFill="1" applyBorder="1" applyAlignment="1">
      <alignment horizontal="center" vertical="center" shrinkToFit="1"/>
    </xf>
    <xf numFmtId="0" fontId="7" fillId="2" borderId="92" xfId="2" applyFont="1" applyFill="1" applyBorder="1" applyAlignment="1">
      <alignment horizontal="center" vertical="center" shrinkToFit="1"/>
    </xf>
    <xf numFmtId="0" fontId="7" fillId="2" borderId="93" xfId="2" applyFont="1" applyFill="1" applyBorder="1" applyAlignment="1">
      <alignment horizontal="center" vertical="center" shrinkToFit="1"/>
    </xf>
    <xf numFmtId="38" fontId="1" fillId="3" borderId="32" xfId="3" applyFont="1" applyFill="1" applyBorder="1" applyAlignment="1">
      <alignment horizontal="right" vertical="center" shrinkToFit="1"/>
    </xf>
    <xf numFmtId="38" fontId="1" fillId="3" borderId="34" xfId="3" applyFont="1" applyFill="1" applyBorder="1" applyAlignment="1">
      <alignment horizontal="right" vertical="center" shrinkToFit="1"/>
    </xf>
    <xf numFmtId="38" fontId="1" fillId="3" borderId="33" xfId="3" applyFont="1" applyFill="1" applyBorder="1" applyAlignment="1">
      <alignment horizontal="right" vertical="center" shrinkToFit="1"/>
    </xf>
    <xf numFmtId="38" fontId="1" fillId="3" borderId="90" xfId="3" applyFont="1" applyFill="1" applyBorder="1" applyAlignment="1">
      <alignment horizontal="right" vertical="center" shrinkToFit="1"/>
    </xf>
    <xf numFmtId="0" fontId="7" fillId="5" borderId="55" xfId="2" applyFont="1" applyFill="1" applyBorder="1" applyAlignment="1">
      <alignment vertical="center"/>
    </xf>
    <xf numFmtId="0" fontId="7" fillId="5" borderId="56" xfId="2" applyFont="1" applyFill="1" applyBorder="1" applyAlignment="1">
      <alignment vertical="center"/>
    </xf>
    <xf numFmtId="0" fontId="7" fillId="5" borderId="67" xfId="2" applyFont="1" applyFill="1" applyBorder="1" applyAlignment="1">
      <alignment vertical="center"/>
    </xf>
    <xf numFmtId="0" fontId="5" fillId="5" borderId="111" xfId="2" applyFont="1" applyFill="1" applyBorder="1" applyAlignment="1">
      <alignment horizontal="center" vertical="center"/>
    </xf>
    <xf numFmtId="0" fontId="5" fillId="5" borderId="107" xfId="2" applyFont="1" applyFill="1" applyBorder="1" applyAlignment="1">
      <alignment horizontal="center" vertical="center"/>
    </xf>
    <xf numFmtId="0" fontId="5" fillId="5" borderId="89" xfId="2" applyFont="1" applyFill="1" applyBorder="1" applyAlignment="1">
      <alignment horizontal="center" vertical="center"/>
    </xf>
    <xf numFmtId="0" fontId="5" fillId="5" borderId="39" xfId="2" applyFont="1" applyFill="1" applyBorder="1" applyAlignment="1">
      <alignment horizontal="center" vertical="center"/>
    </xf>
    <xf numFmtId="38" fontId="1" fillId="2" borderId="86" xfId="3" applyFont="1" applyFill="1" applyBorder="1" applyAlignment="1">
      <alignment horizontal="right" vertical="center" shrinkToFit="1"/>
    </xf>
    <xf numFmtId="38" fontId="1" fillId="2" borderId="87" xfId="3" applyFont="1" applyFill="1" applyBorder="1" applyAlignment="1">
      <alignment horizontal="right" vertical="center" shrinkToFit="1"/>
    </xf>
    <xf numFmtId="38" fontId="1" fillId="2" borderId="88" xfId="3" applyFont="1" applyFill="1" applyBorder="1" applyAlignment="1">
      <alignment horizontal="right" vertical="center" shrinkToFit="1"/>
    </xf>
    <xf numFmtId="38" fontId="7" fillId="2" borderId="112" xfId="3" applyFont="1" applyFill="1" applyBorder="1" applyAlignment="1">
      <alignment horizontal="center" vertical="center" shrinkToFit="1"/>
    </xf>
    <xf numFmtId="38" fontId="7" fillId="2" borderId="91" xfId="3" applyFont="1" applyFill="1" applyBorder="1" applyAlignment="1">
      <alignment horizontal="center" vertical="center" shrinkToFit="1"/>
    </xf>
    <xf numFmtId="0" fontId="17" fillId="11" borderId="2" xfId="4" applyFont="1" applyFill="1" applyBorder="1" applyAlignment="1">
      <alignment horizontal="center" vertical="center"/>
    </xf>
    <xf numFmtId="0" fontId="17" fillId="11" borderId="3" xfId="4" applyFont="1" applyFill="1" applyBorder="1" applyAlignment="1">
      <alignment horizontal="center" vertical="center"/>
    </xf>
    <xf numFmtId="0" fontId="17" fillId="11" borderId="4" xfId="4" applyFont="1" applyFill="1" applyBorder="1" applyAlignment="1">
      <alignment horizontal="center" vertical="center"/>
    </xf>
    <xf numFmtId="0" fontId="17" fillId="11" borderId="94" xfId="4" applyFont="1" applyFill="1" applyBorder="1" applyAlignment="1">
      <alignment horizontal="center" vertical="center"/>
    </xf>
    <xf numFmtId="38" fontId="45" fillId="3" borderId="48" xfId="3" applyFont="1" applyFill="1" applyBorder="1" applyAlignment="1">
      <alignment horizontal="right" vertical="center" shrinkToFit="1"/>
    </xf>
    <xf numFmtId="38" fontId="45" fillId="3" borderId="41" xfId="3" applyFont="1" applyFill="1" applyBorder="1" applyAlignment="1">
      <alignment horizontal="right" vertical="center" shrinkToFit="1"/>
    </xf>
    <xf numFmtId="38" fontId="45" fillId="3" borderId="12" xfId="3" applyFont="1" applyFill="1" applyBorder="1" applyAlignment="1">
      <alignment horizontal="right" vertical="center" shrinkToFit="1"/>
    </xf>
    <xf numFmtId="38" fontId="45" fillId="3" borderId="0" xfId="3" applyFont="1" applyFill="1" applyBorder="1" applyAlignment="1">
      <alignment horizontal="right" vertical="center" shrinkToFit="1"/>
    </xf>
    <xf numFmtId="183" fontId="7" fillId="3" borderId="12" xfId="4" applyNumberFormat="1" applyFont="1" applyFill="1" applyBorder="1" applyAlignment="1">
      <alignment horizontal="center" vertical="center" shrinkToFit="1"/>
    </xf>
    <xf numFmtId="183" fontId="7" fillId="3" borderId="0" xfId="4" applyNumberFormat="1" applyFont="1" applyFill="1" applyBorder="1" applyAlignment="1">
      <alignment horizontal="center" vertical="center" shrinkToFit="1"/>
    </xf>
    <xf numFmtId="183" fontId="7" fillId="3" borderId="13" xfId="4" applyNumberFormat="1" applyFont="1" applyFill="1" applyBorder="1" applyAlignment="1">
      <alignment horizontal="center" vertical="center" shrinkToFit="1"/>
    </xf>
    <xf numFmtId="183" fontId="7" fillId="3" borderId="8" xfId="4" applyNumberFormat="1" applyFont="1" applyFill="1" applyBorder="1" applyAlignment="1">
      <alignment horizontal="center" vertical="center" shrinkToFit="1"/>
    </xf>
    <xf numFmtId="183" fontId="7" fillId="3" borderId="9" xfId="4" applyNumberFormat="1" applyFont="1" applyFill="1" applyBorder="1" applyAlignment="1">
      <alignment horizontal="center" vertical="center" shrinkToFit="1"/>
    </xf>
    <xf numFmtId="183" fontId="7" fillId="3" borderId="10" xfId="4" applyNumberFormat="1" applyFont="1" applyFill="1" applyBorder="1" applyAlignment="1">
      <alignment horizontal="center" vertical="center" shrinkToFit="1"/>
    </xf>
    <xf numFmtId="183" fontId="7" fillId="3" borderId="52" xfId="4" applyNumberFormat="1" applyFont="1" applyFill="1" applyBorder="1" applyAlignment="1">
      <alignment horizontal="center" vertical="center" shrinkToFit="1"/>
    </xf>
    <xf numFmtId="0" fontId="24" fillId="2" borderId="46" xfId="4" applyFont="1" applyFill="1" applyBorder="1" applyAlignment="1">
      <alignment horizontal="left" vertical="center" wrapText="1" shrinkToFit="1"/>
    </xf>
    <xf numFmtId="0" fontId="24" fillId="2" borderId="47" xfId="4" applyFont="1" applyFill="1" applyBorder="1" applyAlignment="1">
      <alignment horizontal="left" vertical="center" wrapText="1" shrinkToFit="1"/>
    </xf>
    <xf numFmtId="0" fontId="17" fillId="2" borderId="41" xfId="4" applyFont="1" applyFill="1" applyBorder="1" applyAlignment="1">
      <alignment vertical="center" shrinkToFit="1"/>
    </xf>
    <xf numFmtId="0" fontId="17" fillId="2" borderId="50" xfId="4" applyFont="1" applyFill="1" applyBorder="1" applyAlignment="1">
      <alignment vertical="center" shrinkToFit="1"/>
    </xf>
    <xf numFmtId="0" fontId="17" fillId="2" borderId="9" xfId="4" applyFont="1" applyFill="1" applyBorder="1" applyAlignment="1">
      <alignment vertical="center" shrinkToFit="1"/>
    </xf>
    <xf numFmtId="0" fontId="17" fillId="2" borderId="52" xfId="4" applyFont="1" applyFill="1" applyBorder="1" applyAlignment="1">
      <alignment vertical="center" shrinkToFit="1"/>
    </xf>
    <xf numFmtId="0" fontId="17" fillId="2" borderId="170" xfId="4" applyFont="1" applyFill="1" applyBorder="1" applyAlignment="1">
      <alignment horizontal="left" vertical="center" wrapText="1" shrinkToFit="1"/>
    </xf>
    <xf numFmtId="0" fontId="17" fillId="2" borderId="171" xfId="4" applyFont="1" applyFill="1" applyBorder="1" applyAlignment="1">
      <alignment horizontal="left" vertical="center" wrapText="1" shrinkToFit="1"/>
    </xf>
    <xf numFmtId="0" fontId="17" fillId="2" borderId="16" xfId="4" applyFont="1" applyFill="1" applyBorder="1" applyAlignment="1">
      <alignment horizontal="left" vertical="center" shrinkToFit="1"/>
    </xf>
    <xf numFmtId="0" fontId="17" fillId="2" borderId="17" xfId="4" applyFont="1" applyFill="1" applyBorder="1" applyAlignment="1">
      <alignment horizontal="left" vertical="center" shrinkToFit="1"/>
    </xf>
    <xf numFmtId="0" fontId="17" fillId="3" borderId="20" xfId="4" applyFont="1" applyFill="1" applyBorder="1" applyAlignment="1">
      <alignment vertical="center" wrapText="1"/>
    </xf>
    <xf numFmtId="0" fontId="17" fillId="3" borderId="43" xfId="4" applyFont="1" applyFill="1" applyBorder="1" applyAlignment="1">
      <alignment vertical="center" wrapText="1"/>
    </xf>
    <xf numFmtId="0" fontId="17" fillId="3" borderId="20" xfId="4" applyFont="1" applyFill="1" applyBorder="1" applyAlignment="1">
      <alignment vertical="center" wrapText="1" shrinkToFit="1"/>
    </xf>
    <xf numFmtId="0" fontId="17" fillId="3" borderId="21" xfId="4" applyFont="1" applyFill="1" applyBorder="1" applyAlignment="1">
      <alignment vertical="center" wrapText="1" shrinkToFit="1"/>
    </xf>
    <xf numFmtId="176" fontId="17" fillId="2" borderId="34" xfId="4" applyNumberFormat="1" applyFont="1" applyFill="1" applyBorder="1" applyAlignment="1">
      <alignment horizontal="center" vertical="center" shrinkToFit="1"/>
    </xf>
    <xf numFmtId="183" fontId="17" fillId="3" borderId="32" xfId="4" applyNumberFormat="1" applyFont="1" applyFill="1" applyBorder="1" applyAlignment="1">
      <alignment horizontal="center" vertical="center" shrinkToFit="1"/>
    </xf>
    <xf numFmtId="183" fontId="17" fillId="3" borderId="34" xfId="4" applyNumberFormat="1" applyFont="1" applyFill="1" applyBorder="1" applyAlignment="1">
      <alignment horizontal="center" vertical="center" shrinkToFit="1"/>
    </xf>
    <xf numFmtId="183" fontId="17" fillId="3" borderId="33" xfId="4" applyNumberFormat="1" applyFont="1" applyFill="1" applyBorder="1" applyAlignment="1">
      <alignment horizontal="center" vertical="center" shrinkToFit="1"/>
    </xf>
    <xf numFmtId="183" fontId="17" fillId="3" borderId="63" xfId="4" applyNumberFormat="1" applyFont="1" applyFill="1" applyBorder="1" applyAlignment="1">
      <alignment horizontal="center" vertical="center" shrinkToFit="1"/>
    </xf>
    <xf numFmtId="183" fontId="17" fillId="3" borderId="12" xfId="4" applyNumberFormat="1" applyFont="1" applyFill="1" applyBorder="1" applyAlignment="1">
      <alignment horizontal="center" vertical="center" shrinkToFit="1"/>
    </xf>
    <xf numFmtId="183" fontId="17" fillId="3" borderId="0" xfId="4" applyNumberFormat="1" applyFont="1" applyFill="1" applyBorder="1" applyAlignment="1">
      <alignment horizontal="center" vertical="center" shrinkToFit="1"/>
    </xf>
    <xf numFmtId="183" fontId="17" fillId="3" borderId="13" xfId="4" applyNumberFormat="1" applyFont="1" applyFill="1" applyBorder="1" applyAlignment="1">
      <alignment horizontal="center" vertical="center" shrinkToFit="1"/>
    </xf>
    <xf numFmtId="183" fontId="17" fillId="3" borderId="8" xfId="4" applyNumberFormat="1" applyFont="1" applyFill="1" applyBorder="1" applyAlignment="1">
      <alignment horizontal="center" vertical="center" shrinkToFit="1"/>
    </xf>
    <xf numFmtId="183" fontId="17" fillId="3" borderId="9" xfId="4" applyNumberFormat="1" applyFont="1" applyFill="1" applyBorder="1" applyAlignment="1">
      <alignment horizontal="center" vertical="center" shrinkToFit="1"/>
    </xf>
    <xf numFmtId="183" fontId="17" fillId="3" borderId="10" xfId="4" applyNumberFormat="1" applyFont="1" applyFill="1" applyBorder="1" applyAlignment="1">
      <alignment horizontal="center" vertical="center" shrinkToFit="1"/>
    </xf>
    <xf numFmtId="183" fontId="17" fillId="3" borderId="52" xfId="4" applyNumberFormat="1" applyFont="1" applyFill="1" applyBorder="1" applyAlignment="1">
      <alignment horizontal="center" vertical="center" shrinkToFit="1"/>
    </xf>
    <xf numFmtId="0" fontId="34" fillId="2" borderId="2" xfId="4" applyFont="1" applyFill="1" applyBorder="1" applyAlignment="1">
      <alignment horizontal="center" vertical="center"/>
    </xf>
    <xf numFmtId="0" fontId="34" fillId="2" borderId="7" xfId="4" applyFont="1" applyFill="1" applyBorder="1" applyAlignment="1">
      <alignment horizontal="center" vertical="center"/>
    </xf>
    <xf numFmtId="0" fontId="34" fillId="2" borderId="5" xfId="4" applyFont="1" applyFill="1" applyBorder="1" applyAlignment="1">
      <alignment horizontal="center" vertical="center"/>
    </xf>
    <xf numFmtId="0" fontId="34" fillId="2" borderId="37" xfId="4" applyFont="1" applyFill="1" applyBorder="1" applyAlignment="1">
      <alignment horizontal="center" vertical="center"/>
    </xf>
    <xf numFmtId="0" fontId="28" fillId="6" borderId="19" xfId="0" applyFont="1" applyFill="1" applyBorder="1" applyAlignment="1">
      <alignment horizontal="center" vertical="center"/>
    </xf>
    <xf numFmtId="0" fontId="28" fillId="6" borderId="21" xfId="0" applyFont="1" applyFill="1" applyBorder="1" applyAlignment="1">
      <alignment horizontal="center" vertical="center"/>
    </xf>
    <xf numFmtId="0" fontId="28" fillId="6" borderId="20" xfId="0" applyFont="1" applyFill="1" applyBorder="1" applyAlignment="1">
      <alignment horizontal="center" vertical="center"/>
    </xf>
    <xf numFmtId="0" fontId="34" fillId="2" borderId="8" xfId="4" applyFont="1" applyFill="1" applyBorder="1" applyAlignment="1">
      <alignment horizontal="center" vertical="center"/>
    </xf>
    <xf numFmtId="0" fontId="34" fillId="2" borderId="15" xfId="4" applyFont="1" applyFill="1" applyBorder="1" applyAlignment="1">
      <alignment horizontal="center" vertical="center"/>
    </xf>
    <xf numFmtId="0" fontId="34" fillId="2" borderId="17" xfId="4" applyFont="1" applyFill="1" applyBorder="1" applyAlignment="1">
      <alignment horizontal="center" vertical="center"/>
    </xf>
    <xf numFmtId="0" fontId="34" fillId="2" borderId="40" xfId="4" applyFont="1" applyFill="1" applyBorder="1" applyAlignment="1">
      <alignment horizontal="center" vertical="center"/>
    </xf>
    <xf numFmtId="0" fontId="34" fillId="2" borderId="12" xfId="4" applyFont="1" applyFill="1" applyBorder="1" applyAlignment="1">
      <alignment horizontal="center" vertical="center"/>
    </xf>
    <xf numFmtId="0" fontId="26" fillId="12" borderId="106" xfId="2" applyFont="1" applyFill="1" applyBorder="1" applyAlignment="1">
      <alignment horizontal="center" vertical="center"/>
    </xf>
    <xf numFmtId="0" fontId="26" fillId="12" borderId="129" xfId="2" applyFont="1" applyFill="1" applyBorder="1" applyAlignment="1">
      <alignment horizontal="center" vertical="center"/>
    </xf>
  </cellXfs>
  <cellStyles count="8">
    <cellStyle name="ハイパーリンク 2" xfId="6"/>
    <cellStyle name="桁区切り" xfId="7" builtinId="6"/>
    <cellStyle name="桁区切り 2" xfId="3"/>
    <cellStyle name="桁区切り 3" xfId="5"/>
    <cellStyle name="標準" xfId="0" builtinId="0"/>
    <cellStyle name="標準 2" xfId="2"/>
    <cellStyle name="標準 3" xfId="4"/>
    <cellStyle name="標準 6" xfId="1"/>
  </cellStyles>
  <dxfs count="149">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DE9D9"/>
        </patternFill>
      </fill>
    </dxf>
    <dxf>
      <fill>
        <patternFill>
          <bgColor rgb="FFFFFFCC"/>
        </patternFill>
      </fill>
    </dxf>
    <dxf>
      <fill>
        <patternFill>
          <bgColor rgb="FFFDE9D9"/>
        </patternFill>
      </fill>
    </dxf>
    <dxf>
      <fill>
        <patternFill>
          <bgColor rgb="FFFFFFCC"/>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CE4D6"/>
        </patternFill>
      </fill>
    </dxf>
    <dxf>
      <fill>
        <patternFill>
          <bgColor rgb="FFE7E6E6"/>
        </patternFill>
      </fill>
    </dxf>
    <dxf>
      <fill>
        <patternFill>
          <bgColor rgb="FFFFFFCC"/>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E7E6E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CE4D6"/>
        </patternFill>
      </fill>
    </dxf>
    <dxf>
      <fill>
        <patternFill>
          <bgColor rgb="FFFCE4D6"/>
        </patternFill>
      </fill>
    </dxf>
    <dxf>
      <fill>
        <patternFill>
          <bgColor rgb="FFFFFFCC"/>
        </patternFill>
      </fill>
    </dxf>
    <dxf>
      <fill>
        <patternFill>
          <bgColor rgb="FFFFFFCC"/>
        </patternFill>
      </fill>
    </dxf>
    <dxf>
      <fill>
        <patternFill>
          <bgColor rgb="FFFCE4D6"/>
        </patternFill>
      </fill>
    </dxf>
    <dxf>
      <fill>
        <patternFill>
          <bgColor rgb="FFFCE4D6"/>
        </patternFill>
      </fill>
    </dxf>
    <dxf>
      <fill>
        <patternFill>
          <bgColor rgb="FFFCE4D6"/>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D9E1F2"/>
      <color rgb="FFFCE4D6"/>
      <color rgb="FFE7E6E6"/>
      <color rgb="FFD9D9D9"/>
      <color rgb="FFB4C6E7"/>
      <color rgb="FFFF9933"/>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A1:BO198"/>
  <sheetViews>
    <sheetView tabSelected="1" zoomScale="98" zoomScaleNormal="98" zoomScaleSheetLayoutView="100" workbookViewId="0">
      <selection activeCell="CP1" sqref="CP1"/>
    </sheetView>
  </sheetViews>
  <sheetFormatPr defaultColWidth="2.5" defaultRowHeight="18.75" customHeight="1" x14ac:dyDescent="0.15"/>
  <cols>
    <col min="1" max="16384" width="2.5" style="62"/>
  </cols>
  <sheetData>
    <row r="1" spans="1:35" ht="25.5" customHeight="1" thickBot="1" x14ac:dyDescent="0.2">
      <c r="A1" s="420" t="s">
        <v>377</v>
      </c>
      <c r="B1" s="420"/>
      <c r="C1" s="420"/>
      <c r="D1" s="420"/>
      <c r="E1" s="420"/>
      <c r="F1" s="420"/>
      <c r="G1" s="420"/>
      <c r="H1" s="420"/>
      <c r="I1" s="420"/>
      <c r="J1" s="420"/>
      <c r="K1" s="420"/>
      <c r="L1" s="420"/>
      <c r="M1" s="420"/>
      <c r="N1" s="420"/>
      <c r="O1" s="420"/>
      <c r="P1" s="420"/>
      <c r="Q1" s="420"/>
      <c r="R1" s="420"/>
      <c r="S1" s="420"/>
      <c r="T1" s="420"/>
      <c r="U1" s="420"/>
      <c r="V1" s="420"/>
      <c r="W1" s="420"/>
      <c r="X1" s="420"/>
      <c r="AC1" s="421" t="s">
        <v>53</v>
      </c>
      <c r="AD1" s="422"/>
      <c r="AE1" s="423"/>
      <c r="AF1" s="424"/>
      <c r="AG1" s="425"/>
      <c r="AH1" s="425"/>
      <c r="AI1" s="1" t="s">
        <v>54</v>
      </c>
    </row>
    <row r="2" spans="1:35" ht="44.25" customHeight="1" x14ac:dyDescent="0.15">
      <c r="A2" s="426" t="s">
        <v>530</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row>
    <row r="3" spans="1:35" ht="21" customHeight="1" x14ac:dyDescent="0.15">
      <c r="A3" s="427" t="s">
        <v>317</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row>
    <row r="4" spans="1:35" ht="7.5" customHeight="1"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row>
    <row r="5" spans="1:35" s="63" customFormat="1" ht="22.5" customHeight="1" thickBot="1" x14ac:dyDescent="0.2">
      <c r="A5" s="109" t="s">
        <v>397</v>
      </c>
    </row>
    <row r="6" spans="1:35" s="63" customFormat="1" ht="25.5" customHeight="1" x14ac:dyDescent="0.15">
      <c r="A6" s="428" t="s">
        <v>319</v>
      </c>
      <c r="B6" s="429"/>
      <c r="C6" s="429"/>
      <c r="D6" s="429"/>
      <c r="E6" s="429"/>
      <c r="F6" s="389"/>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1"/>
    </row>
    <row r="7" spans="1:35" s="76" customFormat="1" ht="13.5" customHeight="1" x14ac:dyDescent="0.15">
      <c r="A7" s="430" t="s">
        <v>398</v>
      </c>
      <c r="B7" s="431"/>
      <c r="C7" s="431"/>
      <c r="D7" s="431"/>
      <c r="E7" s="431"/>
      <c r="F7" s="385"/>
      <c r="G7" s="385"/>
      <c r="H7" s="385"/>
      <c r="I7" s="385"/>
      <c r="J7" s="385"/>
      <c r="K7" s="385"/>
      <c r="L7" s="385"/>
      <c r="M7" s="385"/>
      <c r="N7" s="385"/>
      <c r="O7" s="385"/>
      <c r="P7" s="385"/>
      <c r="Q7" s="385"/>
      <c r="R7" s="385"/>
      <c r="S7" s="385"/>
      <c r="T7" s="385"/>
      <c r="U7" s="392" t="s">
        <v>310</v>
      </c>
      <c r="V7" s="392"/>
      <c r="W7" s="392"/>
      <c r="X7" s="392"/>
      <c r="Y7" s="392"/>
      <c r="Z7" s="393"/>
      <c r="AA7" s="393"/>
      <c r="AB7" s="393"/>
      <c r="AC7" s="393"/>
      <c r="AD7" s="394"/>
      <c r="AE7" s="397" t="s">
        <v>249</v>
      </c>
      <c r="AF7" s="393"/>
      <c r="AG7" s="393"/>
      <c r="AH7" s="393"/>
      <c r="AI7" s="398"/>
    </row>
    <row r="8" spans="1:35" s="63" customFormat="1" ht="25.5" customHeight="1" x14ac:dyDescent="0.15">
      <c r="A8" s="436" t="s">
        <v>55</v>
      </c>
      <c r="B8" s="437"/>
      <c r="C8" s="437"/>
      <c r="D8" s="437"/>
      <c r="E8" s="437"/>
      <c r="F8" s="401"/>
      <c r="G8" s="402"/>
      <c r="H8" s="402"/>
      <c r="I8" s="402"/>
      <c r="J8" s="402"/>
      <c r="K8" s="402"/>
      <c r="L8" s="402"/>
      <c r="M8" s="402"/>
      <c r="N8" s="402"/>
      <c r="O8" s="402"/>
      <c r="P8" s="402"/>
      <c r="Q8" s="402"/>
      <c r="R8" s="402"/>
      <c r="S8" s="402"/>
      <c r="T8" s="402"/>
      <c r="U8" s="343"/>
      <c r="V8" s="343"/>
      <c r="W8" s="343"/>
      <c r="X8" s="343"/>
      <c r="Y8" s="343"/>
      <c r="Z8" s="395"/>
      <c r="AA8" s="395"/>
      <c r="AB8" s="395"/>
      <c r="AC8" s="395"/>
      <c r="AD8" s="396"/>
      <c r="AE8" s="399"/>
      <c r="AF8" s="395"/>
      <c r="AG8" s="395"/>
      <c r="AH8" s="395"/>
      <c r="AI8" s="400"/>
    </row>
    <row r="9" spans="1:35" s="63" customFormat="1" ht="25.5" customHeight="1" x14ac:dyDescent="0.15">
      <c r="A9" s="438" t="s">
        <v>527</v>
      </c>
      <c r="B9" s="439"/>
      <c r="C9" s="439"/>
      <c r="D9" s="439"/>
      <c r="E9" s="440"/>
      <c r="F9" s="403"/>
      <c r="G9" s="404"/>
      <c r="H9" s="404"/>
      <c r="I9" s="404"/>
      <c r="J9" s="405"/>
      <c r="K9" s="406" t="s">
        <v>109</v>
      </c>
      <c r="L9" s="406"/>
      <c r="M9" s="406"/>
      <c r="N9" s="406"/>
      <c r="O9" s="406"/>
      <c r="P9" s="407"/>
      <c r="Q9" s="407"/>
      <c r="R9" s="407"/>
      <c r="S9" s="407"/>
      <c r="T9" s="407"/>
      <c r="U9" s="435" t="s">
        <v>110</v>
      </c>
      <c r="V9" s="435"/>
      <c r="W9" s="435"/>
      <c r="X9" s="435"/>
      <c r="Y9" s="435"/>
      <c r="Z9" s="386"/>
      <c r="AA9" s="387"/>
      <c r="AB9" s="387"/>
      <c r="AC9" s="387"/>
      <c r="AD9" s="387"/>
      <c r="AE9" s="387"/>
      <c r="AF9" s="387"/>
      <c r="AG9" s="387"/>
      <c r="AH9" s="387"/>
      <c r="AI9" s="388"/>
    </row>
    <row r="10" spans="1:35" s="63" customFormat="1" ht="25.5" customHeight="1" x14ac:dyDescent="0.15">
      <c r="A10" s="342" t="s">
        <v>255</v>
      </c>
      <c r="B10" s="343"/>
      <c r="C10" s="343"/>
      <c r="D10" s="343"/>
      <c r="E10" s="343"/>
      <c r="F10" s="408"/>
      <c r="G10" s="409"/>
      <c r="H10" s="409"/>
      <c r="I10" s="409"/>
      <c r="J10" s="409"/>
      <c r="K10" s="409"/>
      <c r="L10" s="409"/>
      <c r="M10" s="409"/>
      <c r="N10" s="409"/>
      <c r="O10" s="409"/>
      <c r="P10" s="409"/>
      <c r="Q10" s="409"/>
      <c r="R10" s="409"/>
      <c r="S10" s="409"/>
      <c r="T10" s="410"/>
      <c r="U10" s="348" t="s">
        <v>253</v>
      </c>
      <c r="V10" s="348"/>
      <c r="W10" s="348"/>
      <c r="X10" s="348"/>
      <c r="Y10" s="348"/>
      <c r="Z10" s="349"/>
      <c r="AA10" s="349"/>
      <c r="AB10" s="349"/>
      <c r="AC10" s="349"/>
      <c r="AD10" s="349"/>
      <c r="AE10" s="349"/>
      <c r="AF10" s="349"/>
      <c r="AG10" s="349"/>
      <c r="AH10" s="349"/>
      <c r="AI10" s="350"/>
    </row>
    <row r="11" spans="1:35" s="63" customFormat="1" ht="25.5" customHeight="1" x14ac:dyDescent="0.15">
      <c r="A11" s="342" t="s">
        <v>256</v>
      </c>
      <c r="B11" s="343"/>
      <c r="C11" s="343"/>
      <c r="D11" s="343"/>
      <c r="E11" s="343"/>
      <c r="F11" s="344" t="s">
        <v>399</v>
      </c>
      <c r="G11" s="345"/>
      <c r="H11" s="345"/>
      <c r="I11" s="345"/>
      <c r="J11" s="346"/>
      <c r="K11" s="346"/>
      <c r="L11" s="346"/>
      <c r="M11" s="346"/>
      <c r="N11" s="346"/>
      <c r="O11" s="346"/>
      <c r="P11" s="346"/>
      <c r="Q11" s="346"/>
      <c r="R11" s="346"/>
      <c r="S11" s="346"/>
      <c r="T11" s="347"/>
      <c r="U11" s="348" t="s">
        <v>254</v>
      </c>
      <c r="V11" s="348"/>
      <c r="W11" s="348"/>
      <c r="X11" s="348"/>
      <c r="Y11" s="348"/>
      <c r="Z11" s="349"/>
      <c r="AA11" s="349"/>
      <c r="AB11" s="349"/>
      <c r="AC11" s="349"/>
      <c r="AD11" s="349"/>
      <c r="AE11" s="349"/>
      <c r="AF11" s="349"/>
      <c r="AG11" s="349"/>
      <c r="AH11" s="349"/>
      <c r="AI11" s="350"/>
    </row>
    <row r="12" spans="1:35" s="63" customFormat="1" ht="17.25" customHeight="1" x14ac:dyDescent="0.15">
      <c r="A12" s="351" t="s">
        <v>257</v>
      </c>
      <c r="B12" s="352"/>
      <c r="C12" s="352"/>
      <c r="D12" s="352"/>
      <c r="E12" s="353"/>
      <c r="F12" s="411" t="s">
        <v>3</v>
      </c>
      <c r="G12" s="411"/>
      <c r="H12" s="411"/>
      <c r="I12" s="411"/>
      <c r="J12" s="411"/>
      <c r="K12" s="411"/>
      <c r="L12" s="412" t="s">
        <v>400</v>
      </c>
      <c r="M12" s="413"/>
      <c r="N12" s="413"/>
      <c r="O12" s="413"/>
      <c r="P12" s="413"/>
      <c r="Q12" s="414"/>
      <c r="R12" s="339" t="s">
        <v>401</v>
      </c>
      <c r="S12" s="340"/>
      <c r="T12" s="340"/>
      <c r="U12" s="340"/>
      <c r="V12" s="340"/>
      <c r="W12" s="340"/>
      <c r="X12" s="340"/>
      <c r="Y12" s="340"/>
      <c r="Z12" s="340"/>
      <c r="AA12" s="340"/>
      <c r="AB12" s="340"/>
      <c r="AC12" s="340"/>
      <c r="AD12" s="340"/>
      <c r="AE12" s="340"/>
      <c r="AF12" s="340"/>
      <c r="AG12" s="340"/>
      <c r="AH12" s="340"/>
      <c r="AI12" s="341"/>
    </row>
    <row r="13" spans="1:35" s="63" customFormat="1" ht="27.75" customHeight="1" x14ac:dyDescent="0.15">
      <c r="A13" s="354"/>
      <c r="B13" s="355"/>
      <c r="C13" s="355"/>
      <c r="D13" s="355"/>
      <c r="E13" s="356"/>
      <c r="F13" s="357"/>
      <c r="G13" s="358"/>
      <c r="H13" s="358"/>
      <c r="I13" s="358"/>
      <c r="J13" s="358"/>
      <c r="K13" s="359"/>
      <c r="L13" s="360"/>
      <c r="M13" s="361"/>
      <c r="N13" s="361"/>
      <c r="O13" s="361"/>
      <c r="P13" s="361"/>
      <c r="Q13" s="362"/>
      <c r="R13" s="363"/>
      <c r="S13" s="364"/>
      <c r="T13" s="364"/>
      <c r="U13" s="364"/>
      <c r="V13" s="364"/>
      <c r="W13" s="364"/>
      <c r="X13" s="364"/>
      <c r="Y13" s="364"/>
      <c r="Z13" s="364"/>
      <c r="AA13" s="364"/>
      <c r="AB13" s="364"/>
      <c r="AC13" s="364"/>
      <c r="AD13" s="364"/>
      <c r="AE13" s="364"/>
      <c r="AF13" s="364"/>
      <c r="AG13" s="364"/>
      <c r="AH13" s="364"/>
      <c r="AI13" s="365"/>
    </row>
    <row r="14" spans="1:35" s="63" customFormat="1" ht="13.5" customHeight="1" x14ac:dyDescent="0.15">
      <c r="A14" s="432" t="s">
        <v>402</v>
      </c>
      <c r="B14" s="433"/>
      <c r="C14" s="433"/>
      <c r="D14" s="433"/>
      <c r="E14" s="434"/>
      <c r="F14" s="415"/>
      <c r="G14" s="416"/>
      <c r="H14" s="416"/>
      <c r="I14" s="416"/>
      <c r="J14" s="416"/>
      <c r="K14" s="416"/>
      <c r="L14" s="416"/>
      <c r="M14" s="416"/>
      <c r="N14" s="416"/>
      <c r="O14" s="416"/>
      <c r="P14" s="416"/>
      <c r="Q14" s="416"/>
      <c r="R14" s="416"/>
      <c r="S14" s="416"/>
      <c r="T14" s="417"/>
      <c r="U14" s="366" t="s">
        <v>320</v>
      </c>
      <c r="V14" s="366"/>
      <c r="W14" s="366"/>
      <c r="X14" s="366"/>
      <c r="Y14" s="367"/>
      <c r="Z14" s="370"/>
      <c r="AA14" s="371"/>
      <c r="AB14" s="371"/>
      <c r="AC14" s="371"/>
      <c r="AD14" s="371"/>
      <c r="AE14" s="371"/>
      <c r="AF14" s="371"/>
      <c r="AG14" s="371"/>
      <c r="AH14" s="371"/>
      <c r="AI14" s="372"/>
    </row>
    <row r="15" spans="1:35" s="63" customFormat="1" ht="25.5" customHeight="1" thickBot="1" x14ac:dyDescent="0.2">
      <c r="A15" s="376" t="s">
        <v>526</v>
      </c>
      <c r="B15" s="377"/>
      <c r="C15" s="377"/>
      <c r="D15" s="377"/>
      <c r="E15" s="378"/>
      <c r="F15" s="379"/>
      <c r="G15" s="380"/>
      <c r="H15" s="380"/>
      <c r="I15" s="380"/>
      <c r="J15" s="380"/>
      <c r="K15" s="380"/>
      <c r="L15" s="380"/>
      <c r="M15" s="380"/>
      <c r="N15" s="380"/>
      <c r="O15" s="380"/>
      <c r="P15" s="380"/>
      <c r="Q15" s="380"/>
      <c r="R15" s="380"/>
      <c r="S15" s="380"/>
      <c r="T15" s="381"/>
      <c r="U15" s="368"/>
      <c r="V15" s="368"/>
      <c r="W15" s="368"/>
      <c r="X15" s="368"/>
      <c r="Y15" s="369"/>
      <c r="Z15" s="373"/>
      <c r="AA15" s="374"/>
      <c r="AB15" s="374"/>
      <c r="AC15" s="374"/>
      <c r="AD15" s="374"/>
      <c r="AE15" s="374"/>
      <c r="AF15" s="374"/>
      <c r="AG15" s="374"/>
      <c r="AH15" s="374"/>
      <c r="AI15" s="375"/>
    </row>
    <row r="16" spans="1:35" s="63" customFormat="1" ht="20.25" customHeight="1" x14ac:dyDescent="0.15">
      <c r="A16" s="382" t="s">
        <v>403</v>
      </c>
      <c r="B16" s="383"/>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4"/>
    </row>
    <row r="17" spans="1:50" s="63" customFormat="1" ht="6" customHeight="1" x14ac:dyDescent="0.15">
      <c r="A17" s="64"/>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65"/>
    </row>
    <row r="18" spans="1:50" s="63" customFormat="1" ht="19.5" customHeight="1" x14ac:dyDescent="0.15">
      <c r="A18" s="66"/>
      <c r="B18" s="67">
        <v>1</v>
      </c>
      <c r="C18" s="7" t="s">
        <v>404</v>
      </c>
      <c r="D18" s="161"/>
      <c r="E18" s="7" t="s">
        <v>405</v>
      </c>
      <c r="F18" s="418" t="s">
        <v>111</v>
      </c>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9"/>
    </row>
    <row r="19" spans="1:50" s="63" customFormat="1" ht="19.5" customHeight="1" x14ac:dyDescent="0.15">
      <c r="A19" s="68"/>
      <c r="B19" s="69">
        <v>2</v>
      </c>
      <c r="C19" s="69" t="s">
        <v>404</v>
      </c>
      <c r="D19" s="161"/>
      <c r="E19" s="69" t="s">
        <v>406</v>
      </c>
      <c r="F19" s="337" t="s">
        <v>378</v>
      </c>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8"/>
    </row>
    <row r="20" spans="1:50" s="63" customFormat="1" ht="19.5" customHeight="1" x14ac:dyDescent="0.15">
      <c r="A20" s="68"/>
      <c r="B20" s="69">
        <v>3</v>
      </c>
      <c r="C20" s="69" t="s">
        <v>404</v>
      </c>
      <c r="D20" s="161"/>
      <c r="E20" s="69" t="s">
        <v>406</v>
      </c>
      <c r="F20" s="337" t="s">
        <v>112</v>
      </c>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8"/>
    </row>
    <row r="21" spans="1:50" s="63" customFormat="1" ht="19.5" customHeight="1" x14ac:dyDescent="0.15">
      <c r="A21" s="68"/>
      <c r="B21" s="69">
        <v>4</v>
      </c>
      <c r="C21" s="69" t="s">
        <v>404</v>
      </c>
      <c r="D21" s="161"/>
      <c r="E21" s="69" t="s">
        <v>406</v>
      </c>
      <c r="F21" s="337" t="s">
        <v>113</v>
      </c>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8"/>
    </row>
    <row r="22" spans="1:50" s="63" customFormat="1" ht="19.5" customHeight="1" x14ac:dyDescent="0.15">
      <c r="A22" s="68"/>
      <c r="B22" s="69">
        <v>5</v>
      </c>
      <c r="C22" s="69" t="s">
        <v>404</v>
      </c>
      <c r="D22" s="161"/>
      <c r="E22" s="69" t="s">
        <v>406</v>
      </c>
      <c r="F22" s="337" t="s">
        <v>114</v>
      </c>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8"/>
    </row>
    <row r="23" spans="1:50" s="63" customFormat="1" ht="19.5" customHeight="1" x14ac:dyDescent="0.15">
      <c r="A23" s="68"/>
      <c r="B23" s="69">
        <v>6</v>
      </c>
      <c r="C23" s="69" t="s">
        <v>404</v>
      </c>
      <c r="D23" s="161"/>
      <c r="E23" s="69" t="s">
        <v>406</v>
      </c>
      <c r="F23" s="337" t="s">
        <v>115</v>
      </c>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8"/>
      <c r="AJ23" s="72"/>
    </row>
    <row r="24" spans="1:50" s="63" customFormat="1" ht="20.25" customHeight="1" x14ac:dyDescent="0.15">
      <c r="A24" s="70"/>
      <c r="B24" s="71">
        <v>7</v>
      </c>
      <c r="C24" s="7" t="s">
        <v>404</v>
      </c>
      <c r="D24" s="161"/>
      <c r="E24" s="7" t="s">
        <v>406</v>
      </c>
      <c r="F24" s="331" t="s">
        <v>316</v>
      </c>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2"/>
    </row>
    <row r="25" spans="1:50" s="63" customFormat="1" ht="9" customHeight="1" thickBot="1" x14ac:dyDescent="0.2">
      <c r="A25" s="73"/>
      <c r="B25" s="74"/>
      <c r="C25" s="39"/>
      <c r="D25" s="39"/>
      <c r="E25" s="39"/>
      <c r="F25" s="39"/>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5"/>
    </row>
    <row r="26" spans="1:50" s="63" customFormat="1" ht="7.5" customHeight="1" x14ac:dyDescent="0.15">
      <c r="A26" s="112"/>
      <c r="B26" s="110"/>
      <c r="C26" s="20"/>
      <c r="D26" s="20"/>
      <c r="E26" s="20"/>
      <c r="F26" s="2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row>
    <row r="27" spans="1:50" s="63" customFormat="1" ht="21" customHeight="1" x14ac:dyDescent="0.15">
      <c r="A27" s="162" t="s">
        <v>407</v>
      </c>
      <c r="B27" s="110"/>
      <c r="C27" s="20"/>
      <c r="D27" s="20"/>
      <c r="E27" s="20"/>
      <c r="F27" s="2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row>
    <row r="28" spans="1:50" s="63" customFormat="1" ht="21" customHeight="1" thickBot="1" x14ac:dyDescent="0.2">
      <c r="A28" s="163" t="s">
        <v>408</v>
      </c>
      <c r="B28" s="110"/>
      <c r="C28" s="20"/>
      <c r="D28" s="20"/>
      <c r="E28" s="20"/>
      <c r="F28" s="2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row>
    <row r="29" spans="1:50" s="63" customFormat="1" ht="21" customHeight="1" x14ac:dyDescent="0.15">
      <c r="A29" s="333"/>
      <c r="B29" s="334"/>
      <c r="C29" s="335" t="s">
        <v>409</v>
      </c>
      <c r="D29" s="335"/>
      <c r="E29" s="335"/>
      <c r="F29" s="335"/>
      <c r="G29" s="335" t="s">
        <v>410</v>
      </c>
      <c r="H29" s="335"/>
      <c r="I29" s="335"/>
      <c r="J29" s="335"/>
      <c r="K29" s="335" t="s">
        <v>411</v>
      </c>
      <c r="L29" s="335"/>
      <c r="M29" s="335"/>
      <c r="N29" s="335"/>
      <c r="O29" s="335"/>
      <c r="P29" s="335" t="s">
        <v>525</v>
      </c>
      <c r="Q29" s="335"/>
      <c r="R29" s="335"/>
      <c r="S29" s="335"/>
      <c r="T29" s="335"/>
      <c r="U29" s="335"/>
      <c r="V29" s="335"/>
      <c r="W29" s="335"/>
      <c r="X29" s="335"/>
      <c r="Y29" s="335" t="s">
        <v>412</v>
      </c>
      <c r="Z29" s="335"/>
      <c r="AA29" s="335"/>
      <c r="AB29" s="335"/>
      <c r="AC29" s="335"/>
      <c r="AD29" s="335"/>
      <c r="AE29" s="335"/>
      <c r="AF29" s="335"/>
      <c r="AG29" s="335"/>
      <c r="AH29" s="335"/>
      <c r="AI29" s="336"/>
    </row>
    <row r="30" spans="1:50" s="63" customFormat="1" ht="36" customHeight="1" x14ac:dyDescent="0.15">
      <c r="A30" s="314" t="s">
        <v>413</v>
      </c>
      <c r="B30" s="315"/>
      <c r="C30" s="316"/>
      <c r="D30" s="317"/>
      <c r="E30" s="317"/>
      <c r="F30" s="317"/>
      <c r="G30" s="318"/>
      <c r="H30" s="319"/>
      <c r="I30" s="319"/>
      <c r="J30" s="319"/>
      <c r="K30" s="320"/>
      <c r="L30" s="320"/>
      <c r="M30" s="320"/>
      <c r="N30" s="320"/>
      <c r="O30" s="320"/>
      <c r="P30" s="319"/>
      <c r="Q30" s="319"/>
      <c r="R30" s="319"/>
      <c r="S30" s="319"/>
      <c r="T30" s="319"/>
      <c r="U30" s="319"/>
      <c r="V30" s="319"/>
      <c r="W30" s="319"/>
      <c r="X30" s="319"/>
      <c r="Y30" s="321"/>
      <c r="Z30" s="319"/>
      <c r="AA30" s="319"/>
      <c r="AB30" s="319"/>
      <c r="AC30" s="319"/>
      <c r="AD30" s="319"/>
      <c r="AE30" s="319"/>
      <c r="AF30" s="319"/>
      <c r="AG30" s="319"/>
      <c r="AH30" s="319"/>
      <c r="AI30" s="322"/>
    </row>
    <row r="31" spans="1:50" s="63" customFormat="1" ht="36" customHeight="1" x14ac:dyDescent="0.15">
      <c r="A31" s="314" t="s">
        <v>414</v>
      </c>
      <c r="B31" s="315"/>
      <c r="C31" s="316"/>
      <c r="D31" s="317"/>
      <c r="E31" s="317"/>
      <c r="F31" s="317"/>
      <c r="G31" s="318"/>
      <c r="H31" s="319"/>
      <c r="I31" s="319"/>
      <c r="J31" s="319"/>
      <c r="K31" s="320"/>
      <c r="L31" s="320"/>
      <c r="M31" s="320"/>
      <c r="N31" s="320"/>
      <c r="O31" s="320"/>
      <c r="P31" s="319"/>
      <c r="Q31" s="319"/>
      <c r="R31" s="319"/>
      <c r="S31" s="319"/>
      <c r="T31" s="319"/>
      <c r="U31" s="319"/>
      <c r="V31" s="319"/>
      <c r="W31" s="319"/>
      <c r="X31" s="319"/>
      <c r="Y31" s="321"/>
      <c r="Z31" s="319"/>
      <c r="AA31" s="319"/>
      <c r="AB31" s="319"/>
      <c r="AC31" s="319"/>
      <c r="AD31" s="319"/>
      <c r="AE31" s="319"/>
      <c r="AF31" s="319"/>
      <c r="AG31" s="319"/>
      <c r="AH31" s="319"/>
      <c r="AI31" s="322"/>
      <c r="AX31" s="159"/>
    </row>
    <row r="32" spans="1:50" s="63" customFormat="1" ht="36" customHeight="1" thickBot="1" x14ac:dyDescent="0.2">
      <c r="A32" s="323" t="s">
        <v>415</v>
      </c>
      <c r="B32" s="324"/>
      <c r="C32" s="325"/>
      <c r="D32" s="326"/>
      <c r="E32" s="326"/>
      <c r="F32" s="326"/>
      <c r="G32" s="327"/>
      <c r="H32" s="327"/>
      <c r="I32" s="327"/>
      <c r="J32" s="327"/>
      <c r="K32" s="328"/>
      <c r="L32" s="328"/>
      <c r="M32" s="328"/>
      <c r="N32" s="328"/>
      <c r="O32" s="328"/>
      <c r="P32" s="327"/>
      <c r="Q32" s="327"/>
      <c r="R32" s="327"/>
      <c r="S32" s="327"/>
      <c r="T32" s="327"/>
      <c r="U32" s="327"/>
      <c r="V32" s="327"/>
      <c r="W32" s="327"/>
      <c r="X32" s="327"/>
      <c r="Y32" s="329"/>
      <c r="Z32" s="329"/>
      <c r="AA32" s="329"/>
      <c r="AB32" s="329"/>
      <c r="AC32" s="329"/>
      <c r="AD32" s="329"/>
      <c r="AE32" s="329"/>
      <c r="AF32" s="329"/>
      <c r="AG32" s="329"/>
      <c r="AH32" s="329"/>
      <c r="AI32" s="330"/>
    </row>
    <row r="33" spans="1:35" s="63" customFormat="1" ht="6.75" customHeight="1" x14ac:dyDescent="0.15">
      <c r="A33" s="112"/>
      <c r="B33" s="110"/>
      <c r="C33" s="20"/>
      <c r="D33" s="20"/>
      <c r="E33" s="20"/>
      <c r="F33" s="2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row>
    <row r="34" spans="1:35" s="63" customFormat="1" ht="21" customHeight="1" thickBot="1" x14ac:dyDescent="0.2">
      <c r="A34" s="109" t="s">
        <v>416</v>
      </c>
      <c r="B34" s="110"/>
      <c r="C34" s="20"/>
      <c r="D34" s="20"/>
      <c r="E34" s="20"/>
      <c r="F34" s="2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row>
    <row r="35" spans="1:35" s="63" customFormat="1" ht="18" customHeight="1" x14ac:dyDescent="0.15">
      <c r="A35" s="303" t="s">
        <v>524</v>
      </c>
      <c r="B35" s="304"/>
      <c r="C35" s="304"/>
      <c r="D35" s="304"/>
      <c r="E35" s="304"/>
      <c r="F35" s="304"/>
      <c r="G35" s="304"/>
      <c r="H35" s="304"/>
      <c r="I35" s="305"/>
      <c r="J35" s="312" t="s">
        <v>417</v>
      </c>
      <c r="K35" s="313"/>
      <c r="L35" s="295" t="s">
        <v>195</v>
      </c>
      <c r="M35" s="296"/>
      <c r="N35" s="295" t="s">
        <v>311</v>
      </c>
      <c r="O35" s="296"/>
      <c r="P35" s="295" t="s">
        <v>312</v>
      </c>
      <c r="Q35" s="296"/>
      <c r="R35" s="295" t="s">
        <v>418</v>
      </c>
      <c r="S35" s="296"/>
      <c r="T35" s="295" t="s">
        <v>419</v>
      </c>
      <c r="U35" s="296"/>
      <c r="V35" s="295" t="s">
        <v>420</v>
      </c>
      <c r="W35" s="296"/>
      <c r="X35" s="295" t="s">
        <v>421</v>
      </c>
      <c r="Y35" s="296"/>
      <c r="Z35" s="295" t="s">
        <v>422</v>
      </c>
      <c r="AA35" s="296"/>
      <c r="AB35" s="295" t="s">
        <v>423</v>
      </c>
      <c r="AC35" s="296"/>
      <c r="AD35" s="295" t="s">
        <v>424</v>
      </c>
      <c r="AE35" s="296"/>
      <c r="AF35" s="295" t="s">
        <v>425</v>
      </c>
      <c r="AG35" s="296"/>
      <c r="AH35" s="295" t="s">
        <v>426</v>
      </c>
      <c r="AI35" s="297"/>
    </row>
    <row r="36" spans="1:35" ht="18.75" customHeight="1" x14ac:dyDescent="0.15">
      <c r="A36" s="306"/>
      <c r="B36" s="307"/>
      <c r="C36" s="307"/>
      <c r="D36" s="307"/>
      <c r="E36" s="307"/>
      <c r="F36" s="307"/>
      <c r="G36" s="307"/>
      <c r="H36" s="307"/>
      <c r="I36" s="308"/>
      <c r="J36" s="298" t="s">
        <v>427</v>
      </c>
      <c r="K36" s="299"/>
      <c r="L36" s="300" t="str">
        <f>IF(F57="","",F57)</f>
        <v/>
      </c>
      <c r="M36" s="301"/>
      <c r="N36" s="300" t="str">
        <f>IF(F63="","",F63)</f>
        <v/>
      </c>
      <c r="O36" s="301"/>
      <c r="P36" s="300" t="str">
        <f>IF(F69="","",F69)</f>
        <v/>
      </c>
      <c r="Q36" s="301"/>
      <c r="R36" s="300" t="str">
        <f>IF(F75="","",F75)</f>
        <v/>
      </c>
      <c r="S36" s="301"/>
      <c r="T36" s="300" t="str">
        <f>IF(F81="","",F81)</f>
        <v/>
      </c>
      <c r="U36" s="301"/>
      <c r="V36" s="300" t="str">
        <f>IF(F87="","",F87)</f>
        <v/>
      </c>
      <c r="W36" s="301"/>
      <c r="X36" s="300" t="str">
        <f>IF(F93="","",F93)</f>
        <v/>
      </c>
      <c r="Y36" s="301"/>
      <c r="Z36" s="300" t="str">
        <f>IF(F99="","",F99)</f>
        <v/>
      </c>
      <c r="AA36" s="301"/>
      <c r="AB36" s="300" t="str">
        <f>IF(F105="","",F105)</f>
        <v/>
      </c>
      <c r="AC36" s="301"/>
      <c r="AD36" s="300" t="str">
        <f>IF(F111="","",F111)</f>
        <v/>
      </c>
      <c r="AE36" s="301"/>
      <c r="AF36" s="300" t="str">
        <f>IF(F117="","",F117)</f>
        <v/>
      </c>
      <c r="AG36" s="301"/>
      <c r="AH36" s="300" t="str">
        <f>IF(F123="","",F123)</f>
        <v/>
      </c>
      <c r="AI36" s="302"/>
    </row>
    <row r="37" spans="1:35" ht="18.75" customHeight="1" x14ac:dyDescent="0.15">
      <c r="A37" s="309"/>
      <c r="B37" s="310"/>
      <c r="C37" s="310"/>
      <c r="D37" s="310"/>
      <c r="E37" s="310"/>
      <c r="F37" s="310"/>
      <c r="G37" s="310"/>
      <c r="H37" s="310"/>
      <c r="I37" s="311"/>
      <c r="J37" s="844" t="s">
        <v>428</v>
      </c>
      <c r="K37" s="845"/>
      <c r="L37" s="288">
        <f>IF(AF57&gt;=150,3,IF(AND(AF57&lt;150,AF57&gt;=90),2,IF(AF57="",0,1)))</f>
        <v>0</v>
      </c>
      <c r="M37" s="289"/>
      <c r="N37" s="288">
        <f>IF(AF63&gt;=150,3,IF(AND(AF63&lt;150,AF63&gt;=90),2,IF(AF63="",0,1)))</f>
        <v>0</v>
      </c>
      <c r="O37" s="289"/>
      <c r="P37" s="288">
        <f>IF(AF69&gt;=150,3,IF(AND(AF69&lt;150,AF69&gt;=90),2,IF(AF69="",0,1)))</f>
        <v>0</v>
      </c>
      <c r="Q37" s="289"/>
      <c r="R37" s="288">
        <f>IF(AF75&gt;=150,3,IF(AND(AF75&lt;150,AF75&gt;=90),2,IF(AF75="",0,1)))</f>
        <v>0</v>
      </c>
      <c r="S37" s="289"/>
      <c r="T37" s="288">
        <f>IF(AF81&gt;=150,3,IF(AND(AF81&lt;150,AF81&gt;=90),2,IF(AF81="",0,1)))</f>
        <v>0</v>
      </c>
      <c r="U37" s="289"/>
      <c r="V37" s="288">
        <f>IF(AF87&gt;=150,3,IF(AND(AF87&lt;150,AF87&gt;=90),2,IF(AF87="",0,1)))</f>
        <v>0</v>
      </c>
      <c r="W37" s="289"/>
      <c r="X37" s="288">
        <f>IF(AF93&gt;=150,3,IF(AND(AF93&lt;150,AF93&gt;=90),2,IF(AF93="",0,1)))</f>
        <v>0</v>
      </c>
      <c r="Y37" s="289"/>
      <c r="Z37" s="288">
        <f>IF(AF99&gt;=150,3,IF(AND(AF99&lt;150,AF99&gt;=90),2,IF(AF99="",0,1)))</f>
        <v>0</v>
      </c>
      <c r="AA37" s="289"/>
      <c r="AB37" s="288">
        <f>IF(AF105&gt;=150,3,IF(AND(AF105&lt;150,AF105&gt;=90),2,IF(AF105="",0,1)))</f>
        <v>0</v>
      </c>
      <c r="AC37" s="289"/>
      <c r="AD37" s="288">
        <f>IF(AF111&gt;=150,3,IF(AND(AF111&lt;150,AF111&gt;=90),2,IF(AF111="",0,1)))</f>
        <v>0</v>
      </c>
      <c r="AE37" s="289"/>
      <c r="AF37" s="288">
        <f>IF(AF117&gt;=150,3,IF(AND(AF117&lt;150,AF117&gt;=90),2,IF(AF117="",0,1)))</f>
        <v>0</v>
      </c>
      <c r="AG37" s="289"/>
      <c r="AH37" s="288">
        <f>IF(AF123&gt;=150,3,IF(AND(AF123&lt;150,AF123&gt;=90),2,IF(AF123="",0,1)))</f>
        <v>0</v>
      </c>
      <c r="AI37" s="290"/>
    </row>
    <row r="38" spans="1:35" ht="18" customHeight="1" x14ac:dyDescent="0.15">
      <c r="A38" s="274" t="s">
        <v>429</v>
      </c>
      <c r="B38" s="294"/>
      <c r="C38" s="276"/>
      <c r="D38" s="277"/>
      <c r="E38" s="277"/>
      <c r="F38" s="277"/>
      <c r="G38" s="277"/>
      <c r="H38" s="277"/>
      <c r="I38" s="277"/>
      <c r="J38" s="277"/>
      <c r="K38" s="278"/>
      <c r="L38" s="291"/>
      <c r="M38" s="292"/>
      <c r="N38" s="291"/>
      <c r="O38" s="292"/>
      <c r="P38" s="291"/>
      <c r="Q38" s="292"/>
      <c r="R38" s="291"/>
      <c r="S38" s="292"/>
      <c r="T38" s="291"/>
      <c r="U38" s="292"/>
      <c r="V38" s="291"/>
      <c r="W38" s="292"/>
      <c r="X38" s="291"/>
      <c r="Y38" s="292"/>
      <c r="Z38" s="291"/>
      <c r="AA38" s="292"/>
      <c r="AB38" s="291"/>
      <c r="AC38" s="292"/>
      <c r="AD38" s="291"/>
      <c r="AE38" s="292"/>
      <c r="AF38" s="291"/>
      <c r="AG38" s="292"/>
      <c r="AH38" s="291"/>
      <c r="AI38" s="293"/>
    </row>
    <row r="39" spans="1:35" ht="18" customHeight="1" x14ac:dyDescent="0.15">
      <c r="A39" s="259" t="s">
        <v>430</v>
      </c>
      <c r="B39" s="287"/>
      <c r="C39" s="261"/>
      <c r="D39" s="262"/>
      <c r="E39" s="262"/>
      <c r="F39" s="262"/>
      <c r="G39" s="262"/>
      <c r="H39" s="262"/>
      <c r="I39" s="262"/>
      <c r="J39" s="262"/>
      <c r="K39" s="263"/>
      <c r="L39" s="280"/>
      <c r="M39" s="281"/>
      <c r="N39" s="280"/>
      <c r="O39" s="281"/>
      <c r="P39" s="280"/>
      <c r="Q39" s="281"/>
      <c r="R39" s="280"/>
      <c r="S39" s="281"/>
      <c r="T39" s="280"/>
      <c r="U39" s="281"/>
      <c r="V39" s="280"/>
      <c r="W39" s="281"/>
      <c r="X39" s="280"/>
      <c r="Y39" s="281"/>
      <c r="Z39" s="280"/>
      <c r="AA39" s="281"/>
      <c r="AB39" s="280"/>
      <c r="AC39" s="281"/>
      <c r="AD39" s="280"/>
      <c r="AE39" s="281"/>
      <c r="AF39" s="280"/>
      <c r="AG39" s="281"/>
      <c r="AH39" s="280"/>
      <c r="AI39" s="282"/>
    </row>
    <row r="40" spans="1:35" ht="18" customHeight="1" x14ac:dyDescent="0.15">
      <c r="A40" s="259" t="s">
        <v>431</v>
      </c>
      <c r="B40" s="287"/>
      <c r="C40" s="261"/>
      <c r="D40" s="262"/>
      <c r="E40" s="262"/>
      <c r="F40" s="262"/>
      <c r="G40" s="262"/>
      <c r="H40" s="262"/>
      <c r="I40" s="262"/>
      <c r="J40" s="262"/>
      <c r="K40" s="263"/>
      <c r="L40" s="280"/>
      <c r="M40" s="281"/>
      <c r="N40" s="280"/>
      <c r="O40" s="281"/>
      <c r="P40" s="280"/>
      <c r="Q40" s="281"/>
      <c r="R40" s="280"/>
      <c r="S40" s="281"/>
      <c r="T40" s="280"/>
      <c r="U40" s="281"/>
      <c r="V40" s="280"/>
      <c r="W40" s="281"/>
      <c r="X40" s="280"/>
      <c r="Y40" s="281"/>
      <c r="Z40" s="280"/>
      <c r="AA40" s="281"/>
      <c r="AB40" s="280"/>
      <c r="AC40" s="281"/>
      <c r="AD40" s="280"/>
      <c r="AE40" s="281"/>
      <c r="AF40" s="280"/>
      <c r="AG40" s="281"/>
      <c r="AH40" s="280"/>
      <c r="AI40" s="282"/>
    </row>
    <row r="41" spans="1:35" ht="18" customHeight="1" x14ac:dyDescent="0.15">
      <c r="A41" s="259" t="s">
        <v>432</v>
      </c>
      <c r="B41" s="287"/>
      <c r="C41" s="261"/>
      <c r="D41" s="262"/>
      <c r="E41" s="262"/>
      <c r="F41" s="262"/>
      <c r="G41" s="262"/>
      <c r="H41" s="262"/>
      <c r="I41" s="262"/>
      <c r="J41" s="262"/>
      <c r="K41" s="263"/>
      <c r="L41" s="280"/>
      <c r="M41" s="281"/>
      <c r="N41" s="280"/>
      <c r="O41" s="281"/>
      <c r="P41" s="280"/>
      <c r="Q41" s="281"/>
      <c r="R41" s="280"/>
      <c r="S41" s="281"/>
      <c r="T41" s="280"/>
      <c r="U41" s="281"/>
      <c r="V41" s="280"/>
      <c r="W41" s="281"/>
      <c r="X41" s="280"/>
      <c r="Y41" s="281"/>
      <c r="Z41" s="280"/>
      <c r="AA41" s="281"/>
      <c r="AB41" s="280"/>
      <c r="AC41" s="281"/>
      <c r="AD41" s="280"/>
      <c r="AE41" s="281"/>
      <c r="AF41" s="280"/>
      <c r="AG41" s="281"/>
      <c r="AH41" s="280"/>
      <c r="AI41" s="282"/>
    </row>
    <row r="42" spans="1:35" ht="18" customHeight="1" x14ac:dyDescent="0.15">
      <c r="A42" s="267" t="s">
        <v>433</v>
      </c>
      <c r="B42" s="286"/>
      <c r="C42" s="269"/>
      <c r="D42" s="270"/>
      <c r="E42" s="270"/>
      <c r="F42" s="270"/>
      <c r="G42" s="270"/>
      <c r="H42" s="270"/>
      <c r="I42" s="270"/>
      <c r="J42" s="270"/>
      <c r="K42" s="271"/>
      <c r="L42" s="283"/>
      <c r="M42" s="284"/>
      <c r="N42" s="283"/>
      <c r="O42" s="284"/>
      <c r="P42" s="283"/>
      <c r="Q42" s="284"/>
      <c r="R42" s="283"/>
      <c r="S42" s="284"/>
      <c r="T42" s="283"/>
      <c r="U42" s="284"/>
      <c r="V42" s="283"/>
      <c r="W42" s="284"/>
      <c r="X42" s="283"/>
      <c r="Y42" s="284"/>
      <c r="Z42" s="283"/>
      <c r="AA42" s="284"/>
      <c r="AB42" s="283"/>
      <c r="AC42" s="284"/>
      <c r="AD42" s="283"/>
      <c r="AE42" s="284"/>
      <c r="AF42" s="283"/>
      <c r="AG42" s="284"/>
      <c r="AH42" s="283"/>
      <c r="AI42" s="285"/>
    </row>
    <row r="43" spans="1:35" ht="18" customHeight="1" x14ac:dyDescent="0.15">
      <c r="A43" s="274" t="s">
        <v>434</v>
      </c>
      <c r="B43" s="275"/>
      <c r="C43" s="276"/>
      <c r="D43" s="277"/>
      <c r="E43" s="277"/>
      <c r="F43" s="277"/>
      <c r="G43" s="277"/>
      <c r="H43" s="277"/>
      <c r="I43" s="277"/>
      <c r="J43" s="277"/>
      <c r="K43" s="278"/>
      <c r="L43" s="264"/>
      <c r="M43" s="265"/>
      <c r="N43" s="264"/>
      <c r="O43" s="265"/>
      <c r="P43" s="264"/>
      <c r="Q43" s="265"/>
      <c r="R43" s="264"/>
      <c r="S43" s="265"/>
      <c r="T43" s="264"/>
      <c r="U43" s="265"/>
      <c r="V43" s="264"/>
      <c r="W43" s="265"/>
      <c r="X43" s="264"/>
      <c r="Y43" s="265"/>
      <c r="Z43" s="264"/>
      <c r="AA43" s="265"/>
      <c r="AB43" s="264"/>
      <c r="AC43" s="265"/>
      <c r="AD43" s="264"/>
      <c r="AE43" s="265"/>
      <c r="AF43" s="264"/>
      <c r="AG43" s="265"/>
      <c r="AH43" s="264"/>
      <c r="AI43" s="266"/>
    </row>
    <row r="44" spans="1:35" ht="18" customHeight="1" x14ac:dyDescent="0.15">
      <c r="A44" s="259" t="s">
        <v>435</v>
      </c>
      <c r="B44" s="260"/>
      <c r="C44" s="261"/>
      <c r="D44" s="262"/>
      <c r="E44" s="262"/>
      <c r="F44" s="262"/>
      <c r="G44" s="262"/>
      <c r="H44" s="262"/>
      <c r="I44" s="262"/>
      <c r="J44" s="262"/>
      <c r="K44" s="263"/>
      <c r="L44" s="248"/>
      <c r="M44" s="249"/>
      <c r="N44" s="248"/>
      <c r="O44" s="249"/>
      <c r="P44" s="248"/>
      <c r="Q44" s="249"/>
      <c r="R44" s="248"/>
      <c r="S44" s="249"/>
      <c r="T44" s="248"/>
      <c r="U44" s="249"/>
      <c r="V44" s="248"/>
      <c r="W44" s="249"/>
      <c r="X44" s="248"/>
      <c r="Y44" s="249"/>
      <c r="Z44" s="248"/>
      <c r="AA44" s="249"/>
      <c r="AB44" s="248"/>
      <c r="AC44" s="249"/>
      <c r="AD44" s="248"/>
      <c r="AE44" s="249"/>
      <c r="AF44" s="248"/>
      <c r="AG44" s="249"/>
      <c r="AH44" s="248"/>
      <c r="AI44" s="250"/>
    </row>
    <row r="45" spans="1:35" ht="18" customHeight="1" x14ac:dyDescent="0.15">
      <c r="A45" s="259" t="s">
        <v>436</v>
      </c>
      <c r="B45" s="260"/>
      <c r="C45" s="261"/>
      <c r="D45" s="262"/>
      <c r="E45" s="262"/>
      <c r="F45" s="262"/>
      <c r="G45" s="262"/>
      <c r="H45" s="262"/>
      <c r="I45" s="262"/>
      <c r="J45" s="262"/>
      <c r="K45" s="263"/>
      <c r="L45" s="248"/>
      <c r="M45" s="249"/>
      <c r="N45" s="248"/>
      <c r="O45" s="249"/>
      <c r="P45" s="248"/>
      <c r="Q45" s="249"/>
      <c r="R45" s="248"/>
      <c r="S45" s="249"/>
      <c r="T45" s="248"/>
      <c r="U45" s="249"/>
      <c r="V45" s="248"/>
      <c r="W45" s="249"/>
      <c r="X45" s="248"/>
      <c r="Y45" s="249"/>
      <c r="Z45" s="248"/>
      <c r="AA45" s="249"/>
      <c r="AB45" s="248"/>
      <c r="AC45" s="249"/>
      <c r="AD45" s="248"/>
      <c r="AE45" s="249"/>
      <c r="AF45" s="248"/>
      <c r="AG45" s="249"/>
      <c r="AH45" s="248"/>
      <c r="AI45" s="250"/>
    </row>
    <row r="46" spans="1:35" ht="18" customHeight="1" x14ac:dyDescent="0.15">
      <c r="A46" s="259" t="s">
        <v>437</v>
      </c>
      <c r="B46" s="260"/>
      <c r="C46" s="261"/>
      <c r="D46" s="262"/>
      <c r="E46" s="262"/>
      <c r="F46" s="262"/>
      <c r="G46" s="262"/>
      <c r="H46" s="262"/>
      <c r="I46" s="262"/>
      <c r="J46" s="262"/>
      <c r="K46" s="263"/>
      <c r="L46" s="248"/>
      <c r="M46" s="249"/>
      <c r="N46" s="248"/>
      <c r="O46" s="249"/>
      <c r="P46" s="248"/>
      <c r="Q46" s="249"/>
      <c r="R46" s="248"/>
      <c r="S46" s="249"/>
      <c r="T46" s="248"/>
      <c r="U46" s="249"/>
      <c r="V46" s="248"/>
      <c r="W46" s="249"/>
      <c r="X46" s="248"/>
      <c r="Y46" s="249"/>
      <c r="Z46" s="248"/>
      <c r="AA46" s="249"/>
      <c r="AB46" s="248"/>
      <c r="AC46" s="249"/>
      <c r="AD46" s="248"/>
      <c r="AE46" s="249"/>
      <c r="AF46" s="248"/>
      <c r="AG46" s="249"/>
      <c r="AH46" s="248"/>
      <c r="AI46" s="250"/>
    </row>
    <row r="47" spans="1:35" ht="18" customHeight="1" x14ac:dyDescent="0.15">
      <c r="A47" s="267" t="s">
        <v>438</v>
      </c>
      <c r="B47" s="268"/>
      <c r="C47" s="269"/>
      <c r="D47" s="270"/>
      <c r="E47" s="270"/>
      <c r="F47" s="270"/>
      <c r="G47" s="270"/>
      <c r="H47" s="270"/>
      <c r="I47" s="270"/>
      <c r="J47" s="270"/>
      <c r="K47" s="271"/>
      <c r="L47" s="272"/>
      <c r="M47" s="273"/>
      <c r="N47" s="272"/>
      <c r="O47" s="273"/>
      <c r="P47" s="272"/>
      <c r="Q47" s="273"/>
      <c r="R47" s="272"/>
      <c r="S47" s="273"/>
      <c r="T47" s="272"/>
      <c r="U47" s="273"/>
      <c r="V47" s="272"/>
      <c r="W47" s="273"/>
      <c r="X47" s="272"/>
      <c r="Y47" s="273"/>
      <c r="Z47" s="272"/>
      <c r="AA47" s="273"/>
      <c r="AB47" s="272"/>
      <c r="AC47" s="273"/>
      <c r="AD47" s="272"/>
      <c r="AE47" s="273"/>
      <c r="AF47" s="272"/>
      <c r="AG47" s="273"/>
      <c r="AH47" s="272"/>
      <c r="AI47" s="279"/>
    </row>
    <row r="48" spans="1:35" ht="18" customHeight="1" x14ac:dyDescent="0.15">
      <c r="A48" s="274" t="s">
        <v>439</v>
      </c>
      <c r="B48" s="275"/>
      <c r="C48" s="276"/>
      <c r="D48" s="277"/>
      <c r="E48" s="277"/>
      <c r="F48" s="277"/>
      <c r="G48" s="277"/>
      <c r="H48" s="277"/>
      <c r="I48" s="277"/>
      <c r="J48" s="277"/>
      <c r="K48" s="278"/>
      <c r="L48" s="264"/>
      <c r="M48" s="265"/>
      <c r="N48" s="264"/>
      <c r="O48" s="265"/>
      <c r="P48" s="264"/>
      <c r="Q48" s="265"/>
      <c r="R48" s="264"/>
      <c r="S48" s="265"/>
      <c r="T48" s="264"/>
      <c r="U48" s="265"/>
      <c r="V48" s="264"/>
      <c r="W48" s="265"/>
      <c r="X48" s="264"/>
      <c r="Y48" s="265"/>
      <c r="Z48" s="264"/>
      <c r="AA48" s="265"/>
      <c r="AB48" s="264"/>
      <c r="AC48" s="265"/>
      <c r="AD48" s="264"/>
      <c r="AE48" s="265"/>
      <c r="AF48" s="264"/>
      <c r="AG48" s="265"/>
      <c r="AH48" s="264"/>
      <c r="AI48" s="266"/>
    </row>
    <row r="49" spans="1:67" ht="18" customHeight="1" x14ac:dyDescent="0.15">
      <c r="A49" s="259" t="s">
        <v>440</v>
      </c>
      <c r="B49" s="260"/>
      <c r="C49" s="261"/>
      <c r="D49" s="262"/>
      <c r="E49" s="262"/>
      <c r="F49" s="262"/>
      <c r="G49" s="262"/>
      <c r="H49" s="262"/>
      <c r="I49" s="262"/>
      <c r="J49" s="262"/>
      <c r="K49" s="263"/>
      <c r="L49" s="248"/>
      <c r="M49" s="249"/>
      <c r="N49" s="248"/>
      <c r="O49" s="249"/>
      <c r="P49" s="248"/>
      <c r="Q49" s="249"/>
      <c r="R49" s="248"/>
      <c r="S49" s="249"/>
      <c r="T49" s="248"/>
      <c r="U49" s="249"/>
      <c r="V49" s="248"/>
      <c r="W49" s="249"/>
      <c r="X49" s="248"/>
      <c r="Y49" s="249"/>
      <c r="Z49" s="248"/>
      <c r="AA49" s="249"/>
      <c r="AB49" s="248"/>
      <c r="AC49" s="249"/>
      <c r="AD49" s="248"/>
      <c r="AE49" s="249"/>
      <c r="AF49" s="248"/>
      <c r="AG49" s="249"/>
      <c r="AH49" s="248"/>
      <c r="AI49" s="250"/>
    </row>
    <row r="50" spans="1:67" ht="18" customHeight="1" x14ac:dyDescent="0.15">
      <c r="A50" s="259" t="s">
        <v>441</v>
      </c>
      <c r="B50" s="260"/>
      <c r="C50" s="261"/>
      <c r="D50" s="262"/>
      <c r="E50" s="262"/>
      <c r="F50" s="262"/>
      <c r="G50" s="262"/>
      <c r="H50" s="262"/>
      <c r="I50" s="262"/>
      <c r="J50" s="262"/>
      <c r="K50" s="263"/>
      <c r="L50" s="248"/>
      <c r="M50" s="249"/>
      <c r="N50" s="248"/>
      <c r="O50" s="249"/>
      <c r="P50" s="248"/>
      <c r="Q50" s="249"/>
      <c r="R50" s="248"/>
      <c r="S50" s="249"/>
      <c r="T50" s="248"/>
      <c r="U50" s="249"/>
      <c r="V50" s="248"/>
      <c r="W50" s="249"/>
      <c r="X50" s="248"/>
      <c r="Y50" s="249"/>
      <c r="Z50" s="248"/>
      <c r="AA50" s="249"/>
      <c r="AB50" s="248"/>
      <c r="AC50" s="249"/>
      <c r="AD50" s="248"/>
      <c r="AE50" s="249"/>
      <c r="AF50" s="248"/>
      <c r="AG50" s="249"/>
      <c r="AH50" s="248"/>
      <c r="AI50" s="250"/>
    </row>
    <row r="51" spans="1:67" ht="18" customHeight="1" x14ac:dyDescent="0.15">
      <c r="A51" s="259" t="s">
        <v>442</v>
      </c>
      <c r="B51" s="260"/>
      <c r="C51" s="261"/>
      <c r="D51" s="262"/>
      <c r="E51" s="262"/>
      <c r="F51" s="262"/>
      <c r="G51" s="262"/>
      <c r="H51" s="262"/>
      <c r="I51" s="262"/>
      <c r="J51" s="262"/>
      <c r="K51" s="263"/>
      <c r="L51" s="248"/>
      <c r="M51" s="249"/>
      <c r="N51" s="248"/>
      <c r="O51" s="249"/>
      <c r="P51" s="248"/>
      <c r="Q51" s="249"/>
      <c r="R51" s="248"/>
      <c r="S51" s="249"/>
      <c r="T51" s="248"/>
      <c r="U51" s="249"/>
      <c r="V51" s="248"/>
      <c r="W51" s="249"/>
      <c r="X51" s="248"/>
      <c r="Y51" s="249"/>
      <c r="Z51" s="248"/>
      <c r="AA51" s="249"/>
      <c r="AB51" s="248"/>
      <c r="AC51" s="249"/>
      <c r="AD51" s="248"/>
      <c r="AE51" s="249"/>
      <c r="AF51" s="248"/>
      <c r="AG51" s="249"/>
      <c r="AH51" s="248"/>
      <c r="AI51" s="250"/>
    </row>
    <row r="52" spans="1:67" ht="18" customHeight="1" thickBot="1" x14ac:dyDescent="0.2">
      <c r="A52" s="251" t="s">
        <v>443</v>
      </c>
      <c r="B52" s="252"/>
      <c r="C52" s="253"/>
      <c r="D52" s="254"/>
      <c r="E52" s="254"/>
      <c r="F52" s="254"/>
      <c r="G52" s="254"/>
      <c r="H52" s="254"/>
      <c r="I52" s="254"/>
      <c r="J52" s="254"/>
      <c r="K52" s="255"/>
      <c r="L52" s="256"/>
      <c r="M52" s="257"/>
      <c r="N52" s="256"/>
      <c r="O52" s="257"/>
      <c r="P52" s="256"/>
      <c r="Q52" s="257"/>
      <c r="R52" s="256"/>
      <c r="S52" s="257"/>
      <c r="T52" s="256"/>
      <c r="U52" s="257"/>
      <c r="V52" s="256"/>
      <c r="W52" s="257"/>
      <c r="X52" s="256"/>
      <c r="Y52" s="257"/>
      <c r="Z52" s="256"/>
      <c r="AA52" s="257"/>
      <c r="AB52" s="256"/>
      <c r="AC52" s="257"/>
      <c r="AD52" s="256"/>
      <c r="AE52" s="257"/>
      <c r="AF52" s="256"/>
      <c r="AG52" s="257"/>
      <c r="AH52" s="256"/>
      <c r="AI52" s="258"/>
    </row>
    <row r="53" spans="1:67" ht="18.75" customHeight="1" x14ac:dyDescent="0.15">
      <c r="A53" s="245" t="s">
        <v>382</v>
      </c>
      <c r="B53" s="246"/>
      <c r="C53" s="246"/>
      <c r="D53" s="246"/>
      <c r="E53" s="246"/>
      <c r="F53" s="246"/>
      <c r="G53" s="246"/>
      <c r="H53" s="246"/>
      <c r="I53" s="246"/>
      <c r="J53" s="246"/>
      <c r="K53" s="247"/>
      <c r="L53" s="236">
        <f t="shared" ref="L53:AH53" si="0">COUNTIF(L$38:M$52,"講師")</f>
        <v>0</v>
      </c>
      <c r="M53" s="237"/>
      <c r="N53" s="236">
        <f t="shared" si="0"/>
        <v>0</v>
      </c>
      <c r="O53" s="237"/>
      <c r="P53" s="236">
        <f t="shared" si="0"/>
        <v>0</v>
      </c>
      <c r="Q53" s="237"/>
      <c r="R53" s="236">
        <f t="shared" si="0"/>
        <v>0</v>
      </c>
      <c r="S53" s="237"/>
      <c r="T53" s="236">
        <f t="shared" si="0"/>
        <v>0</v>
      </c>
      <c r="U53" s="237"/>
      <c r="V53" s="236">
        <f t="shared" si="0"/>
        <v>0</v>
      </c>
      <c r="W53" s="237"/>
      <c r="X53" s="236">
        <f t="shared" si="0"/>
        <v>0</v>
      </c>
      <c r="Y53" s="237"/>
      <c r="Z53" s="236">
        <f t="shared" si="0"/>
        <v>0</v>
      </c>
      <c r="AA53" s="237"/>
      <c r="AB53" s="236">
        <f t="shared" si="0"/>
        <v>0</v>
      </c>
      <c r="AC53" s="237"/>
      <c r="AD53" s="236">
        <f t="shared" si="0"/>
        <v>0</v>
      </c>
      <c r="AE53" s="237"/>
      <c r="AF53" s="236">
        <f t="shared" si="0"/>
        <v>0</v>
      </c>
      <c r="AG53" s="237"/>
      <c r="AH53" s="238">
        <f t="shared" si="0"/>
        <v>0</v>
      </c>
      <c r="AI53" s="239"/>
    </row>
    <row r="54" spans="1:67" ht="18.75" customHeight="1" thickBot="1" x14ac:dyDescent="0.2">
      <c r="A54" s="240" t="s">
        <v>444</v>
      </c>
      <c r="B54" s="241"/>
      <c r="C54" s="241"/>
      <c r="D54" s="241"/>
      <c r="E54" s="241"/>
      <c r="F54" s="241"/>
      <c r="G54" s="241"/>
      <c r="H54" s="241"/>
      <c r="I54" s="241"/>
      <c r="J54" s="241"/>
      <c r="K54" s="242"/>
      <c r="L54" s="236">
        <f>COUNTIF(L$38:M$52,"実技")+COUNTIF(L$38:M$52,"単労")</f>
        <v>0</v>
      </c>
      <c r="M54" s="237"/>
      <c r="N54" s="236">
        <f>COUNTIF(N$38:O$52,"実技")+COUNTIF(N$38:O$52,"単労")</f>
        <v>0</v>
      </c>
      <c r="O54" s="237"/>
      <c r="P54" s="236">
        <f>COUNTIF(P$38:Q$52,"実技")+COUNTIF(P$38:Q$52,"単労")</f>
        <v>0</v>
      </c>
      <c r="Q54" s="237"/>
      <c r="R54" s="236">
        <f>COUNTIF(R$38:S$52,"実技")+COUNTIF(R$38:S$52,"単労")</f>
        <v>0</v>
      </c>
      <c r="S54" s="237"/>
      <c r="T54" s="236">
        <f>COUNTIF(T$38:U$52,"実技")+COUNTIF(T$38:U$52,"単労")</f>
        <v>0</v>
      </c>
      <c r="U54" s="237"/>
      <c r="V54" s="236">
        <f>COUNTIF(V$38:W$52,"実技")+COUNTIF(V$38:W$52,"単労")</f>
        <v>0</v>
      </c>
      <c r="W54" s="237"/>
      <c r="X54" s="236">
        <f>COUNTIF(X$38:Y$52,"実技")+COUNTIF(X$38:Y$52,"単労")</f>
        <v>0</v>
      </c>
      <c r="Y54" s="237"/>
      <c r="Z54" s="236">
        <f>COUNTIF(Z$38:AA$52,"実技")+COUNTIF(Z$38:AA$52,"単労")</f>
        <v>0</v>
      </c>
      <c r="AA54" s="237"/>
      <c r="AB54" s="236">
        <f>COUNTIF(AB$38:AC$52,"実技")+COUNTIF(AB$38:AC$52,"単労")</f>
        <v>0</v>
      </c>
      <c r="AC54" s="237"/>
      <c r="AD54" s="236">
        <f>COUNTIF(AD$38:AE$52,"実技")+COUNTIF(AD$38:AE$52,"単労")</f>
        <v>0</v>
      </c>
      <c r="AE54" s="237"/>
      <c r="AF54" s="236">
        <f>COUNTIF(AF$38:AG$52,"実技")+COUNTIF(AF$38:AG$52,"単労")</f>
        <v>0</v>
      </c>
      <c r="AG54" s="237"/>
      <c r="AH54" s="243">
        <f>COUNTIF(AH$38:AI$52,"実技")+COUNTIF(AH$38:AI$52,"単労")</f>
        <v>0</v>
      </c>
      <c r="AI54" s="244"/>
    </row>
    <row r="55" spans="1:67" ht="18.75" customHeight="1" thickTop="1" thickBot="1" x14ac:dyDescent="0.2">
      <c r="A55" s="233" t="s">
        <v>445</v>
      </c>
      <c r="B55" s="234"/>
      <c r="C55" s="234"/>
      <c r="D55" s="234"/>
      <c r="E55" s="234"/>
      <c r="F55" s="234"/>
      <c r="G55" s="234"/>
      <c r="H55" s="234"/>
      <c r="I55" s="234"/>
      <c r="J55" s="234"/>
      <c r="K55" s="235"/>
      <c r="L55" s="228">
        <f>SUM(L53:M54)</f>
        <v>0</v>
      </c>
      <c r="M55" s="229"/>
      <c r="N55" s="228">
        <f>SUM(N53:O54)</f>
        <v>0</v>
      </c>
      <c r="O55" s="229"/>
      <c r="P55" s="228">
        <f>SUM(P53:Q54)</f>
        <v>0</v>
      </c>
      <c r="Q55" s="229"/>
      <c r="R55" s="228">
        <f>SUM(R53:S54)</f>
        <v>0</v>
      </c>
      <c r="S55" s="229"/>
      <c r="T55" s="228">
        <f>SUM(T53:U54)</f>
        <v>0</v>
      </c>
      <c r="U55" s="229"/>
      <c r="V55" s="228">
        <f>SUM(V53:W54)</f>
        <v>0</v>
      </c>
      <c r="W55" s="229"/>
      <c r="X55" s="228">
        <f>SUM(X53:Y54)</f>
        <v>0</v>
      </c>
      <c r="Y55" s="229"/>
      <c r="Z55" s="228">
        <f>SUM(Z53:AA54)</f>
        <v>0</v>
      </c>
      <c r="AA55" s="229"/>
      <c r="AB55" s="228">
        <f>SUM(AB53:AC54)</f>
        <v>0</v>
      </c>
      <c r="AC55" s="229"/>
      <c r="AD55" s="228">
        <f>SUM(AD53:AE54)</f>
        <v>0</v>
      </c>
      <c r="AE55" s="229"/>
      <c r="AF55" s="228">
        <f>SUM(AF53:AG54)</f>
        <v>0</v>
      </c>
      <c r="AG55" s="229"/>
      <c r="AH55" s="228">
        <f>SUM(AH53:AI54)</f>
        <v>0</v>
      </c>
      <c r="AI55" s="230"/>
    </row>
    <row r="56" spans="1:67" ht="18.75" customHeight="1" thickBot="1" x14ac:dyDescent="0.2"/>
    <row r="57" spans="1:67" ht="26.25" customHeight="1" x14ac:dyDescent="0.15">
      <c r="A57" s="165" t="s">
        <v>195</v>
      </c>
      <c r="B57" s="168" t="s">
        <v>116</v>
      </c>
      <c r="C57" s="169"/>
      <c r="D57" s="169"/>
      <c r="E57" s="169"/>
      <c r="F57" s="213"/>
      <c r="G57" s="213"/>
      <c r="H57" s="213"/>
      <c r="I57" s="213"/>
      <c r="J57" s="213"/>
      <c r="K57" s="213"/>
      <c r="L57" s="213"/>
      <c r="M57" s="213"/>
      <c r="N57" s="213"/>
      <c r="O57" s="213"/>
      <c r="P57" s="213"/>
      <c r="Q57" s="213"/>
      <c r="R57" s="169" t="s">
        <v>210</v>
      </c>
      <c r="S57" s="169"/>
      <c r="T57" s="169"/>
      <c r="U57" s="169"/>
      <c r="V57" s="214"/>
      <c r="W57" s="215"/>
      <c r="X57" s="215"/>
      <c r="Y57" s="215"/>
      <c r="Z57" s="215"/>
      <c r="AA57" s="216"/>
      <c r="AB57" s="174" t="s">
        <v>117</v>
      </c>
      <c r="AC57" s="175"/>
      <c r="AD57" s="175"/>
      <c r="AE57" s="176"/>
      <c r="AF57" s="214"/>
      <c r="AG57" s="215"/>
      <c r="AH57" s="215"/>
      <c r="AI57" s="113" t="s">
        <v>58</v>
      </c>
    </row>
    <row r="58" spans="1:67" ht="26.25" customHeight="1" x14ac:dyDescent="0.15">
      <c r="A58" s="166"/>
      <c r="B58" s="177" t="s">
        <v>211</v>
      </c>
      <c r="C58" s="178"/>
      <c r="D58" s="178"/>
      <c r="E58" s="178"/>
      <c r="F58" s="217"/>
      <c r="G58" s="217"/>
      <c r="H58" s="217"/>
      <c r="I58" s="217"/>
      <c r="J58" s="217"/>
      <c r="K58" s="217"/>
      <c r="L58" s="217"/>
      <c r="M58" s="217"/>
      <c r="N58" s="217"/>
      <c r="O58" s="217"/>
      <c r="P58" s="217"/>
      <c r="Q58" s="217"/>
      <c r="R58" s="180" t="str">
        <f>IFERROR(IF(VLOOKUP(F58,選択肢!$W:$X,2,FALSE)="　","",VLOOKUP(F58,選択肢!$W:$X,2,FALSE)),"")</f>
        <v/>
      </c>
      <c r="S58" s="181"/>
      <c r="T58" s="181"/>
      <c r="U58" s="181"/>
      <c r="V58" s="218"/>
      <c r="W58" s="218"/>
      <c r="X58" s="218"/>
      <c r="Y58" s="218"/>
      <c r="Z58" s="218"/>
      <c r="AA58" s="218"/>
      <c r="AB58" s="218"/>
      <c r="AC58" s="218"/>
      <c r="AD58" s="218"/>
      <c r="AE58" s="218"/>
      <c r="AF58" s="218"/>
      <c r="AG58" s="218"/>
      <c r="AH58" s="218"/>
      <c r="AI58" s="219"/>
    </row>
    <row r="59" spans="1:67" ht="26.25" customHeight="1" x14ac:dyDescent="0.15">
      <c r="A59" s="166"/>
      <c r="B59" s="184" t="s">
        <v>446</v>
      </c>
      <c r="C59" s="185"/>
      <c r="D59" s="185"/>
      <c r="E59" s="185"/>
      <c r="F59" s="186" t="s">
        <v>60</v>
      </c>
      <c r="G59" s="186"/>
      <c r="H59" s="186"/>
      <c r="I59" s="220"/>
      <c r="J59" s="220"/>
      <c r="K59" s="220"/>
      <c r="L59" s="220"/>
      <c r="M59" s="220"/>
      <c r="N59" s="221"/>
      <c r="O59" s="189" t="s">
        <v>249</v>
      </c>
      <c r="P59" s="187"/>
      <c r="Q59" s="187"/>
      <c r="R59" s="190" t="s">
        <v>447</v>
      </c>
      <c r="S59" s="186"/>
      <c r="T59" s="186"/>
      <c r="U59" s="186"/>
      <c r="V59" s="222"/>
      <c r="W59" s="223"/>
      <c r="X59" s="223"/>
      <c r="Y59" s="223"/>
      <c r="Z59" s="223"/>
      <c r="AA59" s="223"/>
      <c r="AB59" s="223"/>
      <c r="AC59" s="223"/>
      <c r="AD59" s="223"/>
      <c r="AE59" s="223"/>
      <c r="AF59" s="223"/>
      <c r="AG59" s="223"/>
      <c r="AH59" s="223"/>
      <c r="AI59" s="224"/>
    </row>
    <row r="60" spans="1:67" ht="26.25" customHeight="1" x14ac:dyDescent="0.15">
      <c r="A60" s="166"/>
      <c r="B60" s="184"/>
      <c r="C60" s="185"/>
      <c r="D60" s="185"/>
      <c r="E60" s="185"/>
      <c r="F60" s="186"/>
      <c r="G60" s="186"/>
      <c r="H60" s="186"/>
      <c r="I60" s="220"/>
      <c r="J60" s="220"/>
      <c r="K60" s="220"/>
      <c r="L60" s="220"/>
      <c r="M60" s="220"/>
      <c r="N60" s="221"/>
      <c r="O60" s="189"/>
      <c r="P60" s="187"/>
      <c r="Q60" s="187"/>
      <c r="R60" s="186"/>
      <c r="S60" s="186"/>
      <c r="T60" s="186"/>
      <c r="U60" s="186"/>
      <c r="V60" s="194" t="str">
        <f>IFERROR(IF(VLOOKUP(V59,選択肢!$AC:$AD,2,FALSE)="　","",VLOOKUP(V59,選択肢!$AC:$AD,2,FALSE)),"")</f>
        <v/>
      </c>
      <c r="W60" s="195"/>
      <c r="X60" s="195"/>
      <c r="Y60" s="195"/>
      <c r="Z60" s="231"/>
      <c r="AA60" s="231"/>
      <c r="AB60" s="231"/>
      <c r="AC60" s="231"/>
      <c r="AD60" s="231"/>
      <c r="AE60" s="231"/>
      <c r="AF60" s="231"/>
      <c r="AG60" s="231"/>
      <c r="AH60" s="231"/>
      <c r="AI60" s="232"/>
    </row>
    <row r="61" spans="1:67" ht="55.5" customHeight="1" x14ac:dyDescent="0.15">
      <c r="A61" s="166"/>
      <c r="B61" s="199" t="s">
        <v>118</v>
      </c>
      <c r="C61" s="181"/>
      <c r="D61" s="181"/>
      <c r="E61" s="200"/>
      <c r="F61" s="225"/>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7"/>
    </row>
    <row r="62" spans="1:67" ht="55.5" customHeight="1" thickBot="1" x14ac:dyDescent="0.2">
      <c r="A62" s="166"/>
      <c r="B62" s="204" t="s">
        <v>448</v>
      </c>
      <c r="C62" s="205"/>
      <c r="D62" s="205"/>
      <c r="E62" s="206"/>
      <c r="F62" s="210"/>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2"/>
      <c r="BO62" s="160"/>
    </row>
    <row r="63" spans="1:67" ht="26.25" customHeight="1" x14ac:dyDescent="0.15">
      <c r="A63" s="165" t="s">
        <v>311</v>
      </c>
      <c r="B63" s="168" t="s">
        <v>116</v>
      </c>
      <c r="C63" s="169"/>
      <c r="D63" s="169"/>
      <c r="E63" s="169"/>
      <c r="F63" s="213"/>
      <c r="G63" s="213"/>
      <c r="H63" s="213"/>
      <c r="I63" s="213"/>
      <c r="J63" s="213"/>
      <c r="K63" s="213"/>
      <c r="L63" s="213"/>
      <c r="M63" s="213"/>
      <c r="N63" s="213"/>
      <c r="O63" s="213"/>
      <c r="P63" s="213"/>
      <c r="Q63" s="213"/>
      <c r="R63" s="169" t="s">
        <v>210</v>
      </c>
      <c r="S63" s="169"/>
      <c r="T63" s="169"/>
      <c r="U63" s="169"/>
      <c r="V63" s="214"/>
      <c r="W63" s="215"/>
      <c r="X63" s="215"/>
      <c r="Y63" s="215"/>
      <c r="Z63" s="215"/>
      <c r="AA63" s="216"/>
      <c r="AB63" s="174" t="s">
        <v>117</v>
      </c>
      <c r="AC63" s="175"/>
      <c r="AD63" s="175"/>
      <c r="AE63" s="176"/>
      <c r="AF63" s="214"/>
      <c r="AG63" s="215"/>
      <c r="AH63" s="215"/>
      <c r="AI63" s="113" t="s">
        <v>58</v>
      </c>
    </row>
    <row r="64" spans="1:67" ht="26.25" customHeight="1" x14ac:dyDescent="0.15">
      <c r="A64" s="166"/>
      <c r="B64" s="177" t="s">
        <v>211</v>
      </c>
      <c r="C64" s="178"/>
      <c r="D64" s="178"/>
      <c r="E64" s="178"/>
      <c r="F64" s="217"/>
      <c r="G64" s="217"/>
      <c r="H64" s="217"/>
      <c r="I64" s="217"/>
      <c r="J64" s="217"/>
      <c r="K64" s="217"/>
      <c r="L64" s="217"/>
      <c r="M64" s="217"/>
      <c r="N64" s="217"/>
      <c r="O64" s="217"/>
      <c r="P64" s="217"/>
      <c r="Q64" s="217"/>
      <c r="R64" s="180" t="str">
        <f>IFERROR(IF(VLOOKUP(F64,選択肢!$W:$X,2,FALSE)="　","",VLOOKUP(F64,選択肢!$W:$X,2,FALSE)),"")</f>
        <v/>
      </c>
      <c r="S64" s="181"/>
      <c r="T64" s="181"/>
      <c r="U64" s="181"/>
      <c r="V64" s="218"/>
      <c r="W64" s="218"/>
      <c r="X64" s="218"/>
      <c r="Y64" s="218"/>
      <c r="Z64" s="218"/>
      <c r="AA64" s="218"/>
      <c r="AB64" s="218"/>
      <c r="AC64" s="218"/>
      <c r="AD64" s="218"/>
      <c r="AE64" s="218"/>
      <c r="AF64" s="218"/>
      <c r="AG64" s="218"/>
      <c r="AH64" s="218"/>
      <c r="AI64" s="219"/>
    </row>
    <row r="65" spans="1:35" ht="26.25" customHeight="1" x14ac:dyDescent="0.15">
      <c r="A65" s="166"/>
      <c r="B65" s="184" t="s">
        <v>446</v>
      </c>
      <c r="C65" s="185"/>
      <c r="D65" s="185"/>
      <c r="E65" s="185"/>
      <c r="F65" s="186" t="s">
        <v>60</v>
      </c>
      <c r="G65" s="186"/>
      <c r="H65" s="186"/>
      <c r="I65" s="220"/>
      <c r="J65" s="220"/>
      <c r="K65" s="220"/>
      <c r="L65" s="220"/>
      <c r="M65" s="220"/>
      <c r="N65" s="221"/>
      <c r="O65" s="189" t="s">
        <v>249</v>
      </c>
      <c r="P65" s="187"/>
      <c r="Q65" s="187"/>
      <c r="R65" s="190" t="s">
        <v>447</v>
      </c>
      <c r="S65" s="186"/>
      <c r="T65" s="186"/>
      <c r="U65" s="186"/>
      <c r="V65" s="222"/>
      <c r="W65" s="223"/>
      <c r="X65" s="223"/>
      <c r="Y65" s="223"/>
      <c r="Z65" s="223"/>
      <c r="AA65" s="223"/>
      <c r="AB65" s="223"/>
      <c r="AC65" s="223"/>
      <c r="AD65" s="223"/>
      <c r="AE65" s="223"/>
      <c r="AF65" s="223"/>
      <c r="AG65" s="223"/>
      <c r="AH65" s="223"/>
      <c r="AI65" s="224"/>
    </row>
    <row r="66" spans="1:35" ht="26.25" customHeight="1" x14ac:dyDescent="0.15">
      <c r="A66" s="166"/>
      <c r="B66" s="184"/>
      <c r="C66" s="185"/>
      <c r="D66" s="185"/>
      <c r="E66" s="185"/>
      <c r="F66" s="186"/>
      <c r="G66" s="186"/>
      <c r="H66" s="186"/>
      <c r="I66" s="220"/>
      <c r="J66" s="220"/>
      <c r="K66" s="220"/>
      <c r="L66" s="220"/>
      <c r="M66" s="220"/>
      <c r="N66" s="221"/>
      <c r="O66" s="189"/>
      <c r="P66" s="187"/>
      <c r="Q66" s="187"/>
      <c r="R66" s="186"/>
      <c r="S66" s="186"/>
      <c r="T66" s="186"/>
      <c r="U66" s="186"/>
      <c r="V66" s="194" t="str">
        <f>IFERROR(IF(VLOOKUP(V65,選択肢!$AC:$AD,2,FALSE)="　","",VLOOKUP(V65,選択肢!$AC:$AD,2,FALSE)),"")</f>
        <v/>
      </c>
      <c r="W66" s="195"/>
      <c r="X66" s="195"/>
      <c r="Y66" s="195"/>
      <c r="Z66" s="197"/>
      <c r="AA66" s="197"/>
      <c r="AB66" s="197"/>
      <c r="AC66" s="197"/>
      <c r="AD66" s="197"/>
      <c r="AE66" s="197"/>
      <c r="AF66" s="197"/>
      <c r="AG66" s="197"/>
      <c r="AH66" s="197"/>
      <c r="AI66" s="198"/>
    </row>
    <row r="67" spans="1:35" ht="55.5" customHeight="1" x14ac:dyDescent="0.15">
      <c r="A67" s="166"/>
      <c r="B67" s="199" t="s">
        <v>118</v>
      </c>
      <c r="C67" s="181"/>
      <c r="D67" s="181"/>
      <c r="E67" s="200"/>
      <c r="F67" s="225"/>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7"/>
    </row>
    <row r="68" spans="1:35" ht="55.5" customHeight="1" thickBot="1" x14ac:dyDescent="0.2">
      <c r="A68" s="166"/>
      <c r="B68" s="204" t="s">
        <v>448</v>
      </c>
      <c r="C68" s="205"/>
      <c r="D68" s="205"/>
      <c r="E68" s="206"/>
      <c r="F68" s="210"/>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2"/>
    </row>
    <row r="69" spans="1:35" ht="26.25" customHeight="1" x14ac:dyDescent="0.15">
      <c r="A69" s="165" t="s">
        <v>312</v>
      </c>
      <c r="B69" s="168" t="s">
        <v>116</v>
      </c>
      <c r="C69" s="169"/>
      <c r="D69" s="169"/>
      <c r="E69" s="169"/>
      <c r="F69" s="213"/>
      <c r="G69" s="213"/>
      <c r="H69" s="213"/>
      <c r="I69" s="213"/>
      <c r="J69" s="213"/>
      <c r="K69" s="213"/>
      <c r="L69" s="213"/>
      <c r="M69" s="213"/>
      <c r="N69" s="213"/>
      <c r="O69" s="213"/>
      <c r="P69" s="213"/>
      <c r="Q69" s="213"/>
      <c r="R69" s="169" t="s">
        <v>210</v>
      </c>
      <c r="S69" s="169"/>
      <c r="T69" s="169"/>
      <c r="U69" s="169"/>
      <c r="V69" s="214"/>
      <c r="W69" s="215"/>
      <c r="X69" s="215"/>
      <c r="Y69" s="215"/>
      <c r="Z69" s="215"/>
      <c r="AA69" s="216"/>
      <c r="AB69" s="174" t="s">
        <v>117</v>
      </c>
      <c r="AC69" s="175"/>
      <c r="AD69" s="175"/>
      <c r="AE69" s="176"/>
      <c r="AF69" s="214"/>
      <c r="AG69" s="215"/>
      <c r="AH69" s="215"/>
      <c r="AI69" s="113" t="s">
        <v>58</v>
      </c>
    </row>
    <row r="70" spans="1:35" ht="26.25" customHeight="1" x14ac:dyDescent="0.15">
      <c r="A70" s="166"/>
      <c r="B70" s="177" t="s">
        <v>211</v>
      </c>
      <c r="C70" s="178"/>
      <c r="D70" s="178"/>
      <c r="E70" s="178"/>
      <c r="F70" s="217"/>
      <c r="G70" s="217"/>
      <c r="H70" s="217"/>
      <c r="I70" s="217"/>
      <c r="J70" s="217"/>
      <c r="K70" s="217"/>
      <c r="L70" s="217"/>
      <c r="M70" s="217"/>
      <c r="N70" s="217"/>
      <c r="O70" s="217"/>
      <c r="P70" s="217"/>
      <c r="Q70" s="217"/>
      <c r="R70" s="180" t="str">
        <f>IFERROR(IF(VLOOKUP(F70,選択肢!$W:$X,2,FALSE)="　","",VLOOKUP(F70,選択肢!$W:$X,2,FALSE)),"")</f>
        <v/>
      </c>
      <c r="S70" s="181"/>
      <c r="T70" s="181"/>
      <c r="U70" s="181"/>
      <c r="V70" s="218"/>
      <c r="W70" s="218"/>
      <c r="X70" s="218"/>
      <c r="Y70" s="218"/>
      <c r="Z70" s="218"/>
      <c r="AA70" s="218"/>
      <c r="AB70" s="218"/>
      <c r="AC70" s="218"/>
      <c r="AD70" s="218"/>
      <c r="AE70" s="218"/>
      <c r="AF70" s="218"/>
      <c r="AG70" s="218"/>
      <c r="AH70" s="218"/>
      <c r="AI70" s="219"/>
    </row>
    <row r="71" spans="1:35" ht="26.25" customHeight="1" x14ac:dyDescent="0.15">
      <c r="A71" s="166"/>
      <c r="B71" s="184" t="s">
        <v>446</v>
      </c>
      <c r="C71" s="185"/>
      <c r="D71" s="185"/>
      <c r="E71" s="185"/>
      <c r="F71" s="186" t="s">
        <v>60</v>
      </c>
      <c r="G71" s="186"/>
      <c r="H71" s="186"/>
      <c r="I71" s="220"/>
      <c r="J71" s="220"/>
      <c r="K71" s="220"/>
      <c r="L71" s="220"/>
      <c r="M71" s="220"/>
      <c r="N71" s="221"/>
      <c r="O71" s="189" t="s">
        <v>249</v>
      </c>
      <c r="P71" s="187"/>
      <c r="Q71" s="187"/>
      <c r="R71" s="190" t="s">
        <v>447</v>
      </c>
      <c r="S71" s="186"/>
      <c r="T71" s="186"/>
      <c r="U71" s="186"/>
      <c r="V71" s="222"/>
      <c r="W71" s="223"/>
      <c r="X71" s="223"/>
      <c r="Y71" s="223"/>
      <c r="Z71" s="223"/>
      <c r="AA71" s="223"/>
      <c r="AB71" s="223"/>
      <c r="AC71" s="223"/>
      <c r="AD71" s="223"/>
      <c r="AE71" s="223"/>
      <c r="AF71" s="223"/>
      <c r="AG71" s="223"/>
      <c r="AH71" s="223"/>
      <c r="AI71" s="224"/>
    </row>
    <row r="72" spans="1:35" ht="26.25" customHeight="1" x14ac:dyDescent="0.15">
      <c r="A72" s="166"/>
      <c r="B72" s="184"/>
      <c r="C72" s="185"/>
      <c r="D72" s="185"/>
      <c r="E72" s="185"/>
      <c r="F72" s="186"/>
      <c r="G72" s="186"/>
      <c r="H72" s="186"/>
      <c r="I72" s="220"/>
      <c r="J72" s="220"/>
      <c r="K72" s="220"/>
      <c r="L72" s="220"/>
      <c r="M72" s="220"/>
      <c r="N72" s="221"/>
      <c r="O72" s="189"/>
      <c r="P72" s="187"/>
      <c r="Q72" s="187"/>
      <c r="R72" s="186"/>
      <c r="S72" s="186"/>
      <c r="T72" s="186"/>
      <c r="U72" s="186"/>
      <c r="V72" s="194" t="str">
        <f>IFERROR(IF(VLOOKUP(V71,選択肢!$AC:$AD,2,FALSE)="　","",VLOOKUP(V71,選択肢!$AC:$AD,2,FALSE)),"")</f>
        <v/>
      </c>
      <c r="W72" s="195"/>
      <c r="X72" s="195"/>
      <c r="Y72" s="195"/>
      <c r="Z72" s="197"/>
      <c r="AA72" s="197"/>
      <c r="AB72" s="197"/>
      <c r="AC72" s="197"/>
      <c r="AD72" s="197"/>
      <c r="AE72" s="197"/>
      <c r="AF72" s="197"/>
      <c r="AG72" s="197"/>
      <c r="AH72" s="197"/>
      <c r="AI72" s="198"/>
    </row>
    <row r="73" spans="1:35" ht="55.5" customHeight="1" x14ac:dyDescent="0.15">
      <c r="A73" s="166"/>
      <c r="B73" s="199" t="s">
        <v>118</v>
      </c>
      <c r="C73" s="181"/>
      <c r="D73" s="181"/>
      <c r="E73" s="200"/>
      <c r="F73" s="225"/>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7"/>
    </row>
    <row r="74" spans="1:35" ht="55.5" customHeight="1" thickBot="1" x14ac:dyDescent="0.2">
      <c r="A74" s="166"/>
      <c r="B74" s="204" t="s">
        <v>448</v>
      </c>
      <c r="C74" s="205"/>
      <c r="D74" s="205"/>
      <c r="E74" s="206"/>
      <c r="F74" s="210"/>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2"/>
    </row>
    <row r="75" spans="1:35" ht="26.25" customHeight="1" x14ac:dyDescent="0.15">
      <c r="A75" s="165" t="s">
        <v>418</v>
      </c>
      <c r="B75" s="168" t="s">
        <v>116</v>
      </c>
      <c r="C75" s="169"/>
      <c r="D75" s="169"/>
      <c r="E75" s="169"/>
      <c r="F75" s="170"/>
      <c r="G75" s="170"/>
      <c r="H75" s="170"/>
      <c r="I75" s="170"/>
      <c r="J75" s="170"/>
      <c r="K75" s="170"/>
      <c r="L75" s="170"/>
      <c r="M75" s="170"/>
      <c r="N75" s="170"/>
      <c r="O75" s="170"/>
      <c r="P75" s="170"/>
      <c r="Q75" s="170"/>
      <c r="R75" s="169" t="s">
        <v>210</v>
      </c>
      <c r="S75" s="169"/>
      <c r="T75" s="169"/>
      <c r="U75" s="169"/>
      <c r="V75" s="171"/>
      <c r="W75" s="172"/>
      <c r="X75" s="172"/>
      <c r="Y75" s="172"/>
      <c r="Z75" s="172"/>
      <c r="AA75" s="173"/>
      <c r="AB75" s="174" t="s">
        <v>117</v>
      </c>
      <c r="AC75" s="175"/>
      <c r="AD75" s="175"/>
      <c r="AE75" s="176"/>
      <c r="AF75" s="171"/>
      <c r="AG75" s="172"/>
      <c r="AH75" s="172"/>
      <c r="AI75" s="113" t="s">
        <v>58</v>
      </c>
    </row>
    <row r="76" spans="1:35" ht="26.25" customHeight="1" x14ac:dyDescent="0.15">
      <c r="A76" s="166"/>
      <c r="B76" s="177" t="s">
        <v>211</v>
      </c>
      <c r="C76" s="178"/>
      <c r="D76" s="178"/>
      <c r="E76" s="178"/>
      <c r="F76" s="179"/>
      <c r="G76" s="179"/>
      <c r="H76" s="179"/>
      <c r="I76" s="179"/>
      <c r="J76" s="179"/>
      <c r="K76" s="179"/>
      <c r="L76" s="179"/>
      <c r="M76" s="179"/>
      <c r="N76" s="179"/>
      <c r="O76" s="179"/>
      <c r="P76" s="179"/>
      <c r="Q76" s="179"/>
      <c r="R76" s="180" t="str">
        <f>IFERROR(IF(VLOOKUP(F76,選択肢!$W:$X,2,FALSE)="　","",VLOOKUP(F76,選択肢!$W:$X,2,FALSE)),"")</f>
        <v/>
      </c>
      <c r="S76" s="181"/>
      <c r="T76" s="181"/>
      <c r="U76" s="181"/>
      <c r="V76" s="182"/>
      <c r="W76" s="182"/>
      <c r="X76" s="182"/>
      <c r="Y76" s="182"/>
      <c r="Z76" s="182"/>
      <c r="AA76" s="182"/>
      <c r="AB76" s="182"/>
      <c r="AC76" s="182"/>
      <c r="AD76" s="182"/>
      <c r="AE76" s="182"/>
      <c r="AF76" s="182"/>
      <c r="AG76" s="182"/>
      <c r="AH76" s="182"/>
      <c r="AI76" s="183"/>
    </row>
    <row r="77" spans="1:35" ht="26.25" customHeight="1" x14ac:dyDescent="0.15">
      <c r="A77" s="166"/>
      <c r="B77" s="184" t="s">
        <v>446</v>
      </c>
      <c r="C77" s="185"/>
      <c r="D77" s="185"/>
      <c r="E77" s="185"/>
      <c r="F77" s="186" t="s">
        <v>60</v>
      </c>
      <c r="G77" s="186"/>
      <c r="H77" s="186"/>
      <c r="I77" s="187"/>
      <c r="J77" s="187"/>
      <c r="K77" s="187"/>
      <c r="L77" s="187"/>
      <c r="M77" s="187"/>
      <c r="N77" s="188"/>
      <c r="O77" s="189" t="s">
        <v>249</v>
      </c>
      <c r="P77" s="187"/>
      <c r="Q77" s="187"/>
      <c r="R77" s="190" t="s">
        <v>447</v>
      </c>
      <c r="S77" s="186"/>
      <c r="T77" s="186"/>
      <c r="U77" s="186"/>
      <c r="V77" s="191"/>
      <c r="W77" s="192"/>
      <c r="X77" s="192"/>
      <c r="Y77" s="192"/>
      <c r="Z77" s="192"/>
      <c r="AA77" s="192"/>
      <c r="AB77" s="192"/>
      <c r="AC77" s="192"/>
      <c r="AD77" s="192"/>
      <c r="AE77" s="192"/>
      <c r="AF77" s="192"/>
      <c r="AG77" s="192"/>
      <c r="AH77" s="192"/>
      <c r="AI77" s="193"/>
    </row>
    <row r="78" spans="1:35" ht="26.25" customHeight="1" x14ac:dyDescent="0.15">
      <c r="A78" s="166"/>
      <c r="B78" s="184"/>
      <c r="C78" s="185"/>
      <c r="D78" s="185"/>
      <c r="E78" s="185"/>
      <c r="F78" s="186"/>
      <c r="G78" s="186"/>
      <c r="H78" s="186"/>
      <c r="I78" s="187"/>
      <c r="J78" s="187"/>
      <c r="K78" s="187"/>
      <c r="L78" s="187"/>
      <c r="M78" s="187"/>
      <c r="N78" s="188"/>
      <c r="O78" s="189"/>
      <c r="P78" s="187"/>
      <c r="Q78" s="187"/>
      <c r="R78" s="186"/>
      <c r="S78" s="186"/>
      <c r="T78" s="186"/>
      <c r="U78" s="186"/>
      <c r="V78" s="194" t="str">
        <f>IFERROR(IF(VLOOKUP(V77,選択肢!$AC:$AD,2,FALSE)="　","",VLOOKUP(V77,選択肢!$AC:$AD,2,FALSE)),"")</f>
        <v/>
      </c>
      <c r="W78" s="195"/>
      <c r="X78" s="195"/>
      <c r="Y78" s="195"/>
      <c r="Z78" s="197"/>
      <c r="AA78" s="197"/>
      <c r="AB78" s="197"/>
      <c r="AC78" s="197"/>
      <c r="AD78" s="197"/>
      <c r="AE78" s="197"/>
      <c r="AF78" s="197"/>
      <c r="AG78" s="197"/>
      <c r="AH78" s="197"/>
      <c r="AI78" s="198"/>
    </row>
    <row r="79" spans="1:35" ht="55.5" customHeight="1" x14ac:dyDescent="0.15">
      <c r="A79" s="166"/>
      <c r="B79" s="199" t="s">
        <v>118</v>
      </c>
      <c r="C79" s="181"/>
      <c r="D79" s="181"/>
      <c r="E79" s="200"/>
      <c r="F79" s="201"/>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3"/>
    </row>
    <row r="80" spans="1:35" ht="55.5" customHeight="1" thickBot="1" x14ac:dyDescent="0.2">
      <c r="A80" s="166"/>
      <c r="B80" s="204" t="s">
        <v>448</v>
      </c>
      <c r="C80" s="205"/>
      <c r="D80" s="205"/>
      <c r="E80" s="206"/>
      <c r="F80" s="207"/>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9"/>
    </row>
    <row r="81" spans="1:35" ht="26.25" customHeight="1" x14ac:dyDescent="0.15">
      <c r="A81" s="165" t="s">
        <v>419</v>
      </c>
      <c r="B81" s="168" t="s">
        <v>116</v>
      </c>
      <c r="C81" s="169"/>
      <c r="D81" s="169"/>
      <c r="E81" s="169"/>
      <c r="F81" s="170"/>
      <c r="G81" s="170"/>
      <c r="H81" s="170"/>
      <c r="I81" s="170"/>
      <c r="J81" s="170"/>
      <c r="K81" s="170"/>
      <c r="L81" s="170"/>
      <c r="M81" s="170"/>
      <c r="N81" s="170"/>
      <c r="O81" s="170"/>
      <c r="P81" s="170"/>
      <c r="Q81" s="170"/>
      <c r="R81" s="169" t="s">
        <v>210</v>
      </c>
      <c r="S81" s="169"/>
      <c r="T81" s="169"/>
      <c r="U81" s="169"/>
      <c r="V81" s="171"/>
      <c r="W81" s="172"/>
      <c r="X81" s="172"/>
      <c r="Y81" s="172"/>
      <c r="Z81" s="172"/>
      <c r="AA81" s="173"/>
      <c r="AB81" s="174" t="s">
        <v>117</v>
      </c>
      <c r="AC81" s="175"/>
      <c r="AD81" s="175"/>
      <c r="AE81" s="176"/>
      <c r="AF81" s="171"/>
      <c r="AG81" s="172"/>
      <c r="AH81" s="172"/>
      <c r="AI81" s="113" t="s">
        <v>58</v>
      </c>
    </row>
    <row r="82" spans="1:35" ht="26.25" customHeight="1" x14ac:dyDescent="0.15">
      <c r="A82" s="166"/>
      <c r="B82" s="177" t="s">
        <v>211</v>
      </c>
      <c r="C82" s="178"/>
      <c r="D82" s="178"/>
      <c r="E82" s="178"/>
      <c r="F82" s="179"/>
      <c r="G82" s="179"/>
      <c r="H82" s="179"/>
      <c r="I82" s="179"/>
      <c r="J82" s="179"/>
      <c r="K82" s="179"/>
      <c r="L82" s="179"/>
      <c r="M82" s="179"/>
      <c r="N82" s="179"/>
      <c r="O82" s="179"/>
      <c r="P82" s="179"/>
      <c r="Q82" s="179"/>
      <c r="R82" s="180" t="str">
        <f>IFERROR(IF(VLOOKUP(F82,選択肢!$W:$X,2,FALSE)="　","",VLOOKUP(F82,選択肢!$W:$X,2,FALSE)),"")</f>
        <v/>
      </c>
      <c r="S82" s="181"/>
      <c r="T82" s="181"/>
      <c r="U82" s="181"/>
      <c r="V82" s="182"/>
      <c r="W82" s="182"/>
      <c r="X82" s="182"/>
      <c r="Y82" s="182"/>
      <c r="Z82" s="182"/>
      <c r="AA82" s="182"/>
      <c r="AB82" s="182"/>
      <c r="AC82" s="182"/>
      <c r="AD82" s="182"/>
      <c r="AE82" s="182"/>
      <c r="AF82" s="182"/>
      <c r="AG82" s="182"/>
      <c r="AH82" s="182"/>
      <c r="AI82" s="183"/>
    </row>
    <row r="83" spans="1:35" ht="26.25" customHeight="1" x14ac:dyDescent="0.15">
      <c r="A83" s="166"/>
      <c r="B83" s="184" t="s">
        <v>446</v>
      </c>
      <c r="C83" s="185"/>
      <c r="D83" s="185"/>
      <c r="E83" s="185"/>
      <c r="F83" s="186" t="s">
        <v>60</v>
      </c>
      <c r="G83" s="186"/>
      <c r="H83" s="186"/>
      <c r="I83" s="187"/>
      <c r="J83" s="187"/>
      <c r="K83" s="187"/>
      <c r="L83" s="187"/>
      <c r="M83" s="187"/>
      <c r="N83" s="188"/>
      <c r="O83" s="189" t="s">
        <v>249</v>
      </c>
      <c r="P83" s="187"/>
      <c r="Q83" s="187"/>
      <c r="R83" s="190" t="s">
        <v>447</v>
      </c>
      <c r="S83" s="186"/>
      <c r="T83" s="186"/>
      <c r="U83" s="186"/>
      <c r="V83" s="191"/>
      <c r="W83" s="192"/>
      <c r="X83" s="192"/>
      <c r="Y83" s="192"/>
      <c r="Z83" s="192"/>
      <c r="AA83" s="192"/>
      <c r="AB83" s="192"/>
      <c r="AC83" s="192"/>
      <c r="AD83" s="192"/>
      <c r="AE83" s="192"/>
      <c r="AF83" s="192"/>
      <c r="AG83" s="192"/>
      <c r="AH83" s="192"/>
      <c r="AI83" s="193"/>
    </row>
    <row r="84" spans="1:35" ht="26.25" customHeight="1" x14ac:dyDescent="0.15">
      <c r="A84" s="166"/>
      <c r="B84" s="184"/>
      <c r="C84" s="185"/>
      <c r="D84" s="185"/>
      <c r="E84" s="185"/>
      <c r="F84" s="186"/>
      <c r="G84" s="186"/>
      <c r="H84" s="186"/>
      <c r="I84" s="187"/>
      <c r="J84" s="187"/>
      <c r="K84" s="187"/>
      <c r="L84" s="187"/>
      <c r="M84" s="187"/>
      <c r="N84" s="188"/>
      <c r="O84" s="189"/>
      <c r="P84" s="187"/>
      <c r="Q84" s="187"/>
      <c r="R84" s="186"/>
      <c r="S84" s="186"/>
      <c r="T84" s="186"/>
      <c r="U84" s="186"/>
      <c r="V84" s="194" t="str">
        <f>IFERROR(IF(VLOOKUP(V83,選択肢!$AC:$AD,2,FALSE)="　","",VLOOKUP(V83,選択肢!$AC:$AD,2,FALSE)),"")</f>
        <v/>
      </c>
      <c r="W84" s="195"/>
      <c r="X84" s="195"/>
      <c r="Y84" s="195"/>
      <c r="Z84" s="197"/>
      <c r="AA84" s="197"/>
      <c r="AB84" s="197"/>
      <c r="AC84" s="197"/>
      <c r="AD84" s="197"/>
      <c r="AE84" s="197"/>
      <c r="AF84" s="197"/>
      <c r="AG84" s="197"/>
      <c r="AH84" s="197"/>
      <c r="AI84" s="198"/>
    </row>
    <row r="85" spans="1:35" ht="55.5" customHeight="1" x14ac:dyDescent="0.15">
      <c r="A85" s="166"/>
      <c r="B85" s="199" t="s">
        <v>118</v>
      </c>
      <c r="C85" s="181"/>
      <c r="D85" s="181"/>
      <c r="E85" s="200"/>
      <c r="F85" s="201"/>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3"/>
    </row>
    <row r="86" spans="1:35" ht="55.5" customHeight="1" thickBot="1" x14ac:dyDescent="0.2">
      <c r="A86" s="166"/>
      <c r="B86" s="204" t="s">
        <v>448</v>
      </c>
      <c r="C86" s="205"/>
      <c r="D86" s="205"/>
      <c r="E86" s="206"/>
      <c r="F86" s="207"/>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9"/>
    </row>
    <row r="87" spans="1:35" ht="26.25" customHeight="1" x14ac:dyDescent="0.15">
      <c r="A87" s="165" t="s">
        <v>420</v>
      </c>
      <c r="B87" s="168" t="s">
        <v>116</v>
      </c>
      <c r="C87" s="169"/>
      <c r="D87" s="169"/>
      <c r="E87" s="169"/>
      <c r="F87" s="170"/>
      <c r="G87" s="170"/>
      <c r="H87" s="170"/>
      <c r="I87" s="170"/>
      <c r="J87" s="170"/>
      <c r="K87" s="170"/>
      <c r="L87" s="170"/>
      <c r="M87" s="170"/>
      <c r="N87" s="170"/>
      <c r="O87" s="170"/>
      <c r="P87" s="170"/>
      <c r="Q87" s="170"/>
      <c r="R87" s="169" t="s">
        <v>210</v>
      </c>
      <c r="S87" s="169"/>
      <c r="T87" s="169"/>
      <c r="U87" s="169"/>
      <c r="V87" s="171"/>
      <c r="W87" s="172"/>
      <c r="X87" s="172"/>
      <c r="Y87" s="172"/>
      <c r="Z87" s="172"/>
      <c r="AA87" s="173"/>
      <c r="AB87" s="174" t="s">
        <v>117</v>
      </c>
      <c r="AC87" s="175"/>
      <c r="AD87" s="175"/>
      <c r="AE87" s="176"/>
      <c r="AF87" s="171"/>
      <c r="AG87" s="172"/>
      <c r="AH87" s="172"/>
      <c r="AI87" s="113" t="s">
        <v>58</v>
      </c>
    </row>
    <row r="88" spans="1:35" ht="26.25" customHeight="1" x14ac:dyDescent="0.15">
      <c r="A88" s="166"/>
      <c r="B88" s="177" t="s">
        <v>211</v>
      </c>
      <c r="C88" s="178"/>
      <c r="D88" s="178"/>
      <c r="E88" s="178"/>
      <c r="F88" s="179"/>
      <c r="G88" s="179"/>
      <c r="H88" s="179"/>
      <c r="I88" s="179"/>
      <c r="J88" s="179"/>
      <c r="K88" s="179"/>
      <c r="L88" s="179"/>
      <c r="M88" s="179"/>
      <c r="N88" s="179"/>
      <c r="O88" s="179"/>
      <c r="P88" s="179"/>
      <c r="Q88" s="179"/>
      <c r="R88" s="180" t="str">
        <f>IFERROR(IF(VLOOKUP(F88,選択肢!$W:$X,2,FALSE)="　","",VLOOKUP(F88,選択肢!$W:$X,2,FALSE)),"")</f>
        <v/>
      </c>
      <c r="S88" s="181"/>
      <c r="T88" s="181"/>
      <c r="U88" s="181"/>
      <c r="V88" s="182"/>
      <c r="W88" s="182"/>
      <c r="X88" s="182"/>
      <c r="Y88" s="182"/>
      <c r="Z88" s="182"/>
      <c r="AA88" s="182"/>
      <c r="AB88" s="182"/>
      <c r="AC88" s="182"/>
      <c r="AD88" s="182"/>
      <c r="AE88" s="182"/>
      <c r="AF88" s="182"/>
      <c r="AG88" s="182"/>
      <c r="AH88" s="182"/>
      <c r="AI88" s="183"/>
    </row>
    <row r="89" spans="1:35" ht="26.25" customHeight="1" x14ac:dyDescent="0.15">
      <c r="A89" s="166"/>
      <c r="B89" s="184" t="s">
        <v>446</v>
      </c>
      <c r="C89" s="185"/>
      <c r="D89" s="185"/>
      <c r="E89" s="185"/>
      <c r="F89" s="186" t="s">
        <v>60</v>
      </c>
      <c r="G89" s="186"/>
      <c r="H89" s="186"/>
      <c r="I89" s="187"/>
      <c r="J89" s="187"/>
      <c r="K89" s="187"/>
      <c r="L89" s="187"/>
      <c r="M89" s="187"/>
      <c r="N89" s="188"/>
      <c r="O89" s="189" t="s">
        <v>249</v>
      </c>
      <c r="P89" s="187"/>
      <c r="Q89" s="187"/>
      <c r="R89" s="190" t="s">
        <v>447</v>
      </c>
      <c r="S89" s="186"/>
      <c r="T89" s="186"/>
      <c r="U89" s="186"/>
      <c r="V89" s="191"/>
      <c r="W89" s="192"/>
      <c r="X89" s="192"/>
      <c r="Y89" s="192"/>
      <c r="Z89" s="192"/>
      <c r="AA89" s="192"/>
      <c r="AB89" s="192"/>
      <c r="AC89" s="192"/>
      <c r="AD89" s="192"/>
      <c r="AE89" s="192"/>
      <c r="AF89" s="192"/>
      <c r="AG89" s="192"/>
      <c r="AH89" s="192"/>
      <c r="AI89" s="193"/>
    </row>
    <row r="90" spans="1:35" ht="26.25" customHeight="1" x14ac:dyDescent="0.15">
      <c r="A90" s="166"/>
      <c r="B90" s="184"/>
      <c r="C90" s="185"/>
      <c r="D90" s="185"/>
      <c r="E90" s="185"/>
      <c r="F90" s="186"/>
      <c r="G90" s="186"/>
      <c r="H90" s="186"/>
      <c r="I90" s="187"/>
      <c r="J90" s="187"/>
      <c r="K90" s="187"/>
      <c r="L90" s="187"/>
      <c r="M90" s="187"/>
      <c r="N90" s="188"/>
      <c r="O90" s="189"/>
      <c r="P90" s="187"/>
      <c r="Q90" s="187"/>
      <c r="R90" s="186"/>
      <c r="S90" s="186"/>
      <c r="T90" s="186"/>
      <c r="U90" s="186"/>
      <c r="V90" s="194" t="str">
        <f>IFERROR(IF(VLOOKUP(V89,選択肢!$AC:$AD,2,FALSE)="　","",VLOOKUP(V89,選択肢!$AC:$AD,2,FALSE)),"")</f>
        <v/>
      </c>
      <c r="W90" s="195"/>
      <c r="X90" s="195"/>
      <c r="Y90" s="195"/>
      <c r="Z90" s="197"/>
      <c r="AA90" s="197"/>
      <c r="AB90" s="197"/>
      <c r="AC90" s="197"/>
      <c r="AD90" s="197"/>
      <c r="AE90" s="197"/>
      <c r="AF90" s="197"/>
      <c r="AG90" s="197"/>
      <c r="AH90" s="197"/>
      <c r="AI90" s="198"/>
    </row>
    <row r="91" spans="1:35" ht="55.5" customHeight="1" x14ac:dyDescent="0.15">
      <c r="A91" s="166"/>
      <c r="B91" s="199" t="s">
        <v>118</v>
      </c>
      <c r="C91" s="181"/>
      <c r="D91" s="181"/>
      <c r="E91" s="200"/>
      <c r="F91" s="201"/>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3"/>
    </row>
    <row r="92" spans="1:35" ht="55.5" customHeight="1" thickBot="1" x14ac:dyDescent="0.2">
      <c r="A92" s="166"/>
      <c r="B92" s="204" t="s">
        <v>448</v>
      </c>
      <c r="C92" s="205"/>
      <c r="D92" s="205"/>
      <c r="E92" s="206"/>
      <c r="F92" s="207"/>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9"/>
    </row>
    <row r="93" spans="1:35" ht="26.25" customHeight="1" x14ac:dyDescent="0.15">
      <c r="A93" s="165" t="s">
        <v>421</v>
      </c>
      <c r="B93" s="168" t="s">
        <v>116</v>
      </c>
      <c r="C93" s="169"/>
      <c r="D93" s="169"/>
      <c r="E93" s="169"/>
      <c r="F93" s="170"/>
      <c r="G93" s="170"/>
      <c r="H93" s="170"/>
      <c r="I93" s="170"/>
      <c r="J93" s="170"/>
      <c r="K93" s="170"/>
      <c r="L93" s="170"/>
      <c r="M93" s="170"/>
      <c r="N93" s="170"/>
      <c r="O93" s="170"/>
      <c r="P93" s="170"/>
      <c r="Q93" s="170"/>
      <c r="R93" s="169" t="s">
        <v>210</v>
      </c>
      <c r="S93" s="169"/>
      <c r="T93" s="169"/>
      <c r="U93" s="169"/>
      <c r="V93" s="171"/>
      <c r="W93" s="172"/>
      <c r="X93" s="172"/>
      <c r="Y93" s="172"/>
      <c r="Z93" s="172"/>
      <c r="AA93" s="173"/>
      <c r="AB93" s="174" t="s">
        <v>117</v>
      </c>
      <c r="AC93" s="175"/>
      <c r="AD93" s="175"/>
      <c r="AE93" s="176"/>
      <c r="AF93" s="171"/>
      <c r="AG93" s="172"/>
      <c r="AH93" s="172"/>
      <c r="AI93" s="113" t="s">
        <v>58</v>
      </c>
    </row>
    <row r="94" spans="1:35" ht="26.25" customHeight="1" x14ac:dyDescent="0.15">
      <c r="A94" s="166"/>
      <c r="B94" s="177" t="s">
        <v>211</v>
      </c>
      <c r="C94" s="178"/>
      <c r="D94" s="178"/>
      <c r="E94" s="178"/>
      <c r="F94" s="179"/>
      <c r="G94" s="179"/>
      <c r="H94" s="179"/>
      <c r="I94" s="179"/>
      <c r="J94" s="179"/>
      <c r="K94" s="179"/>
      <c r="L94" s="179"/>
      <c r="M94" s="179"/>
      <c r="N94" s="179"/>
      <c r="O94" s="179"/>
      <c r="P94" s="179"/>
      <c r="Q94" s="179"/>
      <c r="R94" s="180" t="str">
        <f>IFERROR(IF(VLOOKUP(F94,選択肢!$W:$X,2,FALSE)="　","",VLOOKUP(F94,選択肢!$W:$X,2,FALSE)),"")</f>
        <v/>
      </c>
      <c r="S94" s="181"/>
      <c r="T94" s="181"/>
      <c r="U94" s="181"/>
      <c r="V94" s="182"/>
      <c r="W94" s="182"/>
      <c r="X94" s="182"/>
      <c r="Y94" s="182"/>
      <c r="Z94" s="182"/>
      <c r="AA94" s="182"/>
      <c r="AB94" s="182"/>
      <c r="AC94" s="182"/>
      <c r="AD94" s="182"/>
      <c r="AE94" s="182"/>
      <c r="AF94" s="182"/>
      <c r="AG94" s="182"/>
      <c r="AH94" s="182"/>
      <c r="AI94" s="183"/>
    </row>
    <row r="95" spans="1:35" ht="26.25" customHeight="1" x14ac:dyDescent="0.15">
      <c r="A95" s="166"/>
      <c r="B95" s="184" t="s">
        <v>446</v>
      </c>
      <c r="C95" s="185"/>
      <c r="D95" s="185"/>
      <c r="E95" s="185"/>
      <c r="F95" s="186" t="s">
        <v>60</v>
      </c>
      <c r="G95" s="186"/>
      <c r="H95" s="186"/>
      <c r="I95" s="187"/>
      <c r="J95" s="187"/>
      <c r="K95" s="187"/>
      <c r="L95" s="187"/>
      <c r="M95" s="187"/>
      <c r="N95" s="188"/>
      <c r="O95" s="189" t="s">
        <v>249</v>
      </c>
      <c r="P95" s="187"/>
      <c r="Q95" s="187"/>
      <c r="R95" s="190" t="s">
        <v>447</v>
      </c>
      <c r="S95" s="186"/>
      <c r="T95" s="186"/>
      <c r="U95" s="186"/>
      <c r="V95" s="191"/>
      <c r="W95" s="192"/>
      <c r="X95" s="192"/>
      <c r="Y95" s="192"/>
      <c r="Z95" s="192"/>
      <c r="AA95" s="192"/>
      <c r="AB95" s="192"/>
      <c r="AC95" s="192"/>
      <c r="AD95" s="192"/>
      <c r="AE95" s="192"/>
      <c r="AF95" s="192"/>
      <c r="AG95" s="192"/>
      <c r="AH95" s="192"/>
      <c r="AI95" s="193"/>
    </row>
    <row r="96" spans="1:35" ht="26.25" customHeight="1" x14ac:dyDescent="0.15">
      <c r="A96" s="166"/>
      <c r="B96" s="184"/>
      <c r="C96" s="185"/>
      <c r="D96" s="185"/>
      <c r="E96" s="185"/>
      <c r="F96" s="186"/>
      <c r="G96" s="186"/>
      <c r="H96" s="186"/>
      <c r="I96" s="187"/>
      <c r="J96" s="187"/>
      <c r="K96" s="187"/>
      <c r="L96" s="187"/>
      <c r="M96" s="187"/>
      <c r="N96" s="188"/>
      <c r="O96" s="189"/>
      <c r="P96" s="187"/>
      <c r="Q96" s="187"/>
      <c r="R96" s="186"/>
      <c r="S96" s="186"/>
      <c r="T96" s="186"/>
      <c r="U96" s="186"/>
      <c r="V96" s="194" t="str">
        <f>IFERROR(IF(VLOOKUP(V95,選択肢!$AC:$AD,2,FALSE)="　","",VLOOKUP(V95,選択肢!$AC:$AD,2,FALSE)),"")</f>
        <v/>
      </c>
      <c r="W96" s="195"/>
      <c r="X96" s="195"/>
      <c r="Y96" s="195"/>
      <c r="Z96" s="197"/>
      <c r="AA96" s="197"/>
      <c r="AB96" s="197"/>
      <c r="AC96" s="197"/>
      <c r="AD96" s="197"/>
      <c r="AE96" s="197"/>
      <c r="AF96" s="197"/>
      <c r="AG96" s="197"/>
      <c r="AH96" s="197"/>
      <c r="AI96" s="198"/>
    </row>
    <row r="97" spans="1:35" ht="55.5" customHeight="1" x14ac:dyDescent="0.15">
      <c r="A97" s="166"/>
      <c r="B97" s="199" t="s">
        <v>118</v>
      </c>
      <c r="C97" s="181"/>
      <c r="D97" s="181"/>
      <c r="E97" s="200"/>
      <c r="F97" s="201"/>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3"/>
    </row>
    <row r="98" spans="1:35" ht="55.5" customHeight="1" thickBot="1" x14ac:dyDescent="0.2">
      <c r="A98" s="166"/>
      <c r="B98" s="204" t="s">
        <v>448</v>
      </c>
      <c r="C98" s="205"/>
      <c r="D98" s="205"/>
      <c r="E98" s="206"/>
      <c r="F98" s="207"/>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9"/>
    </row>
    <row r="99" spans="1:35" ht="26.25" customHeight="1" x14ac:dyDescent="0.15">
      <c r="A99" s="165" t="s">
        <v>422</v>
      </c>
      <c r="B99" s="168" t="s">
        <v>116</v>
      </c>
      <c r="C99" s="169"/>
      <c r="D99" s="169"/>
      <c r="E99" s="169"/>
      <c r="F99" s="170"/>
      <c r="G99" s="170"/>
      <c r="H99" s="170"/>
      <c r="I99" s="170"/>
      <c r="J99" s="170"/>
      <c r="K99" s="170"/>
      <c r="L99" s="170"/>
      <c r="M99" s="170"/>
      <c r="N99" s="170"/>
      <c r="O99" s="170"/>
      <c r="P99" s="170"/>
      <c r="Q99" s="170"/>
      <c r="R99" s="169" t="s">
        <v>210</v>
      </c>
      <c r="S99" s="169"/>
      <c r="T99" s="169"/>
      <c r="U99" s="169"/>
      <c r="V99" s="171"/>
      <c r="W99" s="172"/>
      <c r="X99" s="172"/>
      <c r="Y99" s="172"/>
      <c r="Z99" s="172"/>
      <c r="AA99" s="173"/>
      <c r="AB99" s="174" t="s">
        <v>117</v>
      </c>
      <c r="AC99" s="175"/>
      <c r="AD99" s="175"/>
      <c r="AE99" s="176"/>
      <c r="AF99" s="171"/>
      <c r="AG99" s="172"/>
      <c r="AH99" s="172"/>
      <c r="AI99" s="113" t="s">
        <v>58</v>
      </c>
    </row>
    <row r="100" spans="1:35" ht="26.25" customHeight="1" x14ac:dyDescent="0.15">
      <c r="A100" s="166"/>
      <c r="B100" s="177" t="s">
        <v>211</v>
      </c>
      <c r="C100" s="178"/>
      <c r="D100" s="178"/>
      <c r="E100" s="178"/>
      <c r="F100" s="179"/>
      <c r="G100" s="179"/>
      <c r="H100" s="179"/>
      <c r="I100" s="179"/>
      <c r="J100" s="179"/>
      <c r="K100" s="179"/>
      <c r="L100" s="179"/>
      <c r="M100" s="179"/>
      <c r="N100" s="179"/>
      <c r="O100" s="179"/>
      <c r="P100" s="179"/>
      <c r="Q100" s="179"/>
      <c r="R100" s="180" t="str">
        <f>IFERROR(IF(VLOOKUP(F100,選択肢!$W:$X,2,FALSE)="　","",VLOOKUP(F100,選択肢!$W:$X,2,FALSE)),"")</f>
        <v/>
      </c>
      <c r="S100" s="181"/>
      <c r="T100" s="181"/>
      <c r="U100" s="181"/>
      <c r="V100" s="182"/>
      <c r="W100" s="182"/>
      <c r="X100" s="182"/>
      <c r="Y100" s="182"/>
      <c r="Z100" s="182"/>
      <c r="AA100" s="182"/>
      <c r="AB100" s="182"/>
      <c r="AC100" s="182"/>
      <c r="AD100" s="182"/>
      <c r="AE100" s="182"/>
      <c r="AF100" s="182"/>
      <c r="AG100" s="182"/>
      <c r="AH100" s="182"/>
      <c r="AI100" s="183"/>
    </row>
    <row r="101" spans="1:35" ht="26.25" customHeight="1" x14ac:dyDescent="0.15">
      <c r="A101" s="166"/>
      <c r="B101" s="184" t="s">
        <v>446</v>
      </c>
      <c r="C101" s="185"/>
      <c r="D101" s="185"/>
      <c r="E101" s="185"/>
      <c r="F101" s="186" t="s">
        <v>60</v>
      </c>
      <c r="G101" s="186"/>
      <c r="H101" s="186"/>
      <c r="I101" s="187"/>
      <c r="J101" s="187"/>
      <c r="K101" s="187"/>
      <c r="L101" s="187"/>
      <c r="M101" s="187"/>
      <c r="N101" s="188"/>
      <c r="O101" s="189" t="s">
        <v>249</v>
      </c>
      <c r="P101" s="187"/>
      <c r="Q101" s="187"/>
      <c r="R101" s="190" t="s">
        <v>447</v>
      </c>
      <c r="S101" s="186"/>
      <c r="T101" s="186"/>
      <c r="U101" s="186"/>
      <c r="V101" s="191"/>
      <c r="W101" s="192"/>
      <c r="X101" s="192"/>
      <c r="Y101" s="192"/>
      <c r="Z101" s="192"/>
      <c r="AA101" s="192"/>
      <c r="AB101" s="192"/>
      <c r="AC101" s="192"/>
      <c r="AD101" s="192"/>
      <c r="AE101" s="192"/>
      <c r="AF101" s="192"/>
      <c r="AG101" s="192"/>
      <c r="AH101" s="192"/>
      <c r="AI101" s="193"/>
    </row>
    <row r="102" spans="1:35" ht="26.25" customHeight="1" x14ac:dyDescent="0.15">
      <c r="A102" s="166"/>
      <c r="B102" s="184"/>
      <c r="C102" s="185"/>
      <c r="D102" s="185"/>
      <c r="E102" s="185"/>
      <c r="F102" s="186"/>
      <c r="G102" s="186"/>
      <c r="H102" s="186"/>
      <c r="I102" s="187"/>
      <c r="J102" s="187"/>
      <c r="K102" s="187"/>
      <c r="L102" s="187"/>
      <c r="M102" s="187"/>
      <c r="N102" s="188"/>
      <c r="O102" s="189"/>
      <c r="P102" s="187"/>
      <c r="Q102" s="187"/>
      <c r="R102" s="186"/>
      <c r="S102" s="186"/>
      <c r="T102" s="186"/>
      <c r="U102" s="186"/>
      <c r="V102" s="194" t="str">
        <f>IFERROR(IF(VLOOKUP(V101,選択肢!$AC:$AD,2,FALSE)="　","",VLOOKUP(V101,選択肢!$AC:$AD,2,FALSE)),"")</f>
        <v/>
      </c>
      <c r="W102" s="195"/>
      <c r="X102" s="195"/>
      <c r="Y102" s="195"/>
      <c r="Z102" s="197"/>
      <c r="AA102" s="197"/>
      <c r="AB102" s="197"/>
      <c r="AC102" s="197"/>
      <c r="AD102" s="197"/>
      <c r="AE102" s="197"/>
      <c r="AF102" s="197"/>
      <c r="AG102" s="197"/>
      <c r="AH102" s="197"/>
      <c r="AI102" s="198"/>
    </row>
    <row r="103" spans="1:35" ht="55.5" customHeight="1" x14ac:dyDescent="0.15">
      <c r="A103" s="166"/>
      <c r="B103" s="199" t="s">
        <v>118</v>
      </c>
      <c r="C103" s="181"/>
      <c r="D103" s="181"/>
      <c r="E103" s="200"/>
      <c r="F103" s="201"/>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3"/>
    </row>
    <row r="104" spans="1:35" ht="55.5" customHeight="1" thickBot="1" x14ac:dyDescent="0.2">
      <c r="A104" s="166"/>
      <c r="B104" s="204" t="s">
        <v>448</v>
      </c>
      <c r="C104" s="205"/>
      <c r="D104" s="205"/>
      <c r="E104" s="206"/>
      <c r="F104" s="207"/>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9"/>
    </row>
    <row r="105" spans="1:35" ht="26.25" customHeight="1" x14ac:dyDescent="0.15">
      <c r="A105" s="165" t="s">
        <v>423</v>
      </c>
      <c r="B105" s="168" t="s">
        <v>116</v>
      </c>
      <c r="C105" s="169"/>
      <c r="D105" s="169"/>
      <c r="E105" s="169"/>
      <c r="F105" s="170"/>
      <c r="G105" s="170"/>
      <c r="H105" s="170"/>
      <c r="I105" s="170"/>
      <c r="J105" s="170"/>
      <c r="K105" s="170"/>
      <c r="L105" s="170"/>
      <c r="M105" s="170"/>
      <c r="N105" s="170"/>
      <c r="O105" s="170"/>
      <c r="P105" s="170"/>
      <c r="Q105" s="170"/>
      <c r="R105" s="169" t="s">
        <v>210</v>
      </c>
      <c r="S105" s="169"/>
      <c r="T105" s="169"/>
      <c r="U105" s="169"/>
      <c r="V105" s="171"/>
      <c r="W105" s="172"/>
      <c r="X105" s="172"/>
      <c r="Y105" s="172"/>
      <c r="Z105" s="172"/>
      <c r="AA105" s="173"/>
      <c r="AB105" s="174" t="s">
        <v>117</v>
      </c>
      <c r="AC105" s="175"/>
      <c r="AD105" s="175"/>
      <c r="AE105" s="176"/>
      <c r="AF105" s="171"/>
      <c r="AG105" s="172"/>
      <c r="AH105" s="172"/>
      <c r="AI105" s="113" t="s">
        <v>58</v>
      </c>
    </row>
    <row r="106" spans="1:35" ht="26.25" customHeight="1" x14ac:dyDescent="0.15">
      <c r="A106" s="166"/>
      <c r="B106" s="177" t="s">
        <v>211</v>
      </c>
      <c r="C106" s="178"/>
      <c r="D106" s="178"/>
      <c r="E106" s="178"/>
      <c r="F106" s="179"/>
      <c r="G106" s="179"/>
      <c r="H106" s="179"/>
      <c r="I106" s="179"/>
      <c r="J106" s="179"/>
      <c r="K106" s="179"/>
      <c r="L106" s="179"/>
      <c r="M106" s="179"/>
      <c r="N106" s="179"/>
      <c r="O106" s="179"/>
      <c r="P106" s="179"/>
      <c r="Q106" s="179"/>
      <c r="R106" s="180" t="str">
        <f>IFERROR(IF(VLOOKUP(F106,選択肢!$W:$X,2,FALSE)="　","",VLOOKUP(F106,選択肢!$W:$X,2,FALSE)),"")</f>
        <v/>
      </c>
      <c r="S106" s="181"/>
      <c r="T106" s="181"/>
      <c r="U106" s="181"/>
      <c r="V106" s="182"/>
      <c r="W106" s="182"/>
      <c r="X106" s="182"/>
      <c r="Y106" s="182"/>
      <c r="Z106" s="182"/>
      <c r="AA106" s="182"/>
      <c r="AB106" s="182"/>
      <c r="AC106" s="182"/>
      <c r="AD106" s="182"/>
      <c r="AE106" s="182"/>
      <c r="AF106" s="182"/>
      <c r="AG106" s="182"/>
      <c r="AH106" s="182"/>
      <c r="AI106" s="183"/>
    </row>
    <row r="107" spans="1:35" ht="26.25" customHeight="1" x14ac:dyDescent="0.15">
      <c r="A107" s="166"/>
      <c r="B107" s="184" t="s">
        <v>446</v>
      </c>
      <c r="C107" s="185"/>
      <c r="D107" s="185"/>
      <c r="E107" s="185"/>
      <c r="F107" s="186" t="s">
        <v>60</v>
      </c>
      <c r="G107" s="186"/>
      <c r="H107" s="186"/>
      <c r="I107" s="187"/>
      <c r="J107" s="187"/>
      <c r="K107" s="187"/>
      <c r="L107" s="187"/>
      <c r="M107" s="187"/>
      <c r="N107" s="188"/>
      <c r="O107" s="189" t="s">
        <v>249</v>
      </c>
      <c r="P107" s="187"/>
      <c r="Q107" s="187"/>
      <c r="R107" s="190" t="s">
        <v>447</v>
      </c>
      <c r="S107" s="186"/>
      <c r="T107" s="186"/>
      <c r="U107" s="186"/>
      <c r="V107" s="191"/>
      <c r="W107" s="192"/>
      <c r="X107" s="192"/>
      <c r="Y107" s="192"/>
      <c r="Z107" s="192"/>
      <c r="AA107" s="192"/>
      <c r="AB107" s="192"/>
      <c r="AC107" s="192"/>
      <c r="AD107" s="192"/>
      <c r="AE107" s="192"/>
      <c r="AF107" s="192"/>
      <c r="AG107" s="192"/>
      <c r="AH107" s="192"/>
      <c r="AI107" s="193"/>
    </row>
    <row r="108" spans="1:35" ht="26.25" customHeight="1" x14ac:dyDescent="0.15">
      <c r="A108" s="166"/>
      <c r="B108" s="184"/>
      <c r="C108" s="185"/>
      <c r="D108" s="185"/>
      <c r="E108" s="185"/>
      <c r="F108" s="186"/>
      <c r="G108" s="186"/>
      <c r="H108" s="186"/>
      <c r="I108" s="187"/>
      <c r="J108" s="187"/>
      <c r="K108" s="187"/>
      <c r="L108" s="187"/>
      <c r="M108" s="187"/>
      <c r="N108" s="188"/>
      <c r="O108" s="189"/>
      <c r="P108" s="187"/>
      <c r="Q108" s="187"/>
      <c r="R108" s="186"/>
      <c r="S108" s="186"/>
      <c r="T108" s="186"/>
      <c r="U108" s="186"/>
      <c r="V108" s="194" t="str">
        <f>IFERROR(IF(VLOOKUP(V107,選択肢!$AC:$AD,2,FALSE)="　","",VLOOKUP(V107,選択肢!$AC:$AD,2,FALSE)),"")</f>
        <v/>
      </c>
      <c r="W108" s="195"/>
      <c r="X108" s="195"/>
      <c r="Y108" s="195"/>
      <c r="Z108" s="197"/>
      <c r="AA108" s="197"/>
      <c r="AB108" s="197"/>
      <c r="AC108" s="197"/>
      <c r="AD108" s="197"/>
      <c r="AE108" s="197"/>
      <c r="AF108" s="197"/>
      <c r="AG108" s="197"/>
      <c r="AH108" s="197"/>
      <c r="AI108" s="198"/>
    </row>
    <row r="109" spans="1:35" ht="55.5" customHeight="1" x14ac:dyDescent="0.15">
      <c r="A109" s="166"/>
      <c r="B109" s="199" t="s">
        <v>118</v>
      </c>
      <c r="C109" s="181"/>
      <c r="D109" s="181"/>
      <c r="E109" s="200"/>
      <c r="F109" s="201"/>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3"/>
    </row>
    <row r="110" spans="1:35" ht="55.5" customHeight="1" thickBot="1" x14ac:dyDescent="0.2">
      <c r="A110" s="166"/>
      <c r="B110" s="204" t="s">
        <v>448</v>
      </c>
      <c r="C110" s="205"/>
      <c r="D110" s="205"/>
      <c r="E110" s="206"/>
      <c r="F110" s="207"/>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9"/>
    </row>
    <row r="111" spans="1:35" ht="26.25" customHeight="1" x14ac:dyDescent="0.15">
      <c r="A111" s="165" t="s">
        <v>449</v>
      </c>
      <c r="B111" s="168" t="s">
        <v>116</v>
      </c>
      <c r="C111" s="169"/>
      <c r="D111" s="169"/>
      <c r="E111" s="169"/>
      <c r="F111" s="170"/>
      <c r="G111" s="170"/>
      <c r="H111" s="170"/>
      <c r="I111" s="170"/>
      <c r="J111" s="170"/>
      <c r="K111" s="170"/>
      <c r="L111" s="170"/>
      <c r="M111" s="170"/>
      <c r="N111" s="170"/>
      <c r="O111" s="170"/>
      <c r="P111" s="170"/>
      <c r="Q111" s="170"/>
      <c r="R111" s="169" t="s">
        <v>210</v>
      </c>
      <c r="S111" s="169"/>
      <c r="T111" s="169"/>
      <c r="U111" s="169"/>
      <c r="V111" s="171"/>
      <c r="W111" s="172"/>
      <c r="X111" s="172"/>
      <c r="Y111" s="172"/>
      <c r="Z111" s="172"/>
      <c r="AA111" s="173"/>
      <c r="AB111" s="174" t="s">
        <v>117</v>
      </c>
      <c r="AC111" s="175"/>
      <c r="AD111" s="175"/>
      <c r="AE111" s="176"/>
      <c r="AF111" s="171"/>
      <c r="AG111" s="172"/>
      <c r="AH111" s="172"/>
      <c r="AI111" s="113" t="s">
        <v>58</v>
      </c>
    </row>
    <row r="112" spans="1:35" ht="26.25" customHeight="1" x14ac:dyDescent="0.15">
      <c r="A112" s="166"/>
      <c r="B112" s="177" t="s">
        <v>211</v>
      </c>
      <c r="C112" s="178"/>
      <c r="D112" s="178"/>
      <c r="E112" s="178"/>
      <c r="F112" s="179"/>
      <c r="G112" s="179"/>
      <c r="H112" s="179"/>
      <c r="I112" s="179"/>
      <c r="J112" s="179"/>
      <c r="K112" s="179"/>
      <c r="L112" s="179"/>
      <c r="M112" s="179"/>
      <c r="N112" s="179"/>
      <c r="O112" s="179"/>
      <c r="P112" s="179"/>
      <c r="Q112" s="179"/>
      <c r="R112" s="180" t="str">
        <f>IFERROR(IF(VLOOKUP(F112,選択肢!$W:$X,2,FALSE)="　","",VLOOKUP(F112,選択肢!$W:$X,2,FALSE)),"")</f>
        <v/>
      </c>
      <c r="S112" s="181"/>
      <c r="T112" s="181"/>
      <c r="U112" s="181"/>
      <c r="V112" s="182"/>
      <c r="W112" s="182"/>
      <c r="X112" s="182"/>
      <c r="Y112" s="182"/>
      <c r="Z112" s="182"/>
      <c r="AA112" s="182"/>
      <c r="AB112" s="182"/>
      <c r="AC112" s="182"/>
      <c r="AD112" s="182"/>
      <c r="AE112" s="182"/>
      <c r="AF112" s="182"/>
      <c r="AG112" s="182"/>
      <c r="AH112" s="182"/>
      <c r="AI112" s="183"/>
    </row>
    <row r="113" spans="1:35" ht="26.25" customHeight="1" x14ac:dyDescent="0.15">
      <c r="A113" s="166"/>
      <c r="B113" s="184" t="s">
        <v>446</v>
      </c>
      <c r="C113" s="185"/>
      <c r="D113" s="185"/>
      <c r="E113" s="185"/>
      <c r="F113" s="186" t="s">
        <v>60</v>
      </c>
      <c r="G113" s="186"/>
      <c r="H113" s="186"/>
      <c r="I113" s="187"/>
      <c r="J113" s="187"/>
      <c r="K113" s="187"/>
      <c r="L113" s="187"/>
      <c r="M113" s="187"/>
      <c r="N113" s="188"/>
      <c r="O113" s="189" t="s">
        <v>249</v>
      </c>
      <c r="P113" s="187"/>
      <c r="Q113" s="187"/>
      <c r="R113" s="190" t="s">
        <v>447</v>
      </c>
      <c r="S113" s="186"/>
      <c r="T113" s="186"/>
      <c r="U113" s="186"/>
      <c r="V113" s="191"/>
      <c r="W113" s="192"/>
      <c r="X113" s="192"/>
      <c r="Y113" s="192"/>
      <c r="Z113" s="192"/>
      <c r="AA113" s="192"/>
      <c r="AB113" s="192"/>
      <c r="AC113" s="192"/>
      <c r="AD113" s="192"/>
      <c r="AE113" s="192"/>
      <c r="AF113" s="192"/>
      <c r="AG113" s="192"/>
      <c r="AH113" s="192"/>
      <c r="AI113" s="193"/>
    </row>
    <row r="114" spans="1:35" ht="26.25" customHeight="1" x14ac:dyDescent="0.15">
      <c r="A114" s="166"/>
      <c r="B114" s="184"/>
      <c r="C114" s="185"/>
      <c r="D114" s="185"/>
      <c r="E114" s="185"/>
      <c r="F114" s="186"/>
      <c r="G114" s="186"/>
      <c r="H114" s="186"/>
      <c r="I114" s="187"/>
      <c r="J114" s="187"/>
      <c r="K114" s="187"/>
      <c r="L114" s="187"/>
      <c r="M114" s="187"/>
      <c r="N114" s="188"/>
      <c r="O114" s="189"/>
      <c r="P114" s="187"/>
      <c r="Q114" s="187"/>
      <c r="R114" s="186"/>
      <c r="S114" s="186"/>
      <c r="T114" s="186"/>
      <c r="U114" s="186"/>
      <c r="V114" s="194" t="str">
        <f>IFERROR(IF(VLOOKUP(V113,選択肢!$AC:$AD,2,FALSE)="　","",VLOOKUP(V113,選択肢!$AC:$AD,2,FALSE)),"")</f>
        <v/>
      </c>
      <c r="W114" s="195"/>
      <c r="X114" s="195"/>
      <c r="Y114" s="195"/>
      <c r="Z114" s="197"/>
      <c r="AA114" s="197"/>
      <c r="AB114" s="197"/>
      <c r="AC114" s="197"/>
      <c r="AD114" s="197"/>
      <c r="AE114" s="197"/>
      <c r="AF114" s="197"/>
      <c r="AG114" s="197"/>
      <c r="AH114" s="197"/>
      <c r="AI114" s="198"/>
    </row>
    <row r="115" spans="1:35" ht="55.5" customHeight="1" x14ac:dyDescent="0.15">
      <c r="A115" s="166"/>
      <c r="B115" s="199" t="s">
        <v>118</v>
      </c>
      <c r="C115" s="181"/>
      <c r="D115" s="181"/>
      <c r="E115" s="200"/>
      <c r="F115" s="201"/>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3"/>
    </row>
    <row r="116" spans="1:35" ht="55.5" customHeight="1" thickBot="1" x14ac:dyDescent="0.2">
      <c r="A116" s="166"/>
      <c r="B116" s="204" t="s">
        <v>448</v>
      </c>
      <c r="C116" s="205"/>
      <c r="D116" s="205"/>
      <c r="E116" s="206"/>
      <c r="F116" s="207"/>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9"/>
    </row>
    <row r="117" spans="1:35" ht="26.25" customHeight="1" x14ac:dyDescent="0.15">
      <c r="A117" s="165" t="s">
        <v>450</v>
      </c>
      <c r="B117" s="168" t="s">
        <v>116</v>
      </c>
      <c r="C117" s="169"/>
      <c r="D117" s="169"/>
      <c r="E117" s="169"/>
      <c r="F117" s="170"/>
      <c r="G117" s="170"/>
      <c r="H117" s="170"/>
      <c r="I117" s="170"/>
      <c r="J117" s="170"/>
      <c r="K117" s="170"/>
      <c r="L117" s="170"/>
      <c r="M117" s="170"/>
      <c r="N117" s="170"/>
      <c r="O117" s="170"/>
      <c r="P117" s="170"/>
      <c r="Q117" s="170"/>
      <c r="R117" s="169" t="s">
        <v>210</v>
      </c>
      <c r="S117" s="169"/>
      <c r="T117" s="169"/>
      <c r="U117" s="169"/>
      <c r="V117" s="171"/>
      <c r="W117" s="172"/>
      <c r="X117" s="172"/>
      <c r="Y117" s="172"/>
      <c r="Z117" s="172"/>
      <c r="AA117" s="173"/>
      <c r="AB117" s="174" t="s">
        <v>117</v>
      </c>
      <c r="AC117" s="175"/>
      <c r="AD117" s="175"/>
      <c r="AE117" s="176"/>
      <c r="AF117" s="171"/>
      <c r="AG117" s="172"/>
      <c r="AH117" s="172"/>
      <c r="AI117" s="113" t="s">
        <v>58</v>
      </c>
    </row>
    <row r="118" spans="1:35" ht="26.25" customHeight="1" x14ac:dyDescent="0.15">
      <c r="A118" s="166"/>
      <c r="B118" s="177" t="s">
        <v>211</v>
      </c>
      <c r="C118" s="178"/>
      <c r="D118" s="178"/>
      <c r="E118" s="178"/>
      <c r="F118" s="179"/>
      <c r="G118" s="179"/>
      <c r="H118" s="179"/>
      <c r="I118" s="179"/>
      <c r="J118" s="179"/>
      <c r="K118" s="179"/>
      <c r="L118" s="179"/>
      <c r="M118" s="179"/>
      <c r="N118" s="179"/>
      <c r="O118" s="179"/>
      <c r="P118" s="179"/>
      <c r="Q118" s="179"/>
      <c r="R118" s="180" t="str">
        <f>IFERROR(IF(VLOOKUP(F118,選択肢!$W:$X,2,FALSE)="　","",VLOOKUP(F118,選択肢!$W:$X,2,FALSE)),"")</f>
        <v/>
      </c>
      <c r="S118" s="181"/>
      <c r="T118" s="181"/>
      <c r="U118" s="181"/>
      <c r="V118" s="182"/>
      <c r="W118" s="182"/>
      <c r="X118" s="182"/>
      <c r="Y118" s="182"/>
      <c r="Z118" s="182"/>
      <c r="AA118" s="182"/>
      <c r="AB118" s="182"/>
      <c r="AC118" s="182"/>
      <c r="AD118" s="182"/>
      <c r="AE118" s="182"/>
      <c r="AF118" s="182"/>
      <c r="AG118" s="182"/>
      <c r="AH118" s="182"/>
      <c r="AI118" s="183"/>
    </row>
    <row r="119" spans="1:35" ht="26.25" customHeight="1" x14ac:dyDescent="0.15">
      <c r="A119" s="166"/>
      <c r="B119" s="184" t="s">
        <v>446</v>
      </c>
      <c r="C119" s="185"/>
      <c r="D119" s="185"/>
      <c r="E119" s="185"/>
      <c r="F119" s="186" t="s">
        <v>60</v>
      </c>
      <c r="G119" s="186"/>
      <c r="H119" s="186"/>
      <c r="I119" s="187"/>
      <c r="J119" s="187"/>
      <c r="K119" s="187"/>
      <c r="L119" s="187"/>
      <c r="M119" s="187"/>
      <c r="N119" s="188"/>
      <c r="O119" s="189" t="s">
        <v>249</v>
      </c>
      <c r="P119" s="187"/>
      <c r="Q119" s="187"/>
      <c r="R119" s="190" t="s">
        <v>447</v>
      </c>
      <c r="S119" s="186"/>
      <c r="T119" s="186"/>
      <c r="U119" s="186"/>
      <c r="V119" s="191"/>
      <c r="W119" s="192"/>
      <c r="X119" s="192"/>
      <c r="Y119" s="192"/>
      <c r="Z119" s="192"/>
      <c r="AA119" s="192"/>
      <c r="AB119" s="192"/>
      <c r="AC119" s="192"/>
      <c r="AD119" s="192"/>
      <c r="AE119" s="192"/>
      <c r="AF119" s="192"/>
      <c r="AG119" s="192"/>
      <c r="AH119" s="192"/>
      <c r="AI119" s="193"/>
    </row>
    <row r="120" spans="1:35" ht="26.25" customHeight="1" x14ac:dyDescent="0.15">
      <c r="A120" s="166"/>
      <c r="B120" s="184"/>
      <c r="C120" s="185"/>
      <c r="D120" s="185"/>
      <c r="E120" s="185"/>
      <c r="F120" s="186"/>
      <c r="G120" s="186"/>
      <c r="H120" s="186"/>
      <c r="I120" s="187"/>
      <c r="J120" s="187"/>
      <c r="K120" s="187"/>
      <c r="L120" s="187"/>
      <c r="M120" s="187"/>
      <c r="N120" s="188"/>
      <c r="O120" s="189"/>
      <c r="P120" s="187"/>
      <c r="Q120" s="187"/>
      <c r="R120" s="186"/>
      <c r="S120" s="186"/>
      <c r="T120" s="186"/>
      <c r="U120" s="186"/>
      <c r="V120" s="194" t="str">
        <f>IFERROR(IF(VLOOKUP(V119,選択肢!$AC:$AD,2,FALSE)="　","",VLOOKUP(V119,選択肢!$AC:$AD,2,FALSE)),"")</f>
        <v/>
      </c>
      <c r="W120" s="195"/>
      <c r="X120" s="195"/>
      <c r="Y120" s="195"/>
      <c r="Z120" s="197"/>
      <c r="AA120" s="197"/>
      <c r="AB120" s="197"/>
      <c r="AC120" s="197"/>
      <c r="AD120" s="197"/>
      <c r="AE120" s="197"/>
      <c r="AF120" s="197"/>
      <c r="AG120" s="197"/>
      <c r="AH120" s="197"/>
      <c r="AI120" s="198"/>
    </row>
    <row r="121" spans="1:35" ht="55.5" customHeight="1" x14ac:dyDescent="0.15">
      <c r="A121" s="166"/>
      <c r="B121" s="199" t="s">
        <v>118</v>
      </c>
      <c r="C121" s="181"/>
      <c r="D121" s="181"/>
      <c r="E121" s="200"/>
      <c r="F121" s="201"/>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3"/>
    </row>
    <row r="122" spans="1:35" ht="55.5" customHeight="1" thickBot="1" x14ac:dyDescent="0.2">
      <c r="A122" s="166"/>
      <c r="B122" s="204" t="s">
        <v>448</v>
      </c>
      <c r="C122" s="205"/>
      <c r="D122" s="205"/>
      <c r="E122" s="206"/>
      <c r="F122" s="207"/>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9"/>
    </row>
    <row r="123" spans="1:35" ht="26.25" customHeight="1" x14ac:dyDescent="0.15">
      <c r="A123" s="165" t="s">
        <v>451</v>
      </c>
      <c r="B123" s="168" t="s">
        <v>116</v>
      </c>
      <c r="C123" s="169"/>
      <c r="D123" s="169"/>
      <c r="E123" s="169"/>
      <c r="F123" s="170"/>
      <c r="G123" s="170"/>
      <c r="H123" s="170"/>
      <c r="I123" s="170"/>
      <c r="J123" s="170"/>
      <c r="K123" s="170"/>
      <c r="L123" s="170"/>
      <c r="M123" s="170"/>
      <c r="N123" s="170"/>
      <c r="O123" s="170"/>
      <c r="P123" s="170"/>
      <c r="Q123" s="170"/>
      <c r="R123" s="169" t="s">
        <v>210</v>
      </c>
      <c r="S123" s="169"/>
      <c r="T123" s="169"/>
      <c r="U123" s="169"/>
      <c r="V123" s="171"/>
      <c r="W123" s="172"/>
      <c r="X123" s="172"/>
      <c r="Y123" s="172"/>
      <c r="Z123" s="172"/>
      <c r="AA123" s="173"/>
      <c r="AB123" s="174" t="s">
        <v>117</v>
      </c>
      <c r="AC123" s="175"/>
      <c r="AD123" s="175"/>
      <c r="AE123" s="176"/>
      <c r="AF123" s="171"/>
      <c r="AG123" s="172"/>
      <c r="AH123" s="172"/>
      <c r="AI123" s="113" t="s">
        <v>58</v>
      </c>
    </row>
    <row r="124" spans="1:35" ht="26.25" customHeight="1" x14ac:dyDescent="0.15">
      <c r="A124" s="166"/>
      <c r="B124" s="177" t="s">
        <v>211</v>
      </c>
      <c r="C124" s="178"/>
      <c r="D124" s="178"/>
      <c r="E124" s="178"/>
      <c r="F124" s="179"/>
      <c r="G124" s="179"/>
      <c r="H124" s="179"/>
      <c r="I124" s="179"/>
      <c r="J124" s="179"/>
      <c r="K124" s="179"/>
      <c r="L124" s="179"/>
      <c r="M124" s="179"/>
      <c r="N124" s="179"/>
      <c r="O124" s="179"/>
      <c r="P124" s="179"/>
      <c r="Q124" s="179"/>
      <c r="R124" s="180" t="str">
        <f>IFERROR(IF(VLOOKUP(F124,選択肢!$W:$X,2,FALSE)="　","",VLOOKUP(F124,選択肢!$W:$X,2,FALSE)),"")</f>
        <v/>
      </c>
      <c r="S124" s="181"/>
      <c r="T124" s="181"/>
      <c r="U124" s="181"/>
      <c r="V124" s="182"/>
      <c r="W124" s="182"/>
      <c r="X124" s="182"/>
      <c r="Y124" s="182"/>
      <c r="Z124" s="182"/>
      <c r="AA124" s="182"/>
      <c r="AB124" s="182"/>
      <c r="AC124" s="182"/>
      <c r="AD124" s="182"/>
      <c r="AE124" s="182"/>
      <c r="AF124" s="182"/>
      <c r="AG124" s="182"/>
      <c r="AH124" s="182"/>
      <c r="AI124" s="183"/>
    </row>
    <row r="125" spans="1:35" ht="26.25" customHeight="1" x14ac:dyDescent="0.15">
      <c r="A125" s="166"/>
      <c r="B125" s="184" t="s">
        <v>446</v>
      </c>
      <c r="C125" s="185"/>
      <c r="D125" s="185"/>
      <c r="E125" s="185"/>
      <c r="F125" s="186" t="s">
        <v>60</v>
      </c>
      <c r="G125" s="186"/>
      <c r="H125" s="186"/>
      <c r="I125" s="187"/>
      <c r="J125" s="187"/>
      <c r="K125" s="187"/>
      <c r="L125" s="187"/>
      <c r="M125" s="187"/>
      <c r="N125" s="188"/>
      <c r="O125" s="189" t="s">
        <v>249</v>
      </c>
      <c r="P125" s="187"/>
      <c r="Q125" s="187"/>
      <c r="R125" s="190" t="s">
        <v>447</v>
      </c>
      <c r="S125" s="186"/>
      <c r="T125" s="186"/>
      <c r="U125" s="186"/>
      <c r="V125" s="191"/>
      <c r="W125" s="192"/>
      <c r="X125" s="192"/>
      <c r="Y125" s="192"/>
      <c r="Z125" s="192"/>
      <c r="AA125" s="192"/>
      <c r="AB125" s="192"/>
      <c r="AC125" s="192"/>
      <c r="AD125" s="192"/>
      <c r="AE125" s="192"/>
      <c r="AF125" s="192"/>
      <c r="AG125" s="192"/>
      <c r="AH125" s="192"/>
      <c r="AI125" s="193"/>
    </row>
    <row r="126" spans="1:35" ht="26.25" customHeight="1" x14ac:dyDescent="0.15">
      <c r="A126" s="166"/>
      <c r="B126" s="184"/>
      <c r="C126" s="185"/>
      <c r="D126" s="185"/>
      <c r="E126" s="185"/>
      <c r="F126" s="186"/>
      <c r="G126" s="186"/>
      <c r="H126" s="186"/>
      <c r="I126" s="187"/>
      <c r="J126" s="187"/>
      <c r="K126" s="187"/>
      <c r="L126" s="187"/>
      <c r="M126" s="187"/>
      <c r="N126" s="188"/>
      <c r="O126" s="189"/>
      <c r="P126" s="187"/>
      <c r="Q126" s="187"/>
      <c r="R126" s="186"/>
      <c r="S126" s="186"/>
      <c r="T126" s="186"/>
      <c r="U126" s="186"/>
      <c r="V126" s="194" t="str">
        <f>IFERROR(IF(VLOOKUP(V125,選択肢!$AC:$AD,2,FALSE)="　","",VLOOKUP(V125,選択肢!$AC:$AD,2,FALSE)),"")</f>
        <v/>
      </c>
      <c r="W126" s="195"/>
      <c r="X126" s="195"/>
      <c r="Y126" s="195"/>
      <c r="Z126" s="196"/>
      <c r="AA126" s="197"/>
      <c r="AB126" s="197"/>
      <c r="AC126" s="197"/>
      <c r="AD126" s="197"/>
      <c r="AE126" s="197"/>
      <c r="AF126" s="197"/>
      <c r="AG126" s="197"/>
      <c r="AH126" s="197"/>
      <c r="AI126" s="198"/>
    </row>
    <row r="127" spans="1:35" ht="55.5" customHeight="1" x14ac:dyDescent="0.15">
      <c r="A127" s="166"/>
      <c r="B127" s="199" t="s">
        <v>118</v>
      </c>
      <c r="C127" s="181"/>
      <c r="D127" s="181"/>
      <c r="E127" s="200"/>
      <c r="F127" s="201"/>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3"/>
    </row>
    <row r="128" spans="1:35" ht="55.5" customHeight="1" thickBot="1" x14ac:dyDescent="0.2">
      <c r="A128" s="167"/>
      <c r="B128" s="204" t="s">
        <v>448</v>
      </c>
      <c r="C128" s="205"/>
      <c r="D128" s="205"/>
      <c r="E128" s="206"/>
      <c r="F128" s="207"/>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9"/>
    </row>
    <row r="129" spans="1:35" ht="13.5" x14ac:dyDescent="0.15"/>
    <row r="130" spans="1:35" ht="27" customHeight="1" x14ac:dyDescent="0.15">
      <c r="A130" s="164" t="s">
        <v>452</v>
      </c>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row>
    <row r="131" spans="1:35" ht="13.5" x14ac:dyDescent="0.15">
      <c r="A131" s="164" t="s">
        <v>453</v>
      </c>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row>
    <row r="132" spans="1:35" ht="25.5" customHeight="1" x14ac:dyDescent="0.15">
      <c r="A132" s="164" t="s">
        <v>454</v>
      </c>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row>
    <row r="133" spans="1:35" ht="9.75" customHeight="1" x14ac:dyDescent="0.15"/>
    <row r="134" spans="1:35" s="63" customFormat="1" ht="21" customHeight="1" thickBot="1" x14ac:dyDescent="0.2">
      <c r="A134" s="111" t="s">
        <v>455</v>
      </c>
      <c r="B134" s="110"/>
      <c r="C134" s="20"/>
      <c r="D134" s="20"/>
      <c r="E134" s="20"/>
      <c r="F134" s="2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row>
    <row r="135" spans="1:35" ht="13.5" x14ac:dyDescent="0.15">
      <c r="B135" s="114"/>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6"/>
    </row>
    <row r="136" spans="1:35" ht="13.5" x14ac:dyDescent="0.15">
      <c r="B136" s="117"/>
      <c r="C136" s="118" t="s">
        <v>456</v>
      </c>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9"/>
    </row>
    <row r="137" spans="1:35" ht="13.5" x14ac:dyDescent="0.15">
      <c r="B137" s="117"/>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9"/>
    </row>
    <row r="138" spans="1:35" ht="13.5" x14ac:dyDescent="0.15">
      <c r="B138" s="117"/>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9"/>
    </row>
    <row r="139" spans="1:35" ht="13.5" x14ac:dyDescent="0.15">
      <c r="B139" s="117"/>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9"/>
    </row>
    <row r="140" spans="1:35" ht="13.5" x14ac:dyDescent="0.15">
      <c r="B140" s="117"/>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9"/>
    </row>
    <row r="141" spans="1:35" ht="13.5" x14ac:dyDescent="0.15">
      <c r="B141" s="117"/>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9"/>
    </row>
    <row r="142" spans="1:35" ht="13.5" x14ac:dyDescent="0.15">
      <c r="B142" s="117"/>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9"/>
    </row>
    <row r="143" spans="1:35" ht="13.5" x14ac:dyDescent="0.15">
      <c r="B143" s="117"/>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9"/>
    </row>
    <row r="144" spans="1:35" ht="13.5" x14ac:dyDescent="0.15">
      <c r="B144" s="117"/>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9"/>
    </row>
    <row r="145" spans="2:34" ht="13.5" x14ac:dyDescent="0.15">
      <c r="B145" s="117"/>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9"/>
    </row>
    <row r="146" spans="2:34" ht="13.5" x14ac:dyDescent="0.15">
      <c r="B146" s="117"/>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9"/>
    </row>
    <row r="147" spans="2:34" ht="13.5" x14ac:dyDescent="0.15">
      <c r="B147" s="117"/>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9"/>
    </row>
    <row r="148" spans="2:34" ht="13.5" x14ac:dyDescent="0.15">
      <c r="B148" s="117"/>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9"/>
    </row>
    <row r="149" spans="2:34" ht="13.5" x14ac:dyDescent="0.15">
      <c r="B149" s="117"/>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9"/>
    </row>
    <row r="150" spans="2:34" ht="13.5" x14ac:dyDescent="0.15">
      <c r="B150" s="117"/>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9"/>
    </row>
    <row r="151" spans="2:34" ht="13.5" x14ac:dyDescent="0.15">
      <c r="B151" s="117"/>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9"/>
    </row>
    <row r="152" spans="2:34" ht="13.5" x14ac:dyDescent="0.15">
      <c r="B152" s="117"/>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9"/>
    </row>
    <row r="153" spans="2:34" ht="13.5" x14ac:dyDescent="0.15">
      <c r="B153" s="117"/>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9"/>
    </row>
    <row r="154" spans="2:34" ht="13.5" x14ac:dyDescent="0.15">
      <c r="B154" s="117"/>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9"/>
    </row>
    <row r="155" spans="2:34" ht="13.5" x14ac:dyDescent="0.15">
      <c r="B155" s="117"/>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9"/>
    </row>
    <row r="156" spans="2:34" ht="13.5" x14ac:dyDescent="0.15">
      <c r="B156" s="117"/>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9"/>
    </row>
    <row r="157" spans="2:34" ht="13.5" x14ac:dyDescent="0.15">
      <c r="B157" s="117"/>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9"/>
    </row>
    <row r="158" spans="2:34" ht="13.5" x14ac:dyDescent="0.15">
      <c r="B158" s="117"/>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9"/>
    </row>
    <row r="159" spans="2:34" ht="13.5" x14ac:dyDescent="0.15">
      <c r="B159" s="117"/>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9"/>
    </row>
    <row r="160" spans="2:34" ht="13.5" x14ac:dyDescent="0.15">
      <c r="B160" s="117"/>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9"/>
    </row>
    <row r="161" spans="2:34" ht="13.5" x14ac:dyDescent="0.15">
      <c r="B161" s="117"/>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9"/>
    </row>
    <row r="162" spans="2:34" ht="13.5" x14ac:dyDescent="0.15">
      <c r="B162" s="117"/>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9"/>
    </row>
    <row r="163" spans="2:34" ht="13.5" x14ac:dyDescent="0.15">
      <c r="B163" s="117"/>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9"/>
    </row>
    <row r="164" spans="2:34" ht="13.5" x14ac:dyDescent="0.15">
      <c r="B164" s="117"/>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9"/>
    </row>
    <row r="165" spans="2:34" ht="13.5" x14ac:dyDescent="0.15">
      <c r="B165" s="117"/>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9"/>
    </row>
    <row r="166" spans="2:34" ht="13.5" x14ac:dyDescent="0.15">
      <c r="B166" s="117"/>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9"/>
    </row>
    <row r="167" spans="2:34" ht="13.5" x14ac:dyDescent="0.15">
      <c r="B167" s="117"/>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9"/>
    </row>
    <row r="168" spans="2:34" ht="13.5" x14ac:dyDescent="0.15">
      <c r="B168" s="117"/>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9"/>
    </row>
    <row r="169" spans="2:34" ht="13.5" x14ac:dyDescent="0.15">
      <c r="B169" s="117"/>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9"/>
    </row>
    <row r="170" spans="2:34" ht="13.5" x14ac:dyDescent="0.15">
      <c r="B170" s="117"/>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9"/>
    </row>
    <row r="171" spans="2:34" ht="13.5" x14ac:dyDescent="0.15">
      <c r="B171" s="117"/>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9"/>
    </row>
    <row r="172" spans="2:34" ht="13.5" x14ac:dyDescent="0.15">
      <c r="B172" s="117"/>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9"/>
    </row>
    <row r="173" spans="2:34" ht="13.5" x14ac:dyDescent="0.15">
      <c r="B173" s="117"/>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9"/>
    </row>
    <row r="174" spans="2:34" ht="13.5" x14ac:dyDescent="0.15">
      <c r="B174" s="117"/>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9"/>
    </row>
    <row r="175" spans="2:34" ht="13.5" x14ac:dyDescent="0.15">
      <c r="B175" s="117"/>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9"/>
    </row>
    <row r="176" spans="2:34" ht="13.5" x14ac:dyDescent="0.15">
      <c r="B176" s="117"/>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9"/>
    </row>
    <row r="177" spans="2:34" ht="13.5" x14ac:dyDescent="0.15">
      <c r="B177" s="117"/>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9"/>
    </row>
    <row r="178" spans="2:34" ht="13.5" x14ac:dyDescent="0.15">
      <c r="B178" s="117"/>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9"/>
    </row>
    <row r="179" spans="2:34" ht="13.5" x14ac:dyDescent="0.15">
      <c r="B179" s="117"/>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9"/>
    </row>
    <row r="180" spans="2:34" ht="13.5" x14ac:dyDescent="0.15">
      <c r="B180" s="117"/>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9"/>
    </row>
    <row r="181" spans="2:34" ht="13.5" x14ac:dyDescent="0.15">
      <c r="B181" s="117"/>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9"/>
    </row>
    <row r="182" spans="2:34" ht="13.5" x14ac:dyDescent="0.15">
      <c r="B182" s="117"/>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9"/>
    </row>
    <row r="183" spans="2:34" ht="13.5" x14ac:dyDescent="0.15">
      <c r="B183" s="117"/>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9"/>
    </row>
    <row r="184" spans="2:34" ht="13.5" x14ac:dyDescent="0.15">
      <c r="B184" s="117"/>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9"/>
    </row>
    <row r="185" spans="2:34" ht="13.5" x14ac:dyDescent="0.15">
      <c r="B185" s="117"/>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9"/>
    </row>
    <row r="186" spans="2:34" ht="13.5" x14ac:dyDescent="0.15">
      <c r="B186" s="117"/>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9"/>
    </row>
    <row r="187" spans="2:34" ht="13.5" x14ac:dyDescent="0.15">
      <c r="B187" s="117"/>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9"/>
    </row>
    <row r="188" spans="2:34" ht="13.5" x14ac:dyDescent="0.15">
      <c r="B188" s="117"/>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9"/>
    </row>
    <row r="189" spans="2:34" ht="13.5" x14ac:dyDescent="0.15">
      <c r="B189" s="117"/>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9"/>
    </row>
    <row r="190" spans="2:34" ht="13.5" x14ac:dyDescent="0.15">
      <c r="B190" s="117"/>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9"/>
    </row>
    <row r="191" spans="2:34" ht="13.5" x14ac:dyDescent="0.15">
      <c r="B191" s="117"/>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9"/>
    </row>
    <row r="192" spans="2:34" ht="13.5" x14ac:dyDescent="0.15">
      <c r="B192" s="117"/>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9"/>
    </row>
    <row r="193" spans="2:34" ht="13.5" x14ac:dyDescent="0.15">
      <c r="B193" s="117"/>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9"/>
    </row>
    <row r="194" spans="2:34" ht="13.5" x14ac:dyDescent="0.15">
      <c r="B194" s="117"/>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9"/>
    </row>
    <row r="195" spans="2:34" ht="13.5" x14ac:dyDescent="0.15">
      <c r="B195" s="117"/>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9"/>
    </row>
    <row r="196" spans="2:34" ht="13.5" x14ac:dyDescent="0.15">
      <c r="B196" s="117"/>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9"/>
    </row>
    <row r="197" spans="2:34" ht="14.25" thickBot="1" x14ac:dyDescent="0.2">
      <c r="B197" s="120"/>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2"/>
    </row>
    <row r="198" spans="2:34" ht="13.5" x14ac:dyDescent="0.15"/>
  </sheetData>
  <mergeCells count="642">
    <mergeCell ref="A1:X1"/>
    <mergeCell ref="AC1:AE1"/>
    <mergeCell ref="AF1:AH1"/>
    <mergeCell ref="A2:AI2"/>
    <mergeCell ref="A6:E6"/>
    <mergeCell ref="A7:E7"/>
    <mergeCell ref="A14:E14"/>
    <mergeCell ref="U9:Y9"/>
    <mergeCell ref="U10:Y10"/>
    <mergeCell ref="A3:AI3"/>
    <mergeCell ref="A8:E8"/>
    <mergeCell ref="A9:E9"/>
    <mergeCell ref="B59:E60"/>
    <mergeCell ref="A30:B30"/>
    <mergeCell ref="A10:E10"/>
    <mergeCell ref="F7:T7"/>
    <mergeCell ref="Z9:AI9"/>
    <mergeCell ref="Z10:AI10"/>
    <mergeCell ref="F6:AI6"/>
    <mergeCell ref="U7:Y8"/>
    <mergeCell ref="Z7:AD8"/>
    <mergeCell ref="AE7:AI8"/>
    <mergeCell ref="F8:T8"/>
    <mergeCell ref="F9:J9"/>
    <mergeCell ref="K9:O9"/>
    <mergeCell ref="P9:T9"/>
    <mergeCell ref="F10:T10"/>
    <mergeCell ref="C30:F30"/>
    <mergeCell ref="G30:J30"/>
    <mergeCell ref="K30:O30"/>
    <mergeCell ref="P30:X30"/>
    <mergeCell ref="Y30:AI30"/>
    <mergeCell ref="F12:K12"/>
    <mergeCell ref="L12:Q12"/>
    <mergeCell ref="F14:T14"/>
    <mergeCell ref="F18:AI18"/>
    <mergeCell ref="F19:AI19"/>
    <mergeCell ref="R12:AI12"/>
    <mergeCell ref="A11:E11"/>
    <mergeCell ref="F11:I11"/>
    <mergeCell ref="J11:T11"/>
    <mergeCell ref="U11:Y11"/>
    <mergeCell ref="Z11:AI11"/>
    <mergeCell ref="A12:E13"/>
    <mergeCell ref="F13:K13"/>
    <mergeCell ref="L13:Q13"/>
    <mergeCell ref="R13:AI13"/>
    <mergeCell ref="U14:Y15"/>
    <mergeCell ref="Z14:AI15"/>
    <mergeCell ref="A15:E15"/>
    <mergeCell ref="F15:T15"/>
    <mergeCell ref="A16:AI16"/>
    <mergeCell ref="F24:AI24"/>
    <mergeCell ref="A29:B29"/>
    <mergeCell ref="C29:F29"/>
    <mergeCell ref="G29:J29"/>
    <mergeCell ref="K29:O29"/>
    <mergeCell ref="P29:X29"/>
    <mergeCell ref="Y29:AI29"/>
    <mergeCell ref="F20:AI20"/>
    <mergeCell ref="F21:AI21"/>
    <mergeCell ref="F22:AI22"/>
    <mergeCell ref="F23:AI23"/>
    <mergeCell ref="A31:B31"/>
    <mergeCell ref="C31:F31"/>
    <mergeCell ref="G31:J31"/>
    <mergeCell ref="K31:O31"/>
    <mergeCell ref="P31:X31"/>
    <mergeCell ref="Y31:AI31"/>
    <mergeCell ref="A32:B32"/>
    <mergeCell ref="C32:F32"/>
    <mergeCell ref="G32:J32"/>
    <mergeCell ref="K32:O32"/>
    <mergeCell ref="P32:X32"/>
    <mergeCell ref="Y32:AI32"/>
    <mergeCell ref="A35:I37"/>
    <mergeCell ref="J35:K35"/>
    <mergeCell ref="L35:M35"/>
    <mergeCell ref="N35:O35"/>
    <mergeCell ref="P35:Q35"/>
    <mergeCell ref="R35:S35"/>
    <mergeCell ref="T35:U35"/>
    <mergeCell ref="V35:W35"/>
    <mergeCell ref="X35:Y35"/>
    <mergeCell ref="J37:K37"/>
    <mergeCell ref="L37:M37"/>
    <mergeCell ref="N37:O37"/>
    <mergeCell ref="P37:Q37"/>
    <mergeCell ref="R37:S37"/>
    <mergeCell ref="T37:U37"/>
    <mergeCell ref="V37:W37"/>
    <mergeCell ref="X37:Y37"/>
    <mergeCell ref="Z35:AA35"/>
    <mergeCell ref="AB35:AC35"/>
    <mergeCell ref="AD35:AE35"/>
    <mergeCell ref="AF35:AG35"/>
    <mergeCell ref="AH35:AI35"/>
    <mergeCell ref="J36:K36"/>
    <mergeCell ref="L36:M36"/>
    <mergeCell ref="N36:O36"/>
    <mergeCell ref="P36:Q36"/>
    <mergeCell ref="R36:S36"/>
    <mergeCell ref="T36:U36"/>
    <mergeCell ref="V36:W36"/>
    <mergeCell ref="X36:Y36"/>
    <mergeCell ref="Z36:AA36"/>
    <mergeCell ref="AB36:AC36"/>
    <mergeCell ref="AD36:AE36"/>
    <mergeCell ref="AF36:AG36"/>
    <mergeCell ref="AH36:AI36"/>
    <mergeCell ref="AB39:AC39"/>
    <mergeCell ref="AD39:AE39"/>
    <mergeCell ref="AF39:AG39"/>
    <mergeCell ref="AH39:AI39"/>
    <mergeCell ref="A38:B38"/>
    <mergeCell ref="C38:K38"/>
    <mergeCell ref="L38:M38"/>
    <mergeCell ref="N38:O38"/>
    <mergeCell ref="P38:Q38"/>
    <mergeCell ref="R38:S38"/>
    <mergeCell ref="T38:U38"/>
    <mergeCell ref="V38:W38"/>
    <mergeCell ref="X38:Y38"/>
    <mergeCell ref="Z37:AA37"/>
    <mergeCell ref="AB37:AC37"/>
    <mergeCell ref="AD37:AE37"/>
    <mergeCell ref="AF37:AG37"/>
    <mergeCell ref="AH37:AI37"/>
    <mergeCell ref="Z38:AA38"/>
    <mergeCell ref="AB38:AC38"/>
    <mergeCell ref="AD38:AE38"/>
    <mergeCell ref="AF38:AG38"/>
    <mergeCell ref="AH38:AI38"/>
    <mergeCell ref="Z40:AA40"/>
    <mergeCell ref="AB40:AC40"/>
    <mergeCell ref="AD40:AE40"/>
    <mergeCell ref="AF40:AG40"/>
    <mergeCell ref="AH40:AI40"/>
    <mergeCell ref="A39:B39"/>
    <mergeCell ref="C39:K39"/>
    <mergeCell ref="L39:M39"/>
    <mergeCell ref="N39:O39"/>
    <mergeCell ref="P39:Q39"/>
    <mergeCell ref="A40:B40"/>
    <mergeCell ref="C40:K40"/>
    <mergeCell ref="L40:M40"/>
    <mergeCell ref="N40:O40"/>
    <mergeCell ref="P40:Q40"/>
    <mergeCell ref="R40:S40"/>
    <mergeCell ref="T40:U40"/>
    <mergeCell ref="V40:W40"/>
    <mergeCell ref="X40:Y40"/>
    <mergeCell ref="R39:S39"/>
    <mergeCell ref="T39:U39"/>
    <mergeCell ref="V39:W39"/>
    <mergeCell ref="X39:Y39"/>
    <mergeCell ref="Z39:AA39"/>
    <mergeCell ref="A41:B41"/>
    <mergeCell ref="C41:K41"/>
    <mergeCell ref="L41:M41"/>
    <mergeCell ref="N41:O41"/>
    <mergeCell ref="P41:Q41"/>
    <mergeCell ref="R41:S41"/>
    <mergeCell ref="T41:U41"/>
    <mergeCell ref="V41:W41"/>
    <mergeCell ref="X41:Y41"/>
    <mergeCell ref="AB43:AC43"/>
    <mergeCell ref="AD43:AE43"/>
    <mergeCell ref="AF43:AG43"/>
    <mergeCell ref="AH43:AI43"/>
    <mergeCell ref="A42:B42"/>
    <mergeCell ref="C42:K42"/>
    <mergeCell ref="L42:M42"/>
    <mergeCell ref="N42:O42"/>
    <mergeCell ref="P42:Q42"/>
    <mergeCell ref="R42:S42"/>
    <mergeCell ref="T42:U42"/>
    <mergeCell ref="V42:W42"/>
    <mergeCell ref="X42:Y42"/>
    <mergeCell ref="Z41:AA41"/>
    <mergeCell ref="AB41:AC41"/>
    <mergeCell ref="AD41:AE41"/>
    <mergeCell ref="AF41:AG41"/>
    <mergeCell ref="AH41:AI41"/>
    <mergeCell ref="Z42:AA42"/>
    <mergeCell ref="AB42:AC42"/>
    <mergeCell ref="AD42:AE42"/>
    <mergeCell ref="AF42:AG42"/>
    <mergeCell ref="AH42:AI42"/>
    <mergeCell ref="Z44:AA44"/>
    <mergeCell ref="AB44:AC44"/>
    <mergeCell ref="AD44:AE44"/>
    <mergeCell ref="AF44:AG44"/>
    <mergeCell ref="AH44:AI44"/>
    <mergeCell ref="A43:B43"/>
    <mergeCell ref="C43:K43"/>
    <mergeCell ref="L43:M43"/>
    <mergeCell ref="N43:O43"/>
    <mergeCell ref="P43:Q43"/>
    <mergeCell ref="A44:B44"/>
    <mergeCell ref="C44:K44"/>
    <mergeCell ref="L44:M44"/>
    <mergeCell ref="N44:O44"/>
    <mergeCell ref="P44:Q44"/>
    <mergeCell ref="R44:S44"/>
    <mergeCell ref="T44:U44"/>
    <mergeCell ref="V44:W44"/>
    <mergeCell ref="X44:Y44"/>
    <mergeCell ref="R43:S43"/>
    <mergeCell ref="T43:U43"/>
    <mergeCell ref="V43:W43"/>
    <mergeCell ref="X43:Y43"/>
    <mergeCell ref="Z43:AA43"/>
    <mergeCell ref="A45:B45"/>
    <mergeCell ref="C45:K45"/>
    <mergeCell ref="L45:M45"/>
    <mergeCell ref="N45:O45"/>
    <mergeCell ref="P45:Q45"/>
    <mergeCell ref="R45:S45"/>
    <mergeCell ref="T45:U45"/>
    <mergeCell ref="V45:W45"/>
    <mergeCell ref="X45:Y45"/>
    <mergeCell ref="AB47:AC47"/>
    <mergeCell ref="AD47:AE47"/>
    <mergeCell ref="AF47:AG47"/>
    <mergeCell ref="AH47:AI47"/>
    <mergeCell ref="A46:B46"/>
    <mergeCell ref="C46:K46"/>
    <mergeCell ref="L46:M46"/>
    <mergeCell ref="N46:O46"/>
    <mergeCell ref="P46:Q46"/>
    <mergeCell ref="R46:S46"/>
    <mergeCell ref="T46:U46"/>
    <mergeCell ref="V46:W46"/>
    <mergeCell ref="X46:Y46"/>
    <mergeCell ref="Z45:AA45"/>
    <mergeCell ref="AB45:AC45"/>
    <mergeCell ref="AD45:AE45"/>
    <mergeCell ref="AF45:AG45"/>
    <mergeCell ref="AH45:AI45"/>
    <mergeCell ref="Z46:AA46"/>
    <mergeCell ref="AB46:AC46"/>
    <mergeCell ref="AD46:AE46"/>
    <mergeCell ref="AF46:AG46"/>
    <mergeCell ref="AH46:AI46"/>
    <mergeCell ref="Z48:AA48"/>
    <mergeCell ref="AB48:AC48"/>
    <mergeCell ref="AD48:AE48"/>
    <mergeCell ref="AF48:AG48"/>
    <mergeCell ref="AH48:AI48"/>
    <mergeCell ref="A47:B47"/>
    <mergeCell ref="C47:K47"/>
    <mergeCell ref="L47:M47"/>
    <mergeCell ref="N47:O47"/>
    <mergeCell ref="P47:Q47"/>
    <mergeCell ref="A48:B48"/>
    <mergeCell ref="C48:K48"/>
    <mergeCell ref="L48:M48"/>
    <mergeCell ref="N48:O48"/>
    <mergeCell ref="P48:Q48"/>
    <mergeCell ref="R48:S48"/>
    <mergeCell ref="T48:U48"/>
    <mergeCell ref="V48:W48"/>
    <mergeCell ref="X48:Y48"/>
    <mergeCell ref="R47:S47"/>
    <mergeCell ref="T47:U47"/>
    <mergeCell ref="V47:W47"/>
    <mergeCell ref="X47:Y47"/>
    <mergeCell ref="Z47:AA47"/>
    <mergeCell ref="AF49:AG49"/>
    <mergeCell ref="AH49:AI49"/>
    <mergeCell ref="A50:B50"/>
    <mergeCell ref="C50:K50"/>
    <mergeCell ref="L50:M50"/>
    <mergeCell ref="N50:O50"/>
    <mergeCell ref="P50:Q50"/>
    <mergeCell ref="R50:S50"/>
    <mergeCell ref="T50:U50"/>
    <mergeCell ref="V50:W50"/>
    <mergeCell ref="X50:Y50"/>
    <mergeCell ref="Z50:AA50"/>
    <mergeCell ref="AB50:AC50"/>
    <mergeCell ref="AD50:AE50"/>
    <mergeCell ref="AF50:AG50"/>
    <mergeCell ref="AH50:AI50"/>
    <mergeCell ref="A49:B49"/>
    <mergeCell ref="C49:K49"/>
    <mergeCell ref="L49:M49"/>
    <mergeCell ref="N49:O49"/>
    <mergeCell ref="P49:Q49"/>
    <mergeCell ref="R49:S49"/>
    <mergeCell ref="T49:U49"/>
    <mergeCell ref="V49:W49"/>
    <mergeCell ref="N51:O51"/>
    <mergeCell ref="P51:Q51"/>
    <mergeCell ref="R51:S51"/>
    <mergeCell ref="T51:U51"/>
    <mergeCell ref="V51:W51"/>
    <mergeCell ref="X51:Y51"/>
    <mergeCell ref="Z49:AA49"/>
    <mergeCell ref="AB49:AC49"/>
    <mergeCell ref="AD49:AE49"/>
    <mergeCell ref="X49:Y49"/>
    <mergeCell ref="X53:Y53"/>
    <mergeCell ref="Z53:AA53"/>
    <mergeCell ref="Z51:AA51"/>
    <mergeCell ref="AB51:AC51"/>
    <mergeCell ref="AD51:AE51"/>
    <mergeCell ref="AF51:AG51"/>
    <mergeCell ref="AH51:AI51"/>
    <mergeCell ref="A52:B52"/>
    <mergeCell ref="C52:K52"/>
    <mergeCell ref="L52:M52"/>
    <mergeCell ref="N52:O52"/>
    <mergeCell ref="P52:Q52"/>
    <mergeCell ref="R52:S52"/>
    <mergeCell ref="T52:U52"/>
    <mergeCell ref="V52:W52"/>
    <mergeCell ref="X52:Y52"/>
    <mergeCell ref="Z52:AA52"/>
    <mergeCell ref="AB52:AC52"/>
    <mergeCell ref="AD52:AE52"/>
    <mergeCell ref="AF52:AG52"/>
    <mergeCell ref="AH52:AI52"/>
    <mergeCell ref="A51:B51"/>
    <mergeCell ref="C51:K51"/>
    <mergeCell ref="L51:M51"/>
    <mergeCell ref="AB53:AC53"/>
    <mergeCell ref="AD53:AE53"/>
    <mergeCell ref="AF53:AG53"/>
    <mergeCell ref="AH53:AI53"/>
    <mergeCell ref="A54:K54"/>
    <mergeCell ref="L54:M54"/>
    <mergeCell ref="N54:O54"/>
    <mergeCell ref="P54:Q54"/>
    <mergeCell ref="R54:S54"/>
    <mergeCell ref="T54:U54"/>
    <mergeCell ref="V54:W54"/>
    <mergeCell ref="X54:Y54"/>
    <mergeCell ref="Z54:AA54"/>
    <mergeCell ref="AB54:AC54"/>
    <mergeCell ref="AD54:AE54"/>
    <mergeCell ref="AF54:AG54"/>
    <mergeCell ref="AH54:AI54"/>
    <mergeCell ref="A53:K53"/>
    <mergeCell ref="L53:M53"/>
    <mergeCell ref="N53:O53"/>
    <mergeCell ref="P53:Q53"/>
    <mergeCell ref="R53:S53"/>
    <mergeCell ref="T53:U53"/>
    <mergeCell ref="V53:W53"/>
    <mergeCell ref="A55:K55"/>
    <mergeCell ref="L55:M55"/>
    <mergeCell ref="N55:O55"/>
    <mergeCell ref="P55:Q55"/>
    <mergeCell ref="R55:S55"/>
    <mergeCell ref="T55:U55"/>
    <mergeCell ref="V55:W55"/>
    <mergeCell ref="X55:Y55"/>
    <mergeCell ref="Z55:AA55"/>
    <mergeCell ref="AB55:AC55"/>
    <mergeCell ref="AD55:AE55"/>
    <mergeCell ref="AF55:AG55"/>
    <mergeCell ref="AH55:AI55"/>
    <mergeCell ref="A57:A62"/>
    <mergeCell ref="B57:E57"/>
    <mergeCell ref="F57:Q57"/>
    <mergeCell ref="R57:U57"/>
    <mergeCell ref="V57:AA57"/>
    <mergeCell ref="AB57:AE57"/>
    <mergeCell ref="AF57:AH57"/>
    <mergeCell ref="B58:E58"/>
    <mergeCell ref="F58:Q58"/>
    <mergeCell ref="R58:U58"/>
    <mergeCell ref="V58:AI58"/>
    <mergeCell ref="F59:H60"/>
    <mergeCell ref="I59:N60"/>
    <mergeCell ref="O59:Q60"/>
    <mergeCell ref="R59:U60"/>
    <mergeCell ref="V59:AI59"/>
    <mergeCell ref="V60:Y60"/>
    <mergeCell ref="Z60:AI60"/>
    <mergeCell ref="B61:E61"/>
    <mergeCell ref="F61:AI61"/>
    <mergeCell ref="B62:E62"/>
    <mergeCell ref="F62:AI62"/>
    <mergeCell ref="A63:A68"/>
    <mergeCell ref="B63:E63"/>
    <mergeCell ref="F63:Q63"/>
    <mergeCell ref="R63:U63"/>
    <mergeCell ref="V63:AA63"/>
    <mergeCell ref="AB63:AE63"/>
    <mergeCell ref="AF63:AH63"/>
    <mergeCell ref="B64:E64"/>
    <mergeCell ref="F64:Q64"/>
    <mergeCell ref="R64:U64"/>
    <mergeCell ref="V64:AI64"/>
    <mergeCell ref="B65:E66"/>
    <mergeCell ref="F65:H66"/>
    <mergeCell ref="I65:N66"/>
    <mergeCell ref="O65:Q66"/>
    <mergeCell ref="R65:U66"/>
    <mergeCell ref="V65:AI65"/>
    <mergeCell ref="V66:Y66"/>
    <mergeCell ref="Z66:AI66"/>
    <mergeCell ref="B67:E67"/>
    <mergeCell ref="F67:AI67"/>
    <mergeCell ref="B68:E68"/>
    <mergeCell ref="F68:AI68"/>
    <mergeCell ref="A69:A74"/>
    <mergeCell ref="B69:E69"/>
    <mergeCell ref="F69:Q69"/>
    <mergeCell ref="R69:U69"/>
    <mergeCell ref="V69:AA69"/>
    <mergeCell ref="AB69:AE69"/>
    <mergeCell ref="AF69:AH69"/>
    <mergeCell ref="B70:E70"/>
    <mergeCell ref="F70:Q70"/>
    <mergeCell ref="R70:U70"/>
    <mergeCell ref="V70:AI70"/>
    <mergeCell ref="B71:E72"/>
    <mergeCell ref="F71:H72"/>
    <mergeCell ref="I71:N72"/>
    <mergeCell ref="O71:Q72"/>
    <mergeCell ref="R71:U72"/>
    <mergeCell ref="V71:AI71"/>
    <mergeCell ref="V72:Y72"/>
    <mergeCell ref="Z72:AI72"/>
    <mergeCell ref="B73:E73"/>
    <mergeCell ref="F73:AI73"/>
    <mergeCell ref="B74:E74"/>
    <mergeCell ref="F74:AI74"/>
    <mergeCell ref="A75:A80"/>
    <mergeCell ref="B75:E75"/>
    <mergeCell ref="F75:Q75"/>
    <mergeCell ref="R75:U75"/>
    <mergeCell ref="V75:AA75"/>
    <mergeCell ref="AB75:AE75"/>
    <mergeCell ref="AF75:AH75"/>
    <mergeCell ref="B76:E76"/>
    <mergeCell ref="F76:Q76"/>
    <mergeCell ref="R76:U76"/>
    <mergeCell ref="V76:AI76"/>
    <mergeCell ref="B77:E78"/>
    <mergeCell ref="F77:H78"/>
    <mergeCell ref="I77:N78"/>
    <mergeCell ref="O77:Q78"/>
    <mergeCell ref="R77:U78"/>
    <mergeCell ref="V77:AI77"/>
    <mergeCell ref="V78:Y78"/>
    <mergeCell ref="Z78:AI78"/>
    <mergeCell ref="B79:E79"/>
    <mergeCell ref="F79:AI79"/>
    <mergeCell ref="B80:E80"/>
    <mergeCell ref="F80:AI80"/>
    <mergeCell ref="A81:A86"/>
    <mergeCell ref="B81:E81"/>
    <mergeCell ref="F81:Q81"/>
    <mergeCell ref="R81:U81"/>
    <mergeCell ref="V81:AA81"/>
    <mergeCell ref="AB81:AE81"/>
    <mergeCell ref="AF81:AH81"/>
    <mergeCell ref="B82:E82"/>
    <mergeCell ref="F82:Q82"/>
    <mergeCell ref="R82:U82"/>
    <mergeCell ref="V82:AI82"/>
    <mergeCell ref="B83:E84"/>
    <mergeCell ref="F83:H84"/>
    <mergeCell ref="I83:N84"/>
    <mergeCell ref="O83:Q84"/>
    <mergeCell ref="R83:U84"/>
    <mergeCell ref="V83:AI83"/>
    <mergeCell ref="V84:Y84"/>
    <mergeCell ref="Z84:AI84"/>
    <mergeCell ref="B85:E85"/>
    <mergeCell ref="F85:AI85"/>
    <mergeCell ref="B86:E86"/>
    <mergeCell ref="F86:AI86"/>
    <mergeCell ref="A87:A92"/>
    <mergeCell ref="B87:E87"/>
    <mergeCell ref="F87:Q87"/>
    <mergeCell ref="R87:U87"/>
    <mergeCell ref="V87:AA87"/>
    <mergeCell ref="AB87:AE87"/>
    <mergeCell ref="AF87:AH87"/>
    <mergeCell ref="B88:E88"/>
    <mergeCell ref="F88:Q88"/>
    <mergeCell ref="R88:U88"/>
    <mergeCell ref="V88:AI88"/>
    <mergeCell ref="B89:E90"/>
    <mergeCell ref="F89:H90"/>
    <mergeCell ref="I89:N90"/>
    <mergeCell ref="O89:Q90"/>
    <mergeCell ref="R89:U90"/>
    <mergeCell ref="V89:AI89"/>
    <mergeCell ref="V90:Y90"/>
    <mergeCell ref="Z90:AI90"/>
    <mergeCell ref="B91:E91"/>
    <mergeCell ref="F91:AI91"/>
    <mergeCell ref="B92:E92"/>
    <mergeCell ref="F92:AI92"/>
    <mergeCell ref="A93:A98"/>
    <mergeCell ref="B93:E93"/>
    <mergeCell ref="F93:Q93"/>
    <mergeCell ref="R93:U93"/>
    <mergeCell ref="V93:AA93"/>
    <mergeCell ref="AB93:AE93"/>
    <mergeCell ref="AF93:AH93"/>
    <mergeCell ref="B94:E94"/>
    <mergeCell ref="F94:Q94"/>
    <mergeCell ref="R94:U94"/>
    <mergeCell ref="V94:AI94"/>
    <mergeCell ref="B95:E96"/>
    <mergeCell ref="F95:H96"/>
    <mergeCell ref="I95:N96"/>
    <mergeCell ref="O95:Q96"/>
    <mergeCell ref="R95:U96"/>
    <mergeCell ref="V95:AI95"/>
    <mergeCell ref="V96:Y96"/>
    <mergeCell ref="Z96:AI96"/>
    <mergeCell ref="B97:E97"/>
    <mergeCell ref="F97:AI97"/>
    <mergeCell ref="B98:E98"/>
    <mergeCell ref="F98:AI98"/>
    <mergeCell ref="A99:A104"/>
    <mergeCell ref="B99:E99"/>
    <mergeCell ref="F99:Q99"/>
    <mergeCell ref="R99:U99"/>
    <mergeCell ref="V99:AA99"/>
    <mergeCell ref="AB99:AE99"/>
    <mergeCell ref="AF99:AH99"/>
    <mergeCell ref="B100:E100"/>
    <mergeCell ref="F100:Q100"/>
    <mergeCell ref="R100:U100"/>
    <mergeCell ref="V100:AI100"/>
    <mergeCell ref="B101:E102"/>
    <mergeCell ref="F101:H102"/>
    <mergeCell ref="I101:N102"/>
    <mergeCell ref="O101:Q102"/>
    <mergeCell ref="R101:U102"/>
    <mergeCell ref="V101:AI101"/>
    <mergeCell ref="V102:Y102"/>
    <mergeCell ref="Z102:AI102"/>
    <mergeCell ref="B103:E103"/>
    <mergeCell ref="F103:AI103"/>
    <mergeCell ref="B104:E104"/>
    <mergeCell ref="F104:AI104"/>
    <mergeCell ref="A105:A110"/>
    <mergeCell ref="B105:E105"/>
    <mergeCell ref="F105:Q105"/>
    <mergeCell ref="R105:U105"/>
    <mergeCell ref="V105:AA105"/>
    <mergeCell ref="AB105:AE105"/>
    <mergeCell ref="AF105:AH105"/>
    <mergeCell ref="B106:E106"/>
    <mergeCell ref="F106:Q106"/>
    <mergeCell ref="R106:U106"/>
    <mergeCell ref="V106:AI106"/>
    <mergeCell ref="B107:E108"/>
    <mergeCell ref="F107:H108"/>
    <mergeCell ref="I107:N108"/>
    <mergeCell ref="O107:Q108"/>
    <mergeCell ref="R107:U108"/>
    <mergeCell ref="V107:AI107"/>
    <mergeCell ref="V108:Y108"/>
    <mergeCell ref="Z108:AI108"/>
    <mergeCell ref="B109:E109"/>
    <mergeCell ref="F109:AI109"/>
    <mergeCell ref="B110:E110"/>
    <mergeCell ref="F110:AI110"/>
    <mergeCell ref="F122:AI122"/>
    <mergeCell ref="A111:A116"/>
    <mergeCell ref="B111:E111"/>
    <mergeCell ref="F111:Q111"/>
    <mergeCell ref="R111:U111"/>
    <mergeCell ref="V111:AA111"/>
    <mergeCell ref="AB111:AE111"/>
    <mergeCell ref="AF111:AH111"/>
    <mergeCell ref="B112:E112"/>
    <mergeCell ref="F112:Q112"/>
    <mergeCell ref="R112:U112"/>
    <mergeCell ref="V112:AI112"/>
    <mergeCell ref="B113:E114"/>
    <mergeCell ref="F113:H114"/>
    <mergeCell ref="I113:N114"/>
    <mergeCell ref="O113:Q114"/>
    <mergeCell ref="R113:U114"/>
    <mergeCell ref="V113:AI113"/>
    <mergeCell ref="V114:Y114"/>
    <mergeCell ref="Z114:AI114"/>
    <mergeCell ref="B115:E115"/>
    <mergeCell ref="F115:AI115"/>
    <mergeCell ref="B116:E116"/>
    <mergeCell ref="F116:AI116"/>
    <mergeCell ref="B128:E128"/>
    <mergeCell ref="F128:AI128"/>
    <mergeCell ref="A117:A122"/>
    <mergeCell ref="B117:E117"/>
    <mergeCell ref="F117:Q117"/>
    <mergeCell ref="R117:U117"/>
    <mergeCell ref="V117:AA117"/>
    <mergeCell ref="AB117:AE117"/>
    <mergeCell ref="AF117:AH117"/>
    <mergeCell ref="B118:E118"/>
    <mergeCell ref="F118:Q118"/>
    <mergeCell ref="R118:U118"/>
    <mergeCell ref="V118:AI118"/>
    <mergeCell ref="B119:E120"/>
    <mergeCell ref="F119:H120"/>
    <mergeCell ref="I119:N120"/>
    <mergeCell ref="O119:Q120"/>
    <mergeCell ref="R119:U120"/>
    <mergeCell ref="V119:AI119"/>
    <mergeCell ref="V120:Y120"/>
    <mergeCell ref="Z120:AI120"/>
    <mergeCell ref="B121:E121"/>
    <mergeCell ref="F121:AI121"/>
    <mergeCell ref="B122:E122"/>
    <mergeCell ref="A130:AI130"/>
    <mergeCell ref="A131:AI131"/>
    <mergeCell ref="A132:AI132"/>
    <mergeCell ref="A123:A128"/>
    <mergeCell ref="B123:E123"/>
    <mergeCell ref="F123:Q123"/>
    <mergeCell ref="R123:U123"/>
    <mergeCell ref="V123:AA123"/>
    <mergeCell ref="AB123:AE123"/>
    <mergeCell ref="AF123:AH123"/>
    <mergeCell ref="B124:E124"/>
    <mergeCell ref="F124:Q124"/>
    <mergeCell ref="R124:U124"/>
    <mergeCell ref="V124:AI124"/>
    <mergeCell ref="B125:E126"/>
    <mergeCell ref="F125:H126"/>
    <mergeCell ref="I125:N126"/>
    <mergeCell ref="O125:Q126"/>
    <mergeCell ref="R125:U126"/>
    <mergeCell ref="V125:AI125"/>
    <mergeCell ref="V126:Y126"/>
    <mergeCell ref="Z126:AI126"/>
    <mergeCell ref="B127:E127"/>
    <mergeCell ref="F127:AI127"/>
  </mergeCells>
  <phoneticPr fontId="2"/>
  <conditionalFormatting sqref="F85:F86">
    <cfRule type="containsBlanks" dxfId="148" priority="56">
      <formula>LEN(TRIM(F85))=0</formula>
    </cfRule>
  </conditionalFormatting>
  <conditionalFormatting sqref="F109:F110">
    <cfRule type="containsBlanks" dxfId="147" priority="52">
      <formula>LEN(TRIM(F109))=0</formula>
    </cfRule>
  </conditionalFormatting>
  <conditionalFormatting sqref="F13 L13">
    <cfRule type="containsBlanks" dxfId="146" priority="140">
      <formula>LEN(TRIM(F13))=0</formula>
    </cfRule>
  </conditionalFormatting>
  <conditionalFormatting sqref="AF1">
    <cfRule type="containsBlanks" dxfId="145" priority="139">
      <formula>LEN(TRIM(AF1))=0</formula>
    </cfRule>
  </conditionalFormatting>
  <conditionalFormatting sqref="Z10:AI11 F7:T8 Z7:AD8 F14:F15">
    <cfRule type="containsBlanks" dxfId="144" priority="138">
      <formula>LEN(TRIM(F7))=0</formula>
    </cfRule>
  </conditionalFormatting>
  <conditionalFormatting sqref="J11:T11">
    <cfRule type="containsBlanks" dxfId="143" priority="135">
      <formula>LEN(TRIM(J11))=0</formula>
    </cfRule>
  </conditionalFormatting>
  <conditionalFormatting sqref="D18:D24">
    <cfRule type="containsBlanks" dxfId="142" priority="134">
      <formula>LEN(TRIM(D18))=0</formula>
    </cfRule>
  </conditionalFormatting>
  <conditionalFormatting sqref="F9:J9 P9:T9">
    <cfRule type="containsBlanks" dxfId="141" priority="133">
      <formula>LEN(TRIM(F9))=0</formula>
    </cfRule>
    <cfRule type="containsBlanks" dxfId="140" priority="137">
      <formula>LEN(TRIM(#REF!))=0</formula>
    </cfRule>
  </conditionalFormatting>
  <conditionalFormatting sqref="Z9:AI9">
    <cfRule type="containsBlanks" dxfId="139" priority="136">
      <formula>LEN(TRIM(#REF!))=0</formula>
    </cfRule>
  </conditionalFormatting>
  <conditionalFormatting sqref="F6">
    <cfRule type="containsBlanks" dxfId="138" priority="132">
      <formula>LEN(TRIM(F6))=0</formula>
    </cfRule>
  </conditionalFormatting>
  <conditionalFormatting sqref="F10:T10">
    <cfRule type="containsBlanks" dxfId="137" priority="131">
      <formula>LEN(TRIM(F10))=0</formula>
    </cfRule>
  </conditionalFormatting>
  <conditionalFormatting sqref="L38:AI52">
    <cfRule type="containsBlanks" dxfId="136" priority="130">
      <formula>LEN(TRIM(L38))=0</formula>
    </cfRule>
  </conditionalFormatting>
  <conditionalFormatting sqref="K30:O32">
    <cfRule type="containsBlanks" dxfId="135" priority="129">
      <formula>LEN(TRIM(K30))=0</formula>
    </cfRule>
  </conditionalFormatting>
  <conditionalFormatting sqref="C32:J32 P30:AI32 C30:F31">
    <cfRule type="containsBlanks" dxfId="134" priority="128">
      <formula>LEN(TRIM(C30))=0</formula>
    </cfRule>
  </conditionalFormatting>
  <conditionalFormatting sqref="V57:AA57 F58:Q58 V58:AI59">
    <cfRule type="containsBlanks" dxfId="133" priority="127">
      <formula>LEN(TRIM(F57))=0</formula>
    </cfRule>
  </conditionalFormatting>
  <conditionalFormatting sqref="I59:N60 F57:Q57 AF57:AH57 F61:F62">
    <cfRule type="containsBlanks" dxfId="132" priority="126">
      <formula>LEN(TRIM(F57))=0</formula>
    </cfRule>
  </conditionalFormatting>
  <conditionalFormatting sqref="R58:AI58">
    <cfRule type="expression" dxfId="131" priority="125">
      <formula>$R58=""</formula>
    </cfRule>
  </conditionalFormatting>
  <conditionalFormatting sqref="V60:Y60">
    <cfRule type="expression" dxfId="130" priority="124">
      <formula>$V60=""</formula>
    </cfRule>
  </conditionalFormatting>
  <conditionalFormatting sqref="V63:AA63 F64:Q64 V64:AI65">
    <cfRule type="containsBlanks" dxfId="129" priority="123">
      <formula>LEN(TRIM(F63))=0</formula>
    </cfRule>
  </conditionalFormatting>
  <conditionalFormatting sqref="I65:N66 F63:Q63 AF63:AH63">
    <cfRule type="containsBlanks" dxfId="128" priority="122">
      <formula>LEN(TRIM(F63))=0</formula>
    </cfRule>
  </conditionalFormatting>
  <conditionalFormatting sqref="V64:AI64">
    <cfRule type="expression" dxfId="127" priority="121">
      <formula>$R64=""</formula>
    </cfRule>
  </conditionalFormatting>
  <conditionalFormatting sqref="V69:AA69 F70:Q70 V70:AI71">
    <cfRule type="containsBlanks" dxfId="126" priority="119">
      <formula>LEN(TRIM(F69))=0</formula>
    </cfRule>
  </conditionalFormatting>
  <conditionalFormatting sqref="I71:N72 F69:Q69 AF69:AH69">
    <cfRule type="containsBlanks" dxfId="125" priority="118">
      <formula>LEN(TRIM(F69))=0</formula>
    </cfRule>
  </conditionalFormatting>
  <conditionalFormatting sqref="V70:AI70">
    <cfRule type="expression" dxfId="124" priority="117">
      <formula>$R70=""</formula>
    </cfRule>
  </conditionalFormatting>
  <conditionalFormatting sqref="V75:AA75 F76:Q76 V76:AI77 Z78:AI78">
    <cfRule type="containsBlanks" dxfId="123" priority="115">
      <formula>LEN(TRIM(F75))=0</formula>
    </cfRule>
  </conditionalFormatting>
  <conditionalFormatting sqref="I77:N78 F75:Q75">
    <cfRule type="containsBlanks" dxfId="122" priority="114">
      <formula>LEN(TRIM(F75))=0</formula>
    </cfRule>
  </conditionalFormatting>
  <conditionalFormatting sqref="V76:AI76">
    <cfRule type="expression" dxfId="121" priority="113">
      <formula>$R76=""</formula>
    </cfRule>
  </conditionalFormatting>
  <conditionalFormatting sqref="Z78:AI78">
    <cfRule type="expression" dxfId="120" priority="112">
      <formula>$V78=""</formula>
    </cfRule>
  </conditionalFormatting>
  <conditionalFormatting sqref="V81:AA81 F82:Q82 V82:AI83">
    <cfRule type="containsBlanks" dxfId="119" priority="111">
      <formula>LEN(TRIM(F81))=0</formula>
    </cfRule>
  </conditionalFormatting>
  <conditionalFormatting sqref="I83:N84 F81:Q81">
    <cfRule type="containsBlanks" dxfId="118" priority="110">
      <formula>LEN(TRIM(F81))=0</formula>
    </cfRule>
  </conditionalFormatting>
  <conditionalFormatting sqref="V82:AI82">
    <cfRule type="expression" dxfId="117" priority="109">
      <formula>$R82=""</formula>
    </cfRule>
  </conditionalFormatting>
  <conditionalFormatting sqref="V87:AA87 F88:Q88 V88:AI89">
    <cfRule type="containsBlanks" dxfId="116" priority="107">
      <formula>LEN(TRIM(F87))=0</formula>
    </cfRule>
  </conditionalFormatting>
  <conditionalFormatting sqref="I89:N90 F87:Q87">
    <cfRule type="containsBlanks" dxfId="115" priority="106">
      <formula>LEN(TRIM(F87))=0</formula>
    </cfRule>
  </conditionalFormatting>
  <conditionalFormatting sqref="V88:AI88">
    <cfRule type="expression" dxfId="114" priority="105">
      <formula>$R88=""</formula>
    </cfRule>
  </conditionalFormatting>
  <conditionalFormatting sqref="V93:AA93 F94:Q94 V94:AI95">
    <cfRule type="containsBlanks" dxfId="113" priority="103">
      <formula>LEN(TRIM(F93))=0</formula>
    </cfRule>
  </conditionalFormatting>
  <conditionalFormatting sqref="I95:N96 F93:Q93">
    <cfRule type="containsBlanks" dxfId="112" priority="102">
      <formula>LEN(TRIM(F93))=0</formula>
    </cfRule>
  </conditionalFormatting>
  <conditionalFormatting sqref="V94:AI94">
    <cfRule type="expression" dxfId="111" priority="101">
      <formula>$R94=""</formula>
    </cfRule>
  </conditionalFormatting>
  <conditionalFormatting sqref="V99:AA99 F100:Q100 V100:AI101">
    <cfRule type="containsBlanks" dxfId="110" priority="99">
      <formula>LEN(TRIM(F99))=0</formula>
    </cfRule>
  </conditionalFormatting>
  <conditionalFormatting sqref="I101:N102 F99:Q99">
    <cfRule type="containsBlanks" dxfId="109" priority="98">
      <formula>LEN(TRIM(F99))=0</formula>
    </cfRule>
  </conditionalFormatting>
  <conditionalFormatting sqref="V100:AI100">
    <cfRule type="expression" dxfId="108" priority="97">
      <formula>$R100=""</formula>
    </cfRule>
  </conditionalFormatting>
  <conditionalFormatting sqref="V105:AA105 F106:Q106 V106:AI107">
    <cfRule type="containsBlanks" dxfId="107" priority="95">
      <formula>LEN(TRIM(F105))=0</formula>
    </cfRule>
  </conditionalFormatting>
  <conditionalFormatting sqref="I107:N108 F105:Q105">
    <cfRule type="containsBlanks" dxfId="106" priority="94">
      <formula>LEN(TRIM(F105))=0</formula>
    </cfRule>
  </conditionalFormatting>
  <conditionalFormatting sqref="V106:AI106">
    <cfRule type="expression" dxfId="105" priority="93">
      <formula>$R106=""</formula>
    </cfRule>
  </conditionalFormatting>
  <conditionalFormatting sqref="V111:AA111 F112:Q112 V112:AI113">
    <cfRule type="containsBlanks" dxfId="104" priority="91">
      <formula>LEN(TRIM(F111))=0</formula>
    </cfRule>
  </conditionalFormatting>
  <conditionalFormatting sqref="I113:N114 F111:Q111">
    <cfRule type="containsBlanks" dxfId="103" priority="90">
      <formula>LEN(TRIM(F111))=0</formula>
    </cfRule>
  </conditionalFormatting>
  <conditionalFormatting sqref="V112:AI112">
    <cfRule type="expression" dxfId="102" priority="89">
      <formula>$R112=""</formula>
    </cfRule>
  </conditionalFormatting>
  <conditionalFormatting sqref="V117:AA117 F118:Q118 V118:AI119">
    <cfRule type="containsBlanks" dxfId="101" priority="87">
      <formula>LEN(TRIM(F117))=0</formula>
    </cfRule>
  </conditionalFormatting>
  <conditionalFormatting sqref="I119:N120 F117:Q117">
    <cfRule type="containsBlanks" dxfId="100" priority="86">
      <formula>LEN(TRIM(F117))=0</formula>
    </cfRule>
  </conditionalFormatting>
  <conditionalFormatting sqref="V118:AI118">
    <cfRule type="expression" dxfId="99" priority="85">
      <formula>$R118=""</formula>
    </cfRule>
  </conditionalFormatting>
  <conditionalFormatting sqref="V123:AA123 F124:Q124 V124:AI125">
    <cfRule type="containsBlanks" dxfId="98" priority="83">
      <formula>LEN(TRIM(F123))=0</formula>
    </cfRule>
  </conditionalFormatting>
  <conditionalFormatting sqref="I125:N126 F123:Q123">
    <cfRule type="containsBlanks" dxfId="97" priority="82">
      <formula>LEN(TRIM(F123))=0</formula>
    </cfRule>
  </conditionalFormatting>
  <conditionalFormatting sqref="V124:AI124">
    <cfRule type="expression" dxfId="96" priority="81">
      <formula>$R124=""</formula>
    </cfRule>
  </conditionalFormatting>
  <conditionalFormatting sqref="AF75:AH75">
    <cfRule type="containsBlanks" dxfId="95" priority="79">
      <formula>LEN(TRIM(AF75))=0</formula>
    </cfRule>
  </conditionalFormatting>
  <conditionalFormatting sqref="AF93:AH93">
    <cfRule type="containsBlanks" dxfId="94" priority="78">
      <formula>LEN(TRIM(AF93))=0</formula>
    </cfRule>
  </conditionalFormatting>
  <conditionalFormatting sqref="AF111:AH111">
    <cfRule type="containsBlanks" dxfId="93" priority="77">
      <formula>LEN(TRIM(AF111))=0</formula>
    </cfRule>
  </conditionalFormatting>
  <conditionalFormatting sqref="AF81:AH81">
    <cfRule type="containsBlanks" dxfId="92" priority="76">
      <formula>LEN(TRIM(AF81))=0</formula>
    </cfRule>
  </conditionalFormatting>
  <conditionalFormatting sqref="AF99:AH99">
    <cfRule type="containsBlanks" dxfId="91" priority="75">
      <formula>LEN(TRIM(AF99))=0</formula>
    </cfRule>
  </conditionalFormatting>
  <conditionalFormatting sqref="AF117:AH117">
    <cfRule type="containsBlanks" dxfId="90" priority="74">
      <formula>LEN(TRIM(AF117))=0</formula>
    </cfRule>
  </conditionalFormatting>
  <conditionalFormatting sqref="AF87:AH87">
    <cfRule type="containsBlanks" dxfId="89" priority="73">
      <formula>LEN(TRIM(AF87))=0</formula>
    </cfRule>
  </conditionalFormatting>
  <conditionalFormatting sqref="AF105:AH105">
    <cfRule type="containsBlanks" dxfId="88" priority="72">
      <formula>LEN(TRIM(AF105))=0</formula>
    </cfRule>
  </conditionalFormatting>
  <conditionalFormatting sqref="AF123:AH123">
    <cfRule type="containsBlanks" dxfId="87" priority="71">
      <formula>LEN(TRIM(AF123))=0</formula>
    </cfRule>
  </conditionalFormatting>
  <conditionalFormatting sqref="F67:F68">
    <cfRule type="containsBlanks" dxfId="86" priority="59">
      <formula>LEN(TRIM(F67))=0</formula>
    </cfRule>
  </conditionalFormatting>
  <conditionalFormatting sqref="F73:F74">
    <cfRule type="containsBlanks" dxfId="85" priority="58">
      <formula>LEN(TRIM(F73))=0</formula>
    </cfRule>
  </conditionalFormatting>
  <conditionalFormatting sqref="F79:F80">
    <cfRule type="containsBlanks" dxfId="84" priority="57">
      <formula>LEN(TRIM(F79))=0</formula>
    </cfRule>
  </conditionalFormatting>
  <conditionalFormatting sqref="F91:F92">
    <cfRule type="containsBlanks" dxfId="83" priority="55">
      <formula>LEN(TRIM(F91))=0</formula>
    </cfRule>
  </conditionalFormatting>
  <conditionalFormatting sqref="F97:F98">
    <cfRule type="containsBlanks" dxfId="82" priority="54">
      <formula>LEN(TRIM(F97))=0</formula>
    </cfRule>
  </conditionalFormatting>
  <conditionalFormatting sqref="F103:F104">
    <cfRule type="containsBlanks" dxfId="81" priority="53">
      <formula>LEN(TRIM(F103))=0</formula>
    </cfRule>
  </conditionalFormatting>
  <conditionalFormatting sqref="F115:F116">
    <cfRule type="containsBlanks" dxfId="80" priority="51">
      <formula>LEN(TRIM(F115))=0</formula>
    </cfRule>
  </conditionalFormatting>
  <conditionalFormatting sqref="F121:F122">
    <cfRule type="containsBlanks" dxfId="79" priority="50">
      <formula>LEN(TRIM(F121))=0</formula>
    </cfRule>
  </conditionalFormatting>
  <conditionalFormatting sqref="F127:F128">
    <cfRule type="containsBlanks" dxfId="78" priority="49">
      <formula>LEN(TRIM(F127))=0</formula>
    </cfRule>
  </conditionalFormatting>
  <conditionalFormatting sqref="R64:U64">
    <cfRule type="expression" dxfId="77" priority="37">
      <formula>$R64=""</formula>
    </cfRule>
  </conditionalFormatting>
  <conditionalFormatting sqref="R70:U70">
    <cfRule type="expression" dxfId="76" priority="36">
      <formula>$R70=""</formula>
    </cfRule>
  </conditionalFormatting>
  <conditionalFormatting sqref="R76:U76">
    <cfRule type="expression" dxfId="75" priority="35">
      <formula>$R76=""</formula>
    </cfRule>
  </conditionalFormatting>
  <conditionalFormatting sqref="R82:U82">
    <cfRule type="expression" dxfId="74" priority="34">
      <formula>$R82=""</formula>
    </cfRule>
  </conditionalFormatting>
  <conditionalFormatting sqref="R88:U88">
    <cfRule type="expression" dxfId="73" priority="33">
      <formula>$R88=""</formula>
    </cfRule>
  </conditionalFormatting>
  <conditionalFormatting sqref="R100:U100 R94:U94">
    <cfRule type="expression" dxfId="72" priority="32">
      <formula>$R94=""</formula>
    </cfRule>
  </conditionalFormatting>
  <conditionalFormatting sqref="R118:U118 R112:U112 R106:U106">
    <cfRule type="expression" dxfId="71" priority="31">
      <formula>$R106=""</formula>
    </cfRule>
  </conditionalFormatting>
  <conditionalFormatting sqref="R124:U124">
    <cfRule type="expression" dxfId="70" priority="30">
      <formula>$R124=""</formula>
    </cfRule>
  </conditionalFormatting>
  <conditionalFormatting sqref="V66:Y66">
    <cfRule type="expression" dxfId="69" priority="29">
      <formula>$V66=""</formula>
    </cfRule>
  </conditionalFormatting>
  <conditionalFormatting sqref="V72:Y72">
    <cfRule type="expression" dxfId="68" priority="28">
      <formula>$V72=""</formula>
    </cfRule>
  </conditionalFormatting>
  <conditionalFormatting sqref="V96:Y96 V90:Y90 V84:Y84 V78:Y78">
    <cfRule type="expression" dxfId="67" priority="27">
      <formula>$V78=""</formula>
    </cfRule>
  </conditionalFormatting>
  <conditionalFormatting sqref="V114:Y114 V108:Y108 V102:Y102">
    <cfRule type="expression" dxfId="66" priority="26">
      <formula>$V102=""</formula>
    </cfRule>
  </conditionalFormatting>
  <conditionalFormatting sqref="V126:Y126 V120:Y120">
    <cfRule type="expression" dxfId="65" priority="25">
      <formula>$V120=""</formula>
    </cfRule>
  </conditionalFormatting>
  <conditionalFormatting sqref="G30:J31">
    <cfRule type="containsBlanks" dxfId="64" priority="24">
      <formula>LEN(TRIM(G30))=0</formula>
    </cfRule>
  </conditionalFormatting>
  <conditionalFormatting sqref="Z60:AI60">
    <cfRule type="expression" dxfId="63" priority="22">
      <formula>$V60=""</formula>
    </cfRule>
  </conditionalFormatting>
  <conditionalFormatting sqref="Z60:AI60">
    <cfRule type="containsBlanks" dxfId="62" priority="23">
      <formula>LEN(TRIM(Z60))=0</formula>
    </cfRule>
  </conditionalFormatting>
  <conditionalFormatting sqref="Z66:AI66">
    <cfRule type="expression" dxfId="61" priority="20">
      <formula>$V66=""</formula>
    </cfRule>
  </conditionalFormatting>
  <conditionalFormatting sqref="Z66:AI66">
    <cfRule type="containsBlanks" dxfId="60" priority="21">
      <formula>LEN(TRIM(Z66))=0</formula>
    </cfRule>
  </conditionalFormatting>
  <conditionalFormatting sqref="Z72:AI72">
    <cfRule type="expression" dxfId="59" priority="18">
      <formula>$V72=""</formula>
    </cfRule>
  </conditionalFormatting>
  <conditionalFormatting sqref="Z72:AI72">
    <cfRule type="containsBlanks" dxfId="58" priority="19">
      <formula>LEN(TRIM(Z72))=0</formula>
    </cfRule>
  </conditionalFormatting>
  <conditionalFormatting sqref="Z84:AI84">
    <cfRule type="containsBlanks" dxfId="57" priority="17">
      <formula>LEN(TRIM(Z84))=0</formula>
    </cfRule>
  </conditionalFormatting>
  <conditionalFormatting sqref="Z84:AI84">
    <cfRule type="expression" dxfId="56" priority="16">
      <formula>$V84=""</formula>
    </cfRule>
  </conditionalFormatting>
  <conditionalFormatting sqref="Z90:AI90">
    <cfRule type="containsBlanks" dxfId="55" priority="15">
      <formula>LEN(TRIM(Z90))=0</formula>
    </cfRule>
  </conditionalFormatting>
  <conditionalFormatting sqref="Z90:AI90">
    <cfRule type="expression" dxfId="54" priority="14">
      <formula>$V90=""</formula>
    </cfRule>
  </conditionalFormatting>
  <conditionalFormatting sqref="Z96:AI96">
    <cfRule type="containsBlanks" dxfId="53" priority="13">
      <formula>LEN(TRIM(Z96))=0</formula>
    </cfRule>
  </conditionalFormatting>
  <conditionalFormatting sqref="Z96:AI96">
    <cfRule type="expression" dxfId="52" priority="12">
      <formula>$V96=""</formula>
    </cfRule>
  </conditionalFormatting>
  <conditionalFormatting sqref="Z102:AI102">
    <cfRule type="containsBlanks" dxfId="51" priority="11">
      <formula>LEN(TRIM(Z102))=0</formula>
    </cfRule>
  </conditionalFormatting>
  <conditionalFormatting sqref="Z102:AI102">
    <cfRule type="expression" dxfId="50" priority="10">
      <formula>$V102=""</formula>
    </cfRule>
  </conditionalFormatting>
  <conditionalFormatting sqref="Z108:AI108">
    <cfRule type="containsBlanks" dxfId="49" priority="9">
      <formula>LEN(TRIM(Z108))=0</formula>
    </cfRule>
  </conditionalFormatting>
  <conditionalFormatting sqref="Z108:AI108">
    <cfRule type="expression" dxfId="48" priority="8">
      <formula>$V108=""</formula>
    </cfRule>
  </conditionalFormatting>
  <conditionalFormatting sqref="Z114:AI114">
    <cfRule type="containsBlanks" dxfId="47" priority="7">
      <formula>LEN(TRIM(Z114))=0</formula>
    </cfRule>
  </conditionalFormatting>
  <conditionalFormatting sqref="Z114:AI114">
    <cfRule type="expression" dxfId="46" priority="6">
      <formula>$V114=""</formula>
    </cfRule>
  </conditionalFormatting>
  <conditionalFormatting sqref="Z120:AI120">
    <cfRule type="containsBlanks" dxfId="45" priority="5">
      <formula>LEN(TRIM(Z120))=0</formula>
    </cfRule>
  </conditionalFormatting>
  <conditionalFormatting sqref="Z120:AI120">
    <cfRule type="expression" dxfId="44" priority="4">
      <formula>$V120=""</formula>
    </cfRule>
  </conditionalFormatting>
  <conditionalFormatting sqref="Z126:AI126">
    <cfRule type="containsBlanks" dxfId="43" priority="3">
      <formula>LEN(TRIM(Z126))=0</formula>
    </cfRule>
  </conditionalFormatting>
  <conditionalFormatting sqref="Z126:AI126">
    <cfRule type="expression" dxfId="42" priority="2">
      <formula>$V126=""</formula>
    </cfRule>
  </conditionalFormatting>
  <conditionalFormatting sqref="C38:K52">
    <cfRule type="containsBlanks" dxfId="41" priority="1">
      <formula>LEN(TRIM(C38))=0</formula>
    </cfRule>
  </conditionalFormatting>
  <dataValidations count="15">
    <dataValidation type="list" allowBlank="1" showInputMessage="1" sqref="Z66:AI66">
      <formula1>INDIRECT(V65)</formula1>
    </dataValidation>
    <dataValidation type="list" allowBlank="1" showInputMessage="1" showErrorMessage="1" sqref="V57:AA57 V63:AA63 V69:AA69 V75:AA75 V81:AA81 V87:AA87 V93:AA93 V99:AA99 V105:AA105 V111:AA111 V117:AA117 V123:AA123">
      <formula1>"午前,午後,午前と午後"</formula1>
    </dataValidation>
    <dataValidation type="list" allowBlank="1" showInputMessage="1" showErrorMessage="1" sqref="V59:AI59 V65:AI65 V71:AI71 V77:AI77 V83:AI83 V89:AI89 V95:AI95 V101:AI101 V107:AI107 V113:AI113 V119:AI119 V125:AI125">
      <formula1>"全校児童/生徒,学年単位,学級単位,その他"</formula1>
    </dataValidation>
    <dataValidation type="list" allowBlank="1" sqref="V58:AI58 V64:AI64 V70:AI70 V76:AI76 V82:AI82 V88:AI88 V94:AI94 V100:AI100 V106:AI106 V112:AI112 V118:AI118 V124:AI124">
      <formula1>INDIRECT(R58)</formula1>
    </dataValidation>
    <dataValidation type="list" allowBlank="1" showInputMessage="1" showErrorMessage="1" sqref="F58:Q58 F64:Q64 F70:Q70 F76:Q76 F82:Q82 F88:Q88 F94:Q94 F100:Q100 F106:Q106 F112:Q112 F118:Q118 F124:Q124">
      <formula1>INDIRECT("教科の位置付け")</formula1>
    </dataValidation>
    <dataValidation type="list" allowBlank="1" showInputMessage="1" showErrorMessage="1" sqref="F9:J9">
      <formula1>INDIRECT("都道府県")</formula1>
    </dataValidation>
    <dataValidation type="list" allowBlank="1" showInputMessage="1" showErrorMessage="1" sqref="D18:D24">
      <formula1>"○"</formula1>
    </dataValidation>
    <dataValidation type="list" allowBlank="1" showInputMessage="1" showErrorMessage="1" sqref="P9:T9">
      <formula1>"小学校,中学校,高等学校,中等教育学校（前期）,中等教育学校（後期）,特別支援学校,その他"</formula1>
    </dataValidation>
    <dataValidation type="list" allowBlank="1" showInputMessage="1" showErrorMessage="1" sqref="F10:T10">
      <formula1>INDIRECT("実施会場")</formula1>
    </dataValidation>
    <dataValidation type="list" allowBlank="1" showInputMessage="1" showErrorMessage="1" sqref="F13:K13">
      <formula1>INDIRECT("大項目")</formula1>
    </dataValidation>
    <dataValidation type="list" allowBlank="1" showInputMessage="1" showErrorMessage="1" sqref="L38:AI52">
      <formula1>"講師,実技,単労"</formula1>
    </dataValidation>
    <dataValidation type="list" allowBlank="1" showInputMessage="1" showErrorMessage="1" sqref="K30:K32">
      <formula1>"事前,中間,事後"</formula1>
    </dataValidation>
    <dataValidation allowBlank="1" showInputMessage="1" showErrorMessage="1" promptTitle="日付・時間" prompt="下表の第1回～第12回の実施報告書に記入すると自動で反映されます。" sqref="L36:AI37"/>
    <dataValidation type="list" allowBlank="1" showInputMessage="1" showErrorMessage="1" sqref="L13:Q13">
      <formula1>INDIRECT($F$13)</formula1>
    </dataValidation>
    <dataValidation type="list" allowBlank="1" showInputMessage="1" sqref="Z60:AI60 Z126:AI126 Z120:AI120 Z114:AI114 Z108:AI108 Z102:AI102 Z96:AI96 Z90:AI90 Z84:AI84 Z78:AI78 Z72:AI72">
      <formula1>INDIRECT(V59)</formula1>
    </dataValidation>
  </dataValidations>
  <printOptions horizontalCentered="1"/>
  <pageMargins left="0.70866141732283472" right="0.70866141732283472" top="0.77" bottom="0.51181102362204722" header="0.31496062992125984" footer="0.31496062992125984"/>
  <pageSetup paperSize="9" scale="75" orientation="portrait" useFirstPageNumber="1" horizontalDpi="300" verticalDpi="300" r:id="rId1"/>
  <headerFooter>
    <oddFooter>&amp;C&amp;P</oddFooter>
  </headerFooter>
  <rowBreaks count="4" manualBreakCount="4">
    <brk id="33" max="34" man="1"/>
    <brk id="74" max="34" man="1"/>
    <brk id="104" max="34" man="1"/>
    <brk id="1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T12"/>
  <sheetViews>
    <sheetView workbookViewId="0">
      <selection sqref="A1:B1"/>
    </sheetView>
  </sheetViews>
  <sheetFormatPr defaultRowHeight="18.75" x14ac:dyDescent="0.15"/>
  <cols>
    <col min="1" max="1" width="4" style="78" customWidth="1"/>
    <col min="2" max="2" width="12.875" style="78" customWidth="1"/>
    <col min="3" max="3" width="2.875" style="98" customWidth="1"/>
    <col min="4" max="4" width="10.875" style="78" customWidth="1"/>
    <col min="5" max="5" width="2.875" style="98" customWidth="1"/>
    <col min="6" max="6" width="10.875" style="78" customWidth="1"/>
    <col min="7" max="7" width="2.875" style="98" customWidth="1"/>
    <col min="8" max="8" width="10.875" style="78" customWidth="1"/>
    <col min="9" max="9" width="2.875" style="98" customWidth="1"/>
    <col min="10" max="10" width="10.875" style="78" customWidth="1"/>
    <col min="11" max="11" width="2.875" style="98" customWidth="1"/>
    <col min="12" max="12" width="10.875" style="78" customWidth="1"/>
    <col min="13" max="13" width="2.875" style="98" customWidth="1"/>
    <col min="14" max="14" width="10.875" style="78" customWidth="1"/>
    <col min="15" max="15" width="2.875" style="98" customWidth="1"/>
    <col min="16" max="16" width="10.875" style="78" customWidth="1"/>
    <col min="17" max="17" width="2.875" style="98" customWidth="1"/>
    <col min="18" max="18" width="10.875" style="78" customWidth="1"/>
    <col min="19" max="19" width="2.875" style="98" customWidth="1"/>
    <col min="20" max="20" width="10.875" style="78" customWidth="1"/>
    <col min="21" max="16384" width="9" style="78"/>
  </cols>
  <sheetData>
    <row r="1" spans="1:20" ht="34.5" customHeight="1" thickBot="1" x14ac:dyDescent="0.2">
      <c r="A1" s="836" t="s">
        <v>260</v>
      </c>
      <c r="B1" s="837"/>
      <c r="C1" s="836" t="s">
        <v>261</v>
      </c>
      <c r="D1" s="838"/>
      <c r="E1" s="838"/>
      <c r="F1" s="838"/>
      <c r="G1" s="838"/>
      <c r="H1" s="838"/>
      <c r="I1" s="838"/>
      <c r="J1" s="838"/>
      <c r="K1" s="838"/>
      <c r="L1" s="838"/>
      <c r="M1" s="838"/>
      <c r="N1" s="838"/>
      <c r="O1" s="838"/>
      <c r="P1" s="838"/>
      <c r="Q1" s="838"/>
      <c r="R1" s="838"/>
      <c r="S1" s="838"/>
      <c r="T1" s="837"/>
    </row>
    <row r="2" spans="1:20" ht="34.5" customHeight="1" x14ac:dyDescent="0.15">
      <c r="A2" s="79">
        <v>1</v>
      </c>
      <c r="B2" s="80" t="s">
        <v>5</v>
      </c>
      <c r="C2" s="81" t="s">
        <v>6</v>
      </c>
      <c r="D2" s="82" t="s">
        <v>120</v>
      </c>
      <c r="E2" s="83" t="s">
        <v>7</v>
      </c>
      <c r="F2" s="82" t="s">
        <v>8</v>
      </c>
      <c r="G2" s="83" t="s">
        <v>14</v>
      </c>
      <c r="H2" s="82" t="s">
        <v>9</v>
      </c>
      <c r="I2" s="83" t="s">
        <v>262</v>
      </c>
      <c r="J2" s="82" t="s">
        <v>121</v>
      </c>
      <c r="K2" s="83" t="s">
        <v>263</v>
      </c>
      <c r="L2" s="82" t="s">
        <v>10</v>
      </c>
      <c r="M2" s="83" t="s">
        <v>30</v>
      </c>
      <c r="N2" s="82" t="s">
        <v>264</v>
      </c>
      <c r="O2" s="83" t="s">
        <v>50</v>
      </c>
      <c r="P2" s="82" t="s">
        <v>265</v>
      </c>
      <c r="Q2" s="83" t="s">
        <v>266</v>
      </c>
      <c r="R2" s="84" t="s">
        <v>267</v>
      </c>
      <c r="S2" s="83" t="s">
        <v>268</v>
      </c>
      <c r="T2" s="82" t="s">
        <v>269</v>
      </c>
    </row>
    <row r="3" spans="1:20" ht="37.5" customHeight="1" x14ac:dyDescent="0.15">
      <c r="A3" s="85">
        <v>2</v>
      </c>
      <c r="B3" s="86" t="s">
        <v>12</v>
      </c>
      <c r="C3" s="87" t="s">
        <v>270</v>
      </c>
      <c r="D3" s="88" t="s">
        <v>13</v>
      </c>
      <c r="E3" s="89" t="s">
        <v>271</v>
      </c>
      <c r="F3" s="88" t="s">
        <v>122</v>
      </c>
      <c r="G3" s="89" t="s">
        <v>14</v>
      </c>
      <c r="H3" s="88" t="s">
        <v>15</v>
      </c>
      <c r="I3" s="90" t="s">
        <v>272</v>
      </c>
      <c r="J3" s="91" t="s">
        <v>273</v>
      </c>
      <c r="K3" s="89" t="s">
        <v>263</v>
      </c>
      <c r="L3" s="88" t="s">
        <v>11</v>
      </c>
      <c r="M3" s="839"/>
      <c r="N3" s="833"/>
      <c r="O3" s="839"/>
      <c r="P3" s="833"/>
      <c r="Q3" s="839"/>
      <c r="R3" s="833"/>
      <c r="S3" s="839"/>
      <c r="T3" s="835"/>
    </row>
    <row r="4" spans="1:20" ht="37.5" customHeight="1" x14ac:dyDescent="0.15">
      <c r="A4" s="85">
        <v>3</v>
      </c>
      <c r="B4" s="86" t="s">
        <v>16</v>
      </c>
      <c r="C4" s="87" t="s">
        <v>274</v>
      </c>
      <c r="D4" s="88" t="s">
        <v>123</v>
      </c>
      <c r="E4" s="89" t="s">
        <v>275</v>
      </c>
      <c r="F4" s="88" t="s">
        <v>17</v>
      </c>
      <c r="G4" s="89" t="s">
        <v>276</v>
      </c>
      <c r="H4" s="88" t="s">
        <v>18</v>
      </c>
      <c r="I4" s="89" t="s">
        <v>277</v>
      </c>
      <c r="J4" s="88" t="s">
        <v>11</v>
      </c>
      <c r="K4" s="834"/>
      <c r="L4" s="833"/>
      <c r="M4" s="834"/>
      <c r="N4" s="833"/>
      <c r="O4" s="834"/>
      <c r="P4" s="833"/>
      <c r="Q4" s="834"/>
      <c r="R4" s="833"/>
      <c r="S4" s="834"/>
      <c r="T4" s="835"/>
    </row>
    <row r="5" spans="1:20" ht="37.5" customHeight="1" x14ac:dyDescent="0.15">
      <c r="A5" s="85">
        <v>4</v>
      </c>
      <c r="B5" s="86" t="s">
        <v>19</v>
      </c>
      <c r="C5" s="87" t="s">
        <v>278</v>
      </c>
      <c r="D5" s="88" t="s">
        <v>20</v>
      </c>
      <c r="E5" s="89" t="s">
        <v>275</v>
      </c>
      <c r="F5" s="88" t="s">
        <v>21</v>
      </c>
      <c r="G5" s="89" t="s">
        <v>276</v>
      </c>
      <c r="H5" s="88" t="s">
        <v>22</v>
      </c>
      <c r="I5" s="89" t="s">
        <v>279</v>
      </c>
      <c r="J5" s="88" t="s">
        <v>23</v>
      </c>
      <c r="K5" s="89" t="s">
        <v>280</v>
      </c>
      <c r="L5" s="88" t="s">
        <v>11</v>
      </c>
      <c r="M5" s="832"/>
      <c r="N5" s="833"/>
      <c r="O5" s="832"/>
      <c r="P5" s="833"/>
      <c r="Q5" s="834"/>
      <c r="R5" s="833"/>
      <c r="S5" s="834"/>
      <c r="T5" s="835"/>
    </row>
    <row r="6" spans="1:20" ht="37.5" customHeight="1" x14ac:dyDescent="0.15">
      <c r="A6" s="85">
        <v>5</v>
      </c>
      <c r="B6" s="86" t="s">
        <v>24</v>
      </c>
      <c r="C6" s="87" t="s">
        <v>281</v>
      </c>
      <c r="D6" s="88" t="s">
        <v>25</v>
      </c>
      <c r="E6" s="89" t="s">
        <v>282</v>
      </c>
      <c r="F6" s="88" t="s">
        <v>26</v>
      </c>
      <c r="G6" s="89" t="s">
        <v>283</v>
      </c>
      <c r="H6" s="88" t="s">
        <v>27</v>
      </c>
      <c r="I6" s="89" t="s">
        <v>284</v>
      </c>
      <c r="J6" s="88" t="s">
        <v>28</v>
      </c>
      <c r="K6" s="89" t="s">
        <v>285</v>
      </c>
      <c r="L6" s="88" t="s">
        <v>29</v>
      </c>
      <c r="M6" s="89" t="s">
        <v>286</v>
      </c>
      <c r="N6" s="88" t="s">
        <v>31</v>
      </c>
      <c r="O6" s="89" t="s">
        <v>287</v>
      </c>
      <c r="P6" s="88" t="s">
        <v>11</v>
      </c>
      <c r="Q6" s="832"/>
      <c r="R6" s="833"/>
      <c r="S6" s="832"/>
      <c r="T6" s="835"/>
    </row>
    <row r="7" spans="1:20" ht="37.5" customHeight="1" x14ac:dyDescent="0.15">
      <c r="A7" s="85">
        <v>6</v>
      </c>
      <c r="B7" s="86" t="s">
        <v>32</v>
      </c>
      <c r="C7" s="87" t="s">
        <v>288</v>
      </c>
      <c r="D7" s="88" t="s">
        <v>33</v>
      </c>
      <c r="E7" s="89" t="s">
        <v>289</v>
      </c>
      <c r="F7" s="88" t="s">
        <v>34</v>
      </c>
      <c r="G7" s="89" t="s">
        <v>290</v>
      </c>
      <c r="H7" s="88" t="s">
        <v>35</v>
      </c>
      <c r="I7" s="89" t="s">
        <v>284</v>
      </c>
      <c r="J7" s="88" t="s">
        <v>36</v>
      </c>
      <c r="K7" s="89" t="s">
        <v>291</v>
      </c>
      <c r="L7" s="88" t="s">
        <v>37</v>
      </c>
      <c r="M7" s="89" t="s">
        <v>292</v>
      </c>
      <c r="N7" s="88" t="s">
        <v>38</v>
      </c>
      <c r="O7" s="89" t="s">
        <v>293</v>
      </c>
      <c r="P7" s="88" t="s">
        <v>39</v>
      </c>
      <c r="Q7" s="89" t="s">
        <v>294</v>
      </c>
      <c r="R7" s="88" t="s">
        <v>295</v>
      </c>
      <c r="S7" s="89" t="s">
        <v>296</v>
      </c>
      <c r="T7" s="88" t="s">
        <v>11</v>
      </c>
    </row>
    <row r="8" spans="1:20" ht="37.5" customHeight="1" x14ac:dyDescent="0.15">
      <c r="A8" s="85">
        <v>7</v>
      </c>
      <c r="B8" s="86" t="s">
        <v>40</v>
      </c>
      <c r="C8" s="87" t="s">
        <v>297</v>
      </c>
      <c r="D8" s="88" t="s">
        <v>41</v>
      </c>
      <c r="E8" s="89" t="s">
        <v>289</v>
      </c>
      <c r="F8" s="88" t="s">
        <v>42</v>
      </c>
      <c r="G8" s="89" t="s">
        <v>290</v>
      </c>
      <c r="H8" s="88" t="s">
        <v>11</v>
      </c>
      <c r="I8" s="843"/>
      <c r="J8" s="833"/>
      <c r="K8" s="843"/>
      <c r="L8" s="833"/>
      <c r="M8" s="843"/>
      <c r="N8" s="833"/>
      <c r="O8" s="843"/>
      <c r="P8" s="833"/>
      <c r="Q8" s="839"/>
      <c r="R8" s="833"/>
      <c r="S8" s="839"/>
      <c r="T8" s="835"/>
    </row>
    <row r="9" spans="1:20" ht="37.5" customHeight="1" x14ac:dyDescent="0.15">
      <c r="A9" s="85">
        <v>8</v>
      </c>
      <c r="B9" s="86" t="s">
        <v>43</v>
      </c>
      <c r="C9" s="87" t="s">
        <v>288</v>
      </c>
      <c r="D9" s="88" t="s">
        <v>44</v>
      </c>
      <c r="E9" s="89" t="s">
        <v>298</v>
      </c>
      <c r="F9" s="88" t="s">
        <v>45</v>
      </c>
      <c r="G9" s="89" t="s">
        <v>299</v>
      </c>
      <c r="H9" s="88" t="s">
        <v>46</v>
      </c>
      <c r="I9" s="89" t="s">
        <v>300</v>
      </c>
      <c r="J9" s="88" t="s">
        <v>47</v>
      </c>
      <c r="K9" s="89" t="s">
        <v>301</v>
      </c>
      <c r="L9" s="88" t="s">
        <v>48</v>
      </c>
      <c r="M9" s="89" t="s">
        <v>302</v>
      </c>
      <c r="N9" s="88" t="s">
        <v>49</v>
      </c>
      <c r="O9" s="89" t="s">
        <v>303</v>
      </c>
      <c r="P9" s="88" t="s">
        <v>11</v>
      </c>
      <c r="Q9" s="834"/>
      <c r="R9" s="833"/>
      <c r="S9" s="834"/>
      <c r="T9" s="835"/>
    </row>
    <row r="10" spans="1:20" ht="37.5" customHeight="1" thickBot="1" x14ac:dyDescent="0.2">
      <c r="A10" s="85">
        <v>9</v>
      </c>
      <c r="B10" s="92" t="s">
        <v>51</v>
      </c>
      <c r="C10" s="93" t="s">
        <v>274</v>
      </c>
      <c r="D10" s="94" t="s">
        <v>124</v>
      </c>
      <c r="E10" s="95" t="s">
        <v>304</v>
      </c>
      <c r="F10" s="94" t="s">
        <v>52</v>
      </c>
      <c r="G10" s="95" t="s">
        <v>305</v>
      </c>
      <c r="H10" s="94" t="s">
        <v>125</v>
      </c>
      <c r="I10" s="95" t="s">
        <v>262</v>
      </c>
      <c r="J10" s="94" t="s">
        <v>126</v>
      </c>
      <c r="K10" s="95" t="s">
        <v>306</v>
      </c>
      <c r="L10" s="94" t="s">
        <v>307</v>
      </c>
      <c r="M10" s="96" t="s">
        <v>308</v>
      </c>
      <c r="N10" s="97" t="s">
        <v>209</v>
      </c>
      <c r="O10" s="840"/>
      <c r="P10" s="841"/>
      <c r="Q10" s="840"/>
      <c r="R10" s="841"/>
      <c r="S10" s="840"/>
      <c r="T10" s="842"/>
    </row>
    <row r="11" spans="1:20" ht="37.5" customHeight="1" x14ac:dyDescent="0.15"/>
    <row r="12" spans="1:20" ht="34.5" customHeight="1" x14ac:dyDescent="0.15"/>
  </sheetData>
  <mergeCells count="28">
    <mergeCell ref="O10:P10"/>
    <mergeCell ref="Q10:R10"/>
    <mergeCell ref="S10:T10"/>
    <mergeCell ref="S6:T6"/>
    <mergeCell ref="I8:J8"/>
    <mergeCell ref="K8:L8"/>
    <mergeCell ref="M8:N8"/>
    <mergeCell ref="O8:P8"/>
    <mergeCell ref="Q8:R8"/>
    <mergeCell ref="S8:T8"/>
    <mergeCell ref="Q9:R9"/>
    <mergeCell ref="S9:T9"/>
    <mergeCell ref="A1:B1"/>
    <mergeCell ref="C1:T1"/>
    <mergeCell ref="M3:N3"/>
    <mergeCell ref="O3:P3"/>
    <mergeCell ref="Q3:R3"/>
    <mergeCell ref="S3:T3"/>
    <mergeCell ref="K4:L4"/>
    <mergeCell ref="M4:N4"/>
    <mergeCell ref="O4:P4"/>
    <mergeCell ref="Q4:R4"/>
    <mergeCell ref="S4:T4"/>
    <mergeCell ref="M5:N5"/>
    <mergeCell ref="O5:P5"/>
    <mergeCell ref="Q5:R5"/>
    <mergeCell ref="S5:T5"/>
    <mergeCell ref="Q6:R6"/>
  </mergeCells>
  <phoneticPr fontId="2"/>
  <pageMargins left="0.70866141732283472" right="0.70866141732283472" top="0.74803149606299213" bottom="0.74803149606299213" header="0.31496062992125984" footer="0.31496062992125984"/>
  <pageSetup paperSize="9" scale="63" firstPageNumber="22" orientation="portrait" useFirstPageNumber="1" r:id="rId1"/>
  <headerFooter>
    <oddFooter>&amp;C&amp;"Times New Roman,標準"-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F67"/>
  <sheetViews>
    <sheetView topLeftCell="J1" workbookViewId="0">
      <selection activeCell="V6" sqref="V6"/>
    </sheetView>
  </sheetViews>
  <sheetFormatPr defaultRowHeight="13.5" x14ac:dyDescent="0.15"/>
  <cols>
    <col min="2" max="2" width="13" customWidth="1"/>
    <col min="3" max="11" width="4" customWidth="1"/>
    <col min="14" max="14" width="3.5" customWidth="1"/>
    <col min="16" max="16" width="4.25" customWidth="1"/>
    <col min="18" max="18" width="4.25" customWidth="1"/>
    <col min="19" max="30" width="8.5" customWidth="1"/>
  </cols>
  <sheetData>
    <row r="1" spans="1:32" x14ac:dyDescent="0.15">
      <c r="A1">
        <v>1</v>
      </c>
      <c r="B1" s="99" t="s">
        <v>5</v>
      </c>
      <c r="C1" s="99" t="s">
        <v>321</v>
      </c>
      <c r="D1" s="99" t="s">
        <v>322</v>
      </c>
      <c r="E1" s="99" t="s">
        <v>323</v>
      </c>
      <c r="F1" s="99" t="s">
        <v>324</v>
      </c>
      <c r="G1" s="99" t="s">
        <v>325</v>
      </c>
      <c r="H1" s="99" t="s">
        <v>326</v>
      </c>
      <c r="I1" s="99" t="s">
        <v>327</v>
      </c>
      <c r="J1" s="99" t="s">
        <v>328</v>
      </c>
      <c r="K1" s="99" t="s">
        <v>329</v>
      </c>
      <c r="N1">
        <v>1</v>
      </c>
      <c r="O1" t="s">
        <v>128</v>
      </c>
      <c r="Q1" t="s">
        <v>196</v>
      </c>
      <c r="S1" s="77" t="s">
        <v>127</v>
      </c>
      <c r="T1" s="77" t="s">
        <v>212</v>
      </c>
      <c r="U1" s="77" t="s">
        <v>209</v>
      </c>
      <c r="V1" s="77"/>
      <c r="W1" s="77" t="s">
        <v>213</v>
      </c>
      <c r="X1" s="77"/>
      <c r="Y1" s="77" t="s">
        <v>214</v>
      </c>
      <c r="Z1" s="77" t="s">
        <v>215</v>
      </c>
      <c r="AA1" s="77" t="s">
        <v>216</v>
      </c>
      <c r="AB1" s="77"/>
      <c r="AC1" s="77" t="s">
        <v>217</v>
      </c>
      <c r="AD1" s="77"/>
      <c r="AF1" t="s">
        <v>373</v>
      </c>
    </row>
    <row r="2" spans="1:32" x14ac:dyDescent="0.15">
      <c r="A2">
        <v>2</v>
      </c>
      <c r="B2" s="99" t="s">
        <v>12</v>
      </c>
      <c r="C2" s="99" t="s">
        <v>330</v>
      </c>
      <c r="D2" s="99" t="s">
        <v>331</v>
      </c>
      <c r="E2" s="99" t="s">
        <v>332</v>
      </c>
      <c r="F2" s="99" t="s">
        <v>333</v>
      </c>
      <c r="G2" s="99" t="s">
        <v>334</v>
      </c>
      <c r="H2" s="99"/>
      <c r="I2" s="99"/>
      <c r="J2" s="99"/>
      <c r="K2" s="99"/>
      <c r="N2">
        <v>2</v>
      </c>
      <c r="O2" t="s">
        <v>129</v>
      </c>
      <c r="Q2" t="s">
        <v>197</v>
      </c>
      <c r="S2" s="77" t="s">
        <v>218</v>
      </c>
      <c r="T2" s="77" t="s">
        <v>220</v>
      </c>
      <c r="U2" s="77" t="s">
        <v>219</v>
      </c>
      <c r="V2" s="77"/>
      <c r="W2" s="77" t="s">
        <v>221</v>
      </c>
      <c r="X2" s="77" t="s">
        <v>222</v>
      </c>
      <c r="Y2" s="77" t="s">
        <v>223</v>
      </c>
      <c r="Z2" s="77" t="s">
        <v>224</v>
      </c>
      <c r="AA2" s="77" t="s">
        <v>225</v>
      </c>
      <c r="AB2" s="77"/>
      <c r="AC2" s="77" t="s">
        <v>226</v>
      </c>
      <c r="AD2" s="77" t="s">
        <v>2</v>
      </c>
      <c r="AF2" t="s">
        <v>374</v>
      </c>
    </row>
    <row r="3" spans="1:32" x14ac:dyDescent="0.15">
      <c r="A3">
        <v>3</v>
      </c>
      <c r="B3" s="99" t="s">
        <v>16</v>
      </c>
      <c r="C3" s="99" t="s">
        <v>335</v>
      </c>
      <c r="D3" s="99" t="s">
        <v>336</v>
      </c>
      <c r="E3" s="99" t="s">
        <v>337</v>
      </c>
      <c r="F3" s="99" t="s">
        <v>338</v>
      </c>
      <c r="G3" s="99"/>
      <c r="H3" s="99"/>
      <c r="I3" s="99"/>
      <c r="J3" s="99"/>
      <c r="K3" s="99"/>
      <c r="N3">
        <v>3</v>
      </c>
      <c r="O3" t="s">
        <v>130</v>
      </c>
      <c r="Q3" t="s">
        <v>198</v>
      </c>
      <c r="S3" s="77" t="s">
        <v>227</v>
      </c>
      <c r="T3" s="77"/>
      <c r="U3" s="77"/>
      <c r="V3" s="77"/>
      <c r="W3" s="77" t="s">
        <v>228</v>
      </c>
      <c r="X3" s="77" t="s">
        <v>250</v>
      </c>
      <c r="Y3" s="77" t="s">
        <v>230</v>
      </c>
      <c r="Z3" s="77"/>
      <c r="AA3" s="77"/>
      <c r="AB3" s="77"/>
      <c r="AC3" s="77" t="s">
        <v>127</v>
      </c>
      <c r="AD3" s="77" t="s">
        <v>231</v>
      </c>
      <c r="AF3" t="s">
        <v>375</v>
      </c>
    </row>
    <row r="4" spans="1:32" x14ac:dyDescent="0.15">
      <c r="A4">
        <v>4</v>
      </c>
      <c r="B4" s="99" t="s">
        <v>19</v>
      </c>
      <c r="C4" s="99" t="s">
        <v>339</v>
      </c>
      <c r="D4" s="99" t="s">
        <v>340</v>
      </c>
      <c r="E4" s="99" t="s">
        <v>341</v>
      </c>
      <c r="F4" s="99" t="s">
        <v>342</v>
      </c>
      <c r="G4" s="99" t="s">
        <v>334</v>
      </c>
      <c r="H4" s="99"/>
      <c r="I4" s="99"/>
      <c r="J4" s="99"/>
      <c r="K4" s="99"/>
      <c r="N4">
        <v>4</v>
      </c>
      <c r="O4" t="s">
        <v>131</v>
      </c>
      <c r="Q4" t="s">
        <v>199</v>
      </c>
      <c r="S4" s="77" t="s">
        <v>232</v>
      </c>
      <c r="T4" s="77"/>
      <c r="U4" s="77"/>
      <c r="V4" s="77"/>
      <c r="W4" s="77" t="s">
        <v>233</v>
      </c>
      <c r="X4" s="77" t="s">
        <v>229</v>
      </c>
      <c r="Y4" s="77" t="s">
        <v>234</v>
      </c>
      <c r="Z4" s="77"/>
      <c r="AA4" s="77"/>
      <c r="AB4" s="77"/>
      <c r="AC4" s="77" t="s">
        <v>212</v>
      </c>
      <c r="AD4" s="77" t="s">
        <v>231</v>
      </c>
      <c r="AF4" t="s">
        <v>376</v>
      </c>
    </row>
    <row r="5" spans="1:32" x14ac:dyDescent="0.15">
      <c r="A5">
        <v>5</v>
      </c>
      <c r="B5" s="99" t="s">
        <v>24</v>
      </c>
      <c r="C5" s="99" t="s">
        <v>343</v>
      </c>
      <c r="D5" s="99" t="s">
        <v>344</v>
      </c>
      <c r="E5" s="99" t="s">
        <v>345</v>
      </c>
      <c r="F5" s="99" t="s">
        <v>346</v>
      </c>
      <c r="G5" s="99" t="s">
        <v>347</v>
      </c>
      <c r="H5" s="99" t="s">
        <v>348</v>
      </c>
      <c r="I5" s="99" t="s">
        <v>349</v>
      </c>
      <c r="J5" s="99"/>
      <c r="K5" s="99"/>
      <c r="N5">
        <v>5</v>
      </c>
      <c r="O5" t="s">
        <v>132</v>
      </c>
      <c r="Q5" t="s">
        <v>200</v>
      </c>
      <c r="S5" s="77" t="s">
        <v>235</v>
      </c>
      <c r="T5" s="77"/>
      <c r="U5" s="77"/>
      <c r="V5" s="77"/>
      <c r="W5" s="77" t="s">
        <v>236</v>
      </c>
      <c r="X5" s="77" t="s">
        <v>237</v>
      </c>
      <c r="Y5" s="77" t="s">
        <v>238</v>
      </c>
      <c r="Z5" s="77"/>
      <c r="AA5" s="77"/>
      <c r="AB5" s="77"/>
      <c r="AC5" s="77" t="s">
        <v>209</v>
      </c>
      <c r="AD5" s="77" t="s">
        <v>231</v>
      </c>
    </row>
    <row r="6" spans="1:32" x14ac:dyDescent="0.15">
      <c r="A6">
        <v>6</v>
      </c>
      <c r="B6" s="99" t="s">
        <v>32</v>
      </c>
      <c r="C6" s="99" t="s">
        <v>350</v>
      </c>
      <c r="D6" s="99" t="s">
        <v>351</v>
      </c>
      <c r="E6" s="99" t="s">
        <v>352</v>
      </c>
      <c r="F6" s="99" t="s">
        <v>353</v>
      </c>
      <c r="G6" s="99" t="s">
        <v>354</v>
      </c>
      <c r="H6" s="99" t="s">
        <v>355</v>
      </c>
      <c r="I6" s="99" t="s">
        <v>356</v>
      </c>
      <c r="J6" s="99" t="s">
        <v>357</v>
      </c>
      <c r="K6" s="99" t="s">
        <v>329</v>
      </c>
      <c r="N6">
        <v>6</v>
      </c>
      <c r="O6" t="s">
        <v>133</v>
      </c>
      <c r="Q6" t="s">
        <v>201</v>
      </c>
      <c r="S6" s="77" t="s">
        <v>239</v>
      </c>
      <c r="T6" s="77"/>
      <c r="U6" s="77"/>
      <c r="V6" s="77"/>
      <c r="W6" s="77" t="s">
        <v>209</v>
      </c>
      <c r="X6" s="77" t="s">
        <v>240</v>
      </c>
      <c r="Y6" s="77" t="s">
        <v>241</v>
      </c>
      <c r="Z6" s="77"/>
      <c r="AA6" s="77"/>
      <c r="AB6" s="77"/>
      <c r="AC6" s="77"/>
      <c r="AD6" s="77"/>
    </row>
    <row r="7" spans="1:32" x14ac:dyDescent="0.15">
      <c r="A7">
        <v>7</v>
      </c>
      <c r="B7" s="99" t="s">
        <v>40</v>
      </c>
      <c r="C7" s="99" t="s">
        <v>358</v>
      </c>
      <c r="D7" s="99" t="s">
        <v>359</v>
      </c>
      <c r="E7" s="99" t="s">
        <v>360</v>
      </c>
      <c r="F7" s="99"/>
      <c r="G7" s="99"/>
      <c r="H7" s="99"/>
      <c r="I7" s="99"/>
      <c r="J7" s="99"/>
      <c r="K7" s="99"/>
      <c r="N7">
        <v>7</v>
      </c>
      <c r="O7" t="s">
        <v>134</v>
      </c>
      <c r="Q7" t="s">
        <v>202</v>
      </c>
      <c r="S7" s="77" t="s">
        <v>242</v>
      </c>
      <c r="T7" s="77"/>
      <c r="U7" s="77"/>
      <c r="V7" s="77"/>
      <c r="W7" s="77"/>
      <c r="X7" s="77"/>
      <c r="Y7" s="77" t="s">
        <v>119</v>
      </c>
      <c r="Z7" s="77"/>
      <c r="AA7" s="77"/>
      <c r="AB7" s="77"/>
      <c r="AC7" s="77"/>
      <c r="AD7" s="77"/>
    </row>
    <row r="8" spans="1:32" x14ac:dyDescent="0.15">
      <c r="A8">
        <v>8</v>
      </c>
      <c r="B8" s="99" t="s">
        <v>43</v>
      </c>
      <c r="C8" s="99" t="s">
        <v>361</v>
      </c>
      <c r="D8" s="99" t="s">
        <v>362</v>
      </c>
      <c r="E8" s="99" t="s">
        <v>363</v>
      </c>
      <c r="F8" s="99" t="s">
        <v>364</v>
      </c>
      <c r="G8" s="99" t="s">
        <v>365</v>
      </c>
      <c r="H8" s="99" t="s">
        <v>366</v>
      </c>
      <c r="I8" s="99" t="s">
        <v>349</v>
      </c>
      <c r="J8" s="99"/>
      <c r="K8" s="99"/>
      <c r="N8">
        <v>8</v>
      </c>
      <c r="O8" t="s">
        <v>135</v>
      </c>
      <c r="Q8" t="s">
        <v>203</v>
      </c>
      <c r="S8" s="77" t="s">
        <v>243</v>
      </c>
      <c r="T8" s="77"/>
      <c r="U8" s="77"/>
      <c r="V8" s="77"/>
      <c r="W8" s="77"/>
      <c r="X8" s="77"/>
      <c r="Y8" s="77" t="s">
        <v>244</v>
      </c>
      <c r="Z8" s="77"/>
      <c r="AA8" s="77"/>
      <c r="AB8" s="77"/>
      <c r="AC8" s="77"/>
      <c r="AD8" s="77"/>
    </row>
    <row r="9" spans="1:32" x14ac:dyDescent="0.15">
      <c r="A9">
        <v>9</v>
      </c>
      <c r="B9" s="99" t="s">
        <v>309</v>
      </c>
      <c r="C9" s="99" t="s">
        <v>367</v>
      </c>
      <c r="D9" s="99" t="s">
        <v>368</v>
      </c>
      <c r="E9" s="99" t="s">
        <v>369</v>
      </c>
      <c r="F9" s="99" t="s">
        <v>370</v>
      </c>
      <c r="G9" s="99" t="s">
        <v>371</v>
      </c>
      <c r="H9" s="99" t="s">
        <v>372</v>
      </c>
      <c r="I9" s="99"/>
      <c r="J9" s="99"/>
      <c r="K9" s="99"/>
      <c r="N9">
        <v>9</v>
      </c>
      <c r="O9" t="s">
        <v>136</v>
      </c>
      <c r="Q9" t="s">
        <v>204</v>
      </c>
      <c r="S9" s="77"/>
      <c r="T9" s="77"/>
      <c r="U9" s="77"/>
      <c r="V9" s="77"/>
      <c r="W9" s="77"/>
      <c r="X9" s="77"/>
      <c r="Y9" s="77" t="s">
        <v>245</v>
      </c>
      <c r="Z9" s="77"/>
      <c r="AA9" s="77"/>
      <c r="AB9" s="77"/>
      <c r="AC9" s="77"/>
      <c r="AD9" s="77"/>
    </row>
    <row r="10" spans="1:32" x14ac:dyDescent="0.15">
      <c r="N10">
        <v>10</v>
      </c>
      <c r="O10" t="s">
        <v>137</v>
      </c>
      <c r="Q10" t="s">
        <v>205</v>
      </c>
      <c r="S10" s="77"/>
      <c r="T10" s="77"/>
      <c r="U10" s="77"/>
      <c r="V10" s="77"/>
      <c r="W10" s="77"/>
      <c r="X10" s="77"/>
      <c r="Y10" s="77" t="s">
        <v>246</v>
      </c>
      <c r="Z10" s="77"/>
      <c r="AA10" s="77"/>
      <c r="AB10" s="77"/>
      <c r="AC10" s="77"/>
      <c r="AD10" s="77"/>
    </row>
    <row r="11" spans="1:32" x14ac:dyDescent="0.15">
      <c r="N11">
        <v>11</v>
      </c>
      <c r="O11" t="s">
        <v>138</v>
      </c>
      <c r="Q11" t="s">
        <v>206</v>
      </c>
      <c r="S11" s="77"/>
      <c r="T11" s="77"/>
      <c r="U11" s="77"/>
      <c r="V11" s="77"/>
      <c r="W11" s="77"/>
      <c r="X11" s="77"/>
      <c r="Y11" s="77" t="s">
        <v>247</v>
      </c>
      <c r="Z11" s="77"/>
      <c r="AA11" s="77"/>
      <c r="AB11" s="77"/>
      <c r="AC11" s="77"/>
      <c r="AD11" s="77"/>
    </row>
    <row r="12" spans="1:32" x14ac:dyDescent="0.15">
      <c r="N12">
        <v>12</v>
      </c>
      <c r="O12" t="s">
        <v>139</v>
      </c>
      <c r="Q12" t="s">
        <v>207</v>
      </c>
      <c r="S12" s="77"/>
      <c r="T12" s="77"/>
      <c r="U12" s="77"/>
      <c r="V12" s="77"/>
      <c r="W12" s="77"/>
      <c r="X12" s="77"/>
      <c r="Y12" s="77" t="s">
        <v>248</v>
      </c>
      <c r="Z12" s="77"/>
      <c r="AA12" s="77"/>
      <c r="AB12" s="77"/>
      <c r="AC12" s="77"/>
      <c r="AD12" s="77"/>
    </row>
    <row r="13" spans="1:32" x14ac:dyDescent="0.15">
      <c r="N13">
        <v>13</v>
      </c>
      <c r="O13" t="s">
        <v>140</v>
      </c>
      <c r="Q13" t="s">
        <v>208</v>
      </c>
    </row>
    <row r="14" spans="1:32" x14ac:dyDescent="0.15">
      <c r="N14">
        <v>14</v>
      </c>
      <c r="O14" t="s">
        <v>141</v>
      </c>
      <c r="Q14" t="s">
        <v>209</v>
      </c>
    </row>
    <row r="15" spans="1:32" x14ac:dyDescent="0.15">
      <c r="N15">
        <v>15</v>
      </c>
      <c r="O15" t="s">
        <v>142</v>
      </c>
    </row>
    <row r="16" spans="1:32" x14ac:dyDescent="0.15">
      <c r="N16">
        <v>16</v>
      </c>
      <c r="O16" t="s">
        <v>143</v>
      </c>
    </row>
    <row r="17" spans="14:15" x14ac:dyDescent="0.15">
      <c r="N17">
        <v>17</v>
      </c>
      <c r="O17" t="s">
        <v>144</v>
      </c>
    </row>
    <row r="18" spans="14:15" x14ac:dyDescent="0.15">
      <c r="N18">
        <v>18</v>
      </c>
      <c r="O18" t="s">
        <v>145</v>
      </c>
    </row>
    <row r="19" spans="14:15" x14ac:dyDescent="0.15">
      <c r="N19">
        <v>19</v>
      </c>
      <c r="O19" t="s">
        <v>146</v>
      </c>
    </row>
    <row r="20" spans="14:15" x14ac:dyDescent="0.15">
      <c r="N20">
        <v>20</v>
      </c>
      <c r="O20" t="s">
        <v>147</v>
      </c>
    </row>
    <row r="21" spans="14:15" x14ac:dyDescent="0.15">
      <c r="N21">
        <v>21</v>
      </c>
      <c r="O21" t="s">
        <v>148</v>
      </c>
    </row>
    <row r="22" spans="14:15" x14ac:dyDescent="0.15">
      <c r="N22">
        <v>22</v>
      </c>
      <c r="O22" t="s">
        <v>149</v>
      </c>
    </row>
    <row r="23" spans="14:15" x14ac:dyDescent="0.15">
      <c r="N23">
        <v>23</v>
      </c>
      <c r="O23" t="s">
        <v>150</v>
      </c>
    </row>
    <row r="24" spans="14:15" x14ac:dyDescent="0.15">
      <c r="N24">
        <v>24</v>
      </c>
      <c r="O24" t="s">
        <v>151</v>
      </c>
    </row>
    <row r="25" spans="14:15" x14ac:dyDescent="0.15">
      <c r="N25">
        <v>25</v>
      </c>
      <c r="O25" t="s">
        <v>152</v>
      </c>
    </row>
    <row r="26" spans="14:15" x14ac:dyDescent="0.15">
      <c r="N26">
        <v>26</v>
      </c>
      <c r="O26" t="s">
        <v>153</v>
      </c>
    </row>
    <row r="27" spans="14:15" x14ac:dyDescent="0.15">
      <c r="N27">
        <v>27</v>
      </c>
      <c r="O27" t="s">
        <v>154</v>
      </c>
    </row>
    <row r="28" spans="14:15" x14ac:dyDescent="0.15">
      <c r="N28">
        <v>28</v>
      </c>
      <c r="O28" t="s">
        <v>155</v>
      </c>
    </row>
    <row r="29" spans="14:15" x14ac:dyDescent="0.15">
      <c r="N29">
        <v>29</v>
      </c>
      <c r="O29" t="s">
        <v>156</v>
      </c>
    </row>
    <row r="30" spans="14:15" x14ac:dyDescent="0.15">
      <c r="N30">
        <v>30</v>
      </c>
      <c r="O30" t="s">
        <v>157</v>
      </c>
    </row>
    <row r="31" spans="14:15" x14ac:dyDescent="0.15">
      <c r="N31">
        <v>31</v>
      </c>
      <c r="O31" t="s">
        <v>158</v>
      </c>
    </row>
    <row r="32" spans="14:15" x14ac:dyDescent="0.15">
      <c r="N32">
        <v>32</v>
      </c>
      <c r="O32" t="s">
        <v>159</v>
      </c>
    </row>
    <row r="33" spans="14:15" x14ac:dyDescent="0.15">
      <c r="N33">
        <v>33</v>
      </c>
      <c r="O33" t="s">
        <v>160</v>
      </c>
    </row>
    <row r="34" spans="14:15" x14ac:dyDescent="0.15">
      <c r="N34">
        <v>34</v>
      </c>
      <c r="O34" t="s">
        <v>161</v>
      </c>
    </row>
    <row r="35" spans="14:15" x14ac:dyDescent="0.15">
      <c r="N35">
        <v>35</v>
      </c>
      <c r="O35" t="s">
        <v>162</v>
      </c>
    </row>
    <row r="36" spans="14:15" x14ac:dyDescent="0.15">
      <c r="N36">
        <v>36</v>
      </c>
      <c r="O36" t="s">
        <v>163</v>
      </c>
    </row>
    <row r="37" spans="14:15" x14ac:dyDescent="0.15">
      <c r="N37">
        <v>37</v>
      </c>
      <c r="O37" t="s">
        <v>164</v>
      </c>
    </row>
    <row r="38" spans="14:15" x14ac:dyDescent="0.15">
      <c r="N38">
        <v>38</v>
      </c>
      <c r="O38" t="s">
        <v>165</v>
      </c>
    </row>
    <row r="39" spans="14:15" x14ac:dyDescent="0.15">
      <c r="N39">
        <v>39</v>
      </c>
      <c r="O39" t="s">
        <v>166</v>
      </c>
    </row>
    <row r="40" spans="14:15" x14ac:dyDescent="0.15">
      <c r="N40">
        <v>40</v>
      </c>
      <c r="O40" t="s">
        <v>167</v>
      </c>
    </row>
    <row r="41" spans="14:15" x14ac:dyDescent="0.15">
      <c r="N41">
        <v>41</v>
      </c>
      <c r="O41" t="s">
        <v>168</v>
      </c>
    </row>
    <row r="42" spans="14:15" x14ac:dyDescent="0.15">
      <c r="N42">
        <v>42</v>
      </c>
      <c r="O42" t="s">
        <v>169</v>
      </c>
    </row>
    <row r="43" spans="14:15" x14ac:dyDescent="0.15">
      <c r="N43">
        <v>43</v>
      </c>
      <c r="O43" t="s">
        <v>170</v>
      </c>
    </row>
    <row r="44" spans="14:15" x14ac:dyDescent="0.15">
      <c r="N44">
        <v>44</v>
      </c>
      <c r="O44" t="s">
        <v>171</v>
      </c>
    </row>
    <row r="45" spans="14:15" x14ac:dyDescent="0.15">
      <c r="N45">
        <v>45</v>
      </c>
      <c r="O45" t="s">
        <v>172</v>
      </c>
    </row>
    <row r="46" spans="14:15" x14ac:dyDescent="0.15">
      <c r="N46">
        <v>46</v>
      </c>
      <c r="O46" t="s">
        <v>173</v>
      </c>
    </row>
    <row r="47" spans="14:15" x14ac:dyDescent="0.15">
      <c r="N47">
        <v>47</v>
      </c>
      <c r="O47" t="s">
        <v>174</v>
      </c>
    </row>
    <row r="48" spans="14:15" x14ac:dyDescent="0.15">
      <c r="N48">
        <v>48</v>
      </c>
      <c r="O48" t="s">
        <v>175</v>
      </c>
    </row>
    <row r="49" spans="14:15" x14ac:dyDescent="0.15">
      <c r="N49">
        <v>49</v>
      </c>
      <c r="O49" t="s">
        <v>176</v>
      </c>
    </row>
    <row r="50" spans="14:15" x14ac:dyDescent="0.15">
      <c r="N50">
        <v>50</v>
      </c>
      <c r="O50" t="s">
        <v>177</v>
      </c>
    </row>
    <row r="51" spans="14:15" x14ac:dyDescent="0.15">
      <c r="N51">
        <v>51</v>
      </c>
      <c r="O51" t="s">
        <v>178</v>
      </c>
    </row>
    <row r="52" spans="14:15" x14ac:dyDescent="0.15">
      <c r="N52">
        <v>52</v>
      </c>
      <c r="O52" t="s">
        <v>179</v>
      </c>
    </row>
    <row r="53" spans="14:15" x14ac:dyDescent="0.15">
      <c r="N53">
        <v>53</v>
      </c>
      <c r="O53" t="s">
        <v>180</v>
      </c>
    </row>
    <row r="54" spans="14:15" x14ac:dyDescent="0.15">
      <c r="N54">
        <v>54</v>
      </c>
      <c r="O54" t="s">
        <v>181</v>
      </c>
    </row>
    <row r="55" spans="14:15" x14ac:dyDescent="0.15">
      <c r="N55">
        <v>55</v>
      </c>
      <c r="O55" t="s">
        <v>182</v>
      </c>
    </row>
    <row r="56" spans="14:15" x14ac:dyDescent="0.15">
      <c r="N56">
        <v>56</v>
      </c>
      <c r="O56" t="s">
        <v>183</v>
      </c>
    </row>
    <row r="57" spans="14:15" x14ac:dyDescent="0.15">
      <c r="N57">
        <v>57</v>
      </c>
      <c r="O57" t="s">
        <v>184</v>
      </c>
    </row>
    <row r="58" spans="14:15" x14ac:dyDescent="0.15">
      <c r="N58">
        <v>58</v>
      </c>
      <c r="O58" t="s">
        <v>185</v>
      </c>
    </row>
    <row r="59" spans="14:15" x14ac:dyDescent="0.15">
      <c r="N59">
        <v>59</v>
      </c>
      <c r="O59" t="s">
        <v>186</v>
      </c>
    </row>
    <row r="60" spans="14:15" x14ac:dyDescent="0.15">
      <c r="N60">
        <v>60</v>
      </c>
      <c r="O60" t="s">
        <v>187</v>
      </c>
    </row>
    <row r="61" spans="14:15" x14ac:dyDescent="0.15">
      <c r="N61">
        <v>61</v>
      </c>
      <c r="O61" t="s">
        <v>188</v>
      </c>
    </row>
    <row r="62" spans="14:15" x14ac:dyDescent="0.15">
      <c r="N62">
        <v>62</v>
      </c>
      <c r="O62" t="s">
        <v>189</v>
      </c>
    </row>
    <row r="63" spans="14:15" x14ac:dyDescent="0.15">
      <c r="N63">
        <v>63</v>
      </c>
      <c r="O63" t="s">
        <v>190</v>
      </c>
    </row>
    <row r="64" spans="14:15" x14ac:dyDescent="0.15">
      <c r="N64">
        <v>64</v>
      </c>
      <c r="O64" t="s">
        <v>191</v>
      </c>
    </row>
    <row r="65" spans="14:15" x14ac:dyDescent="0.15">
      <c r="N65">
        <v>65</v>
      </c>
      <c r="O65" t="s">
        <v>192</v>
      </c>
    </row>
    <row r="66" spans="14:15" x14ac:dyDescent="0.15">
      <c r="N66">
        <v>66</v>
      </c>
      <c r="O66" t="s">
        <v>193</v>
      </c>
    </row>
    <row r="67" spans="14:15" x14ac:dyDescent="0.15">
      <c r="N67">
        <v>67</v>
      </c>
      <c r="O67" t="s">
        <v>194</v>
      </c>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5"/>
  <sheetViews>
    <sheetView topLeftCell="A157" workbookViewId="0">
      <selection sqref="A1:B1"/>
    </sheetView>
  </sheetViews>
  <sheetFormatPr defaultRowHeight="18.75" x14ac:dyDescent="0.15"/>
  <cols>
    <col min="1" max="1" width="3.375" style="105" customWidth="1"/>
    <col min="2" max="2" width="6.5" style="124" bestFit="1" customWidth="1"/>
    <col min="3" max="3" width="9.375" style="105" bestFit="1" customWidth="1"/>
    <col min="4" max="5" width="9.375" style="105" customWidth="1"/>
    <col min="6" max="16384" width="9" style="105"/>
  </cols>
  <sheetData>
    <row r="1" spans="1:5" ht="19.5" thickBot="1" x14ac:dyDescent="0.2">
      <c r="A1" s="103" t="s">
        <v>381</v>
      </c>
      <c r="B1" s="123">
        <f>様式4Ⅰ!C38</f>
        <v>0</v>
      </c>
      <c r="C1" s="104">
        <f>SUM(E2:E13)</f>
        <v>0</v>
      </c>
      <c r="D1" s="125"/>
      <c r="E1" s="125"/>
    </row>
    <row r="2" spans="1:5" x14ac:dyDescent="0.15">
      <c r="B2" s="107" t="str">
        <f>IF(様式4Ⅰ!$L$36="","",様式4Ⅰ!$L$36)</f>
        <v/>
      </c>
      <c r="C2" s="108">
        <f>様式4Ⅰ!$L$37</f>
        <v>0</v>
      </c>
      <c r="D2" s="106">
        <f>様式4Ⅰ!$L$38</f>
        <v>0</v>
      </c>
      <c r="E2" s="106">
        <f>IF(D2="講師",35650,IF(D2="実技",C2*5200,IF(D2="単労",C2*1210,0)))</f>
        <v>0</v>
      </c>
    </row>
    <row r="3" spans="1:5" x14ac:dyDescent="0.15">
      <c r="B3" s="107" t="str">
        <f>IF(様式4Ⅰ!$N$36="","",様式4Ⅰ!$N$36)</f>
        <v/>
      </c>
      <c r="C3" s="106">
        <f>様式4Ⅰ!$N$37</f>
        <v>0</v>
      </c>
      <c r="D3" s="106">
        <f>様式4Ⅰ!$N$38</f>
        <v>0</v>
      </c>
      <c r="E3" s="106">
        <f t="shared" ref="E3:E26" si="0">IF(D3="講師",35650,IF(D3="実技",C3*5200,IF(D3="単労",C3*1210,0)))</f>
        <v>0</v>
      </c>
    </row>
    <row r="4" spans="1:5" x14ac:dyDescent="0.15">
      <c r="B4" s="107" t="str">
        <f>IF(様式4Ⅰ!$P$36="","",様式4Ⅰ!$P$36)</f>
        <v/>
      </c>
      <c r="C4" s="106">
        <f>様式4Ⅰ!$P$37</f>
        <v>0</v>
      </c>
      <c r="D4" s="106">
        <f>様式4Ⅰ!$P$38</f>
        <v>0</v>
      </c>
      <c r="E4" s="106">
        <f t="shared" si="0"/>
        <v>0</v>
      </c>
    </row>
    <row r="5" spans="1:5" x14ac:dyDescent="0.15">
      <c r="B5" s="107" t="str">
        <f>IF(様式4Ⅰ!$R$36="","",様式4Ⅰ!$R$36)</f>
        <v/>
      </c>
      <c r="C5" s="106">
        <f>様式4Ⅰ!$R$37</f>
        <v>0</v>
      </c>
      <c r="D5" s="106">
        <f>様式4Ⅰ!$R$38</f>
        <v>0</v>
      </c>
      <c r="E5" s="106">
        <f t="shared" si="0"/>
        <v>0</v>
      </c>
    </row>
    <row r="6" spans="1:5" x14ac:dyDescent="0.15">
      <c r="B6" s="107" t="str">
        <f>IF(様式4Ⅰ!$T$36="","",様式4Ⅰ!$T$36)</f>
        <v/>
      </c>
      <c r="C6" s="106">
        <f>様式4Ⅰ!$T$37</f>
        <v>0</v>
      </c>
      <c r="D6" s="106">
        <f>様式4Ⅰ!$T$38</f>
        <v>0</v>
      </c>
      <c r="E6" s="106">
        <f t="shared" si="0"/>
        <v>0</v>
      </c>
    </row>
    <row r="7" spans="1:5" x14ac:dyDescent="0.15">
      <c r="B7" s="107" t="str">
        <f>IF(様式4Ⅰ!$V$36="","",様式4Ⅰ!$V$36)</f>
        <v/>
      </c>
      <c r="C7" s="106">
        <f>様式4Ⅰ!$V$37</f>
        <v>0</v>
      </c>
      <c r="D7" s="106">
        <f>様式4Ⅰ!$V$38</f>
        <v>0</v>
      </c>
      <c r="E7" s="106">
        <f t="shared" si="0"/>
        <v>0</v>
      </c>
    </row>
    <row r="8" spans="1:5" x14ac:dyDescent="0.15">
      <c r="B8" s="107" t="str">
        <f>IF(様式4Ⅰ!$X$36="","",様式4Ⅰ!$X$36)</f>
        <v/>
      </c>
      <c r="C8" s="106">
        <f>様式4Ⅰ!$X$37</f>
        <v>0</v>
      </c>
      <c r="D8" s="106">
        <f>様式4Ⅰ!$X$38</f>
        <v>0</v>
      </c>
      <c r="E8" s="106">
        <f t="shared" si="0"/>
        <v>0</v>
      </c>
    </row>
    <row r="9" spans="1:5" x14ac:dyDescent="0.15">
      <c r="B9" s="107" t="str">
        <f>IF(様式4Ⅰ!$Z$36="","",様式4Ⅰ!$Z$36)</f>
        <v/>
      </c>
      <c r="C9" s="106">
        <f>様式4Ⅰ!$Z$37</f>
        <v>0</v>
      </c>
      <c r="D9" s="106">
        <f>様式4Ⅰ!$Z$38</f>
        <v>0</v>
      </c>
      <c r="E9" s="106">
        <f t="shared" si="0"/>
        <v>0</v>
      </c>
    </row>
    <row r="10" spans="1:5" x14ac:dyDescent="0.15">
      <c r="B10" s="107" t="str">
        <f>IF(様式4Ⅰ!$AB$36="","",様式4Ⅰ!$AB$36)</f>
        <v/>
      </c>
      <c r="C10" s="106">
        <f>様式4Ⅰ!$AB$37</f>
        <v>0</v>
      </c>
      <c r="D10" s="106">
        <f>様式4Ⅰ!$AB$38</f>
        <v>0</v>
      </c>
      <c r="E10" s="106">
        <f t="shared" si="0"/>
        <v>0</v>
      </c>
    </row>
    <row r="11" spans="1:5" x14ac:dyDescent="0.15">
      <c r="B11" s="107" t="str">
        <f>IF(様式4Ⅰ!$AD$36="","",様式4Ⅰ!$AD$36)</f>
        <v/>
      </c>
      <c r="C11" s="106">
        <f>様式4Ⅰ!$AD$37</f>
        <v>0</v>
      </c>
      <c r="D11" s="106">
        <f>様式4Ⅰ!$AD$38</f>
        <v>0</v>
      </c>
      <c r="E11" s="106">
        <f t="shared" si="0"/>
        <v>0</v>
      </c>
    </row>
    <row r="12" spans="1:5" x14ac:dyDescent="0.15">
      <c r="B12" s="107" t="str">
        <f>IF(様式4Ⅰ!$AF$36="","",様式4Ⅰ!$AF$36)</f>
        <v/>
      </c>
      <c r="C12" s="106">
        <f>様式4Ⅰ!$AF$37</f>
        <v>0</v>
      </c>
      <c r="D12" s="106">
        <f>様式4Ⅰ!$AF$38</f>
        <v>0</v>
      </c>
      <c r="E12" s="106">
        <f t="shared" si="0"/>
        <v>0</v>
      </c>
    </row>
    <row r="13" spans="1:5" ht="19.5" thickBot="1" x14ac:dyDescent="0.2">
      <c r="B13" s="107" t="str">
        <f>IF(様式4Ⅰ!$AH$36="","",様式4Ⅰ!$AH$36)</f>
        <v/>
      </c>
      <c r="C13" s="106">
        <f>様式4Ⅰ!$AH$37</f>
        <v>0</v>
      </c>
      <c r="D13" s="106">
        <f>様式4Ⅰ!$AH$38</f>
        <v>0</v>
      </c>
      <c r="E13" s="106">
        <f t="shared" si="0"/>
        <v>0</v>
      </c>
    </row>
    <row r="14" spans="1:5" ht="19.5" thickBot="1" x14ac:dyDescent="0.2">
      <c r="A14" s="103" t="s">
        <v>383</v>
      </c>
      <c r="B14" s="123">
        <f>様式4Ⅰ!C39</f>
        <v>0</v>
      </c>
      <c r="C14" s="104">
        <f>SUM(E15:E26)</f>
        <v>0</v>
      </c>
      <c r="D14" s="125"/>
    </row>
    <row r="15" spans="1:5" x14ac:dyDescent="0.15">
      <c r="B15" s="107" t="str">
        <f>IF(様式4Ⅰ!$L$36="","",様式4Ⅰ!$L$36)</f>
        <v/>
      </c>
      <c r="C15" s="108">
        <f>様式4Ⅰ!$L$37</f>
        <v>0</v>
      </c>
      <c r="D15" s="108">
        <f>様式4Ⅰ!$L$39</f>
        <v>0</v>
      </c>
      <c r="E15" s="108">
        <f t="shared" si="0"/>
        <v>0</v>
      </c>
    </row>
    <row r="16" spans="1:5" x14ac:dyDescent="0.15">
      <c r="B16" s="107" t="str">
        <f>IF(様式4Ⅰ!$N$36="","",様式4Ⅰ!$N$36)</f>
        <v/>
      </c>
      <c r="C16" s="106">
        <f>様式4Ⅰ!$N$37</f>
        <v>0</v>
      </c>
      <c r="D16" s="106">
        <f>様式4Ⅰ!$N$39</f>
        <v>0</v>
      </c>
      <c r="E16" s="108">
        <f t="shared" si="0"/>
        <v>0</v>
      </c>
    </row>
    <row r="17" spans="1:5" x14ac:dyDescent="0.15">
      <c r="B17" s="107" t="str">
        <f>IF(様式4Ⅰ!$P$36="","",様式4Ⅰ!$P$36)</f>
        <v/>
      </c>
      <c r="C17" s="106">
        <f>様式4Ⅰ!$P$37</f>
        <v>0</v>
      </c>
      <c r="D17" s="106">
        <f>様式4Ⅰ!$P$39</f>
        <v>0</v>
      </c>
      <c r="E17" s="108">
        <f t="shared" si="0"/>
        <v>0</v>
      </c>
    </row>
    <row r="18" spans="1:5" x14ac:dyDescent="0.15">
      <c r="B18" s="107" t="str">
        <f>IF(様式4Ⅰ!$R$36="","",様式4Ⅰ!$R$36)</f>
        <v/>
      </c>
      <c r="C18" s="106">
        <f>様式4Ⅰ!$R$37</f>
        <v>0</v>
      </c>
      <c r="D18" s="106">
        <f>様式4Ⅰ!$R$39</f>
        <v>0</v>
      </c>
      <c r="E18" s="108">
        <f t="shared" si="0"/>
        <v>0</v>
      </c>
    </row>
    <row r="19" spans="1:5" x14ac:dyDescent="0.15">
      <c r="B19" s="107" t="str">
        <f>IF(様式4Ⅰ!$T$36="","",様式4Ⅰ!$T$36)</f>
        <v/>
      </c>
      <c r="C19" s="106">
        <f>様式4Ⅰ!$T$37</f>
        <v>0</v>
      </c>
      <c r="D19" s="106">
        <f>様式4Ⅰ!$T$39</f>
        <v>0</v>
      </c>
      <c r="E19" s="108">
        <f t="shared" si="0"/>
        <v>0</v>
      </c>
    </row>
    <row r="20" spans="1:5" x14ac:dyDescent="0.15">
      <c r="B20" s="107" t="str">
        <f>IF(様式4Ⅰ!$V$36="","",様式4Ⅰ!$V$36)</f>
        <v/>
      </c>
      <c r="C20" s="106">
        <f>様式4Ⅰ!$V$37</f>
        <v>0</v>
      </c>
      <c r="D20" s="106">
        <f>様式4Ⅰ!$V$39</f>
        <v>0</v>
      </c>
      <c r="E20" s="108">
        <f t="shared" si="0"/>
        <v>0</v>
      </c>
    </row>
    <row r="21" spans="1:5" x14ac:dyDescent="0.15">
      <c r="B21" s="107" t="str">
        <f>IF(様式4Ⅰ!$X$36="","",様式4Ⅰ!$X$36)</f>
        <v/>
      </c>
      <c r="C21" s="106">
        <f>様式4Ⅰ!$X$37</f>
        <v>0</v>
      </c>
      <c r="D21" s="106">
        <f>様式4Ⅰ!$X$39</f>
        <v>0</v>
      </c>
      <c r="E21" s="108">
        <f t="shared" si="0"/>
        <v>0</v>
      </c>
    </row>
    <row r="22" spans="1:5" x14ac:dyDescent="0.15">
      <c r="B22" s="107" t="str">
        <f>IF(様式4Ⅰ!$Z$36="","",様式4Ⅰ!$Z$36)</f>
        <v/>
      </c>
      <c r="C22" s="106">
        <f>様式4Ⅰ!$Z$37</f>
        <v>0</v>
      </c>
      <c r="D22" s="106">
        <f>様式4Ⅰ!$Z$39</f>
        <v>0</v>
      </c>
      <c r="E22" s="108">
        <f t="shared" si="0"/>
        <v>0</v>
      </c>
    </row>
    <row r="23" spans="1:5" x14ac:dyDescent="0.15">
      <c r="B23" s="107" t="str">
        <f>IF(様式4Ⅰ!$AB$36="","",様式4Ⅰ!$AB$36)</f>
        <v/>
      </c>
      <c r="C23" s="106">
        <f>様式4Ⅰ!$AB$37</f>
        <v>0</v>
      </c>
      <c r="D23" s="106">
        <f>様式4Ⅰ!$AB$39</f>
        <v>0</v>
      </c>
      <c r="E23" s="108">
        <f t="shared" si="0"/>
        <v>0</v>
      </c>
    </row>
    <row r="24" spans="1:5" x14ac:dyDescent="0.15">
      <c r="B24" s="107" t="str">
        <f>IF(様式4Ⅰ!$AD$36="","",様式4Ⅰ!$AD$36)</f>
        <v/>
      </c>
      <c r="C24" s="106">
        <f>様式4Ⅰ!$AD$37</f>
        <v>0</v>
      </c>
      <c r="D24" s="106">
        <f>様式4Ⅰ!$AD$39</f>
        <v>0</v>
      </c>
      <c r="E24" s="108">
        <f t="shared" si="0"/>
        <v>0</v>
      </c>
    </row>
    <row r="25" spans="1:5" x14ac:dyDescent="0.15">
      <c r="B25" s="107" t="str">
        <f>IF(様式4Ⅰ!$AF$36="","",様式4Ⅰ!$AF$36)</f>
        <v/>
      </c>
      <c r="C25" s="106">
        <f>様式4Ⅰ!$AF$37</f>
        <v>0</v>
      </c>
      <c r="D25" s="106">
        <f>様式4Ⅰ!$AF$39</f>
        <v>0</v>
      </c>
      <c r="E25" s="108">
        <f t="shared" si="0"/>
        <v>0</v>
      </c>
    </row>
    <row r="26" spans="1:5" ht="19.5" thickBot="1" x14ac:dyDescent="0.2">
      <c r="B26" s="107" t="str">
        <f>IF(様式4Ⅰ!$AH$36="","",様式4Ⅰ!$AH$36)</f>
        <v/>
      </c>
      <c r="C26" s="106">
        <f>様式4Ⅰ!$AH$37</f>
        <v>0</v>
      </c>
      <c r="D26" s="106">
        <f>様式4Ⅰ!$AH$39</f>
        <v>0</v>
      </c>
      <c r="E26" s="108">
        <f t="shared" si="0"/>
        <v>0</v>
      </c>
    </row>
    <row r="27" spans="1:5" ht="19.5" thickBot="1" x14ac:dyDescent="0.2">
      <c r="A27" s="103" t="s">
        <v>384</v>
      </c>
      <c r="B27" s="123">
        <f>様式4Ⅰ!C40</f>
        <v>0</v>
      </c>
      <c r="C27" s="104">
        <f>SUM(E28:E39)</f>
        <v>0</v>
      </c>
      <c r="D27" s="125"/>
    </row>
    <row r="28" spans="1:5" x14ac:dyDescent="0.15">
      <c r="B28" s="107" t="str">
        <f>IF(様式4Ⅰ!$L$36="","",様式4Ⅰ!$L$36)</f>
        <v/>
      </c>
      <c r="C28" s="108">
        <f>様式4Ⅰ!$L$37</f>
        <v>0</v>
      </c>
      <c r="D28" s="108">
        <f>様式4Ⅰ!$L$40</f>
        <v>0</v>
      </c>
      <c r="E28" s="108">
        <f t="shared" ref="E28:E39" si="1">IF(D28="講師",35650,IF(D28="実技",C28*5200,IF(D28="単労",C28*1210,0)))</f>
        <v>0</v>
      </c>
    </row>
    <row r="29" spans="1:5" x14ac:dyDescent="0.15">
      <c r="B29" s="107" t="str">
        <f>IF(様式4Ⅰ!$N$36="","",様式4Ⅰ!$N$36)</f>
        <v/>
      </c>
      <c r="C29" s="106">
        <f>様式4Ⅰ!$N$37</f>
        <v>0</v>
      </c>
      <c r="D29" s="106">
        <f>様式4Ⅰ!$N$40</f>
        <v>0</v>
      </c>
      <c r="E29" s="108">
        <f t="shared" si="1"/>
        <v>0</v>
      </c>
    </row>
    <row r="30" spans="1:5" x14ac:dyDescent="0.15">
      <c r="B30" s="107" t="str">
        <f>IF(様式4Ⅰ!$P$36="","",様式4Ⅰ!$P$36)</f>
        <v/>
      </c>
      <c r="C30" s="106">
        <f>様式4Ⅰ!$P$37</f>
        <v>0</v>
      </c>
      <c r="D30" s="106">
        <f>様式4Ⅰ!$P$40</f>
        <v>0</v>
      </c>
      <c r="E30" s="108">
        <f t="shared" si="1"/>
        <v>0</v>
      </c>
    </row>
    <row r="31" spans="1:5" x14ac:dyDescent="0.15">
      <c r="B31" s="107" t="str">
        <f>IF(様式4Ⅰ!$R$36="","",様式4Ⅰ!$R$36)</f>
        <v/>
      </c>
      <c r="C31" s="106">
        <f>様式4Ⅰ!$R$37</f>
        <v>0</v>
      </c>
      <c r="D31" s="106">
        <f>様式4Ⅰ!$R$40</f>
        <v>0</v>
      </c>
      <c r="E31" s="108">
        <f t="shared" si="1"/>
        <v>0</v>
      </c>
    </row>
    <row r="32" spans="1:5" x14ac:dyDescent="0.15">
      <c r="B32" s="107" t="str">
        <f>IF(様式4Ⅰ!$T$36="","",様式4Ⅰ!$T$36)</f>
        <v/>
      </c>
      <c r="C32" s="106">
        <f>様式4Ⅰ!$T$37</f>
        <v>0</v>
      </c>
      <c r="D32" s="106">
        <f>様式4Ⅰ!$T$40</f>
        <v>0</v>
      </c>
      <c r="E32" s="108">
        <f t="shared" si="1"/>
        <v>0</v>
      </c>
    </row>
    <row r="33" spans="1:5" x14ac:dyDescent="0.15">
      <c r="B33" s="107" t="str">
        <f>IF(様式4Ⅰ!$V$36="","",様式4Ⅰ!$V$36)</f>
        <v/>
      </c>
      <c r="C33" s="106">
        <f>様式4Ⅰ!$V$37</f>
        <v>0</v>
      </c>
      <c r="D33" s="106">
        <f>様式4Ⅰ!$V$40</f>
        <v>0</v>
      </c>
      <c r="E33" s="108">
        <f t="shared" si="1"/>
        <v>0</v>
      </c>
    </row>
    <row r="34" spans="1:5" x14ac:dyDescent="0.15">
      <c r="B34" s="107" t="str">
        <f>IF(様式4Ⅰ!$X$36="","",様式4Ⅰ!$X$36)</f>
        <v/>
      </c>
      <c r="C34" s="106">
        <f>様式4Ⅰ!$X$37</f>
        <v>0</v>
      </c>
      <c r="D34" s="106">
        <f>様式4Ⅰ!$X$40</f>
        <v>0</v>
      </c>
      <c r="E34" s="108">
        <f t="shared" si="1"/>
        <v>0</v>
      </c>
    </row>
    <row r="35" spans="1:5" x14ac:dyDescent="0.15">
      <c r="B35" s="107" t="str">
        <f>IF(様式4Ⅰ!$Z$36="","",様式4Ⅰ!$Z$36)</f>
        <v/>
      </c>
      <c r="C35" s="106">
        <f>様式4Ⅰ!$Z$37</f>
        <v>0</v>
      </c>
      <c r="D35" s="106">
        <f>様式4Ⅰ!$Z$40</f>
        <v>0</v>
      </c>
      <c r="E35" s="108">
        <f t="shared" si="1"/>
        <v>0</v>
      </c>
    </row>
    <row r="36" spans="1:5" x14ac:dyDescent="0.15">
      <c r="B36" s="107" t="str">
        <f>IF(様式4Ⅰ!$AB$36="","",様式4Ⅰ!$AB$36)</f>
        <v/>
      </c>
      <c r="C36" s="106">
        <f>様式4Ⅰ!$AB$37</f>
        <v>0</v>
      </c>
      <c r="D36" s="106">
        <f>様式4Ⅰ!$AB$40</f>
        <v>0</v>
      </c>
      <c r="E36" s="108">
        <f t="shared" si="1"/>
        <v>0</v>
      </c>
    </row>
    <row r="37" spans="1:5" x14ac:dyDescent="0.15">
      <c r="B37" s="107" t="str">
        <f>IF(様式4Ⅰ!$AD$36="","",様式4Ⅰ!$AD$36)</f>
        <v/>
      </c>
      <c r="C37" s="106">
        <f>様式4Ⅰ!$AD$37</f>
        <v>0</v>
      </c>
      <c r="D37" s="106">
        <f>様式4Ⅰ!$AD$40</f>
        <v>0</v>
      </c>
      <c r="E37" s="108">
        <f t="shared" si="1"/>
        <v>0</v>
      </c>
    </row>
    <row r="38" spans="1:5" x14ac:dyDescent="0.15">
      <c r="B38" s="107" t="str">
        <f>IF(様式4Ⅰ!$AF$36="","",様式4Ⅰ!$AF$36)</f>
        <v/>
      </c>
      <c r="C38" s="106">
        <f>様式4Ⅰ!$AF$37</f>
        <v>0</v>
      </c>
      <c r="D38" s="106">
        <f>様式4Ⅰ!$AF$40</f>
        <v>0</v>
      </c>
      <c r="E38" s="108">
        <f t="shared" si="1"/>
        <v>0</v>
      </c>
    </row>
    <row r="39" spans="1:5" ht="19.5" thickBot="1" x14ac:dyDescent="0.2">
      <c r="B39" s="107" t="str">
        <f>IF(様式4Ⅰ!$AH$36="","",様式4Ⅰ!$AH$36)</f>
        <v/>
      </c>
      <c r="C39" s="106">
        <f>様式4Ⅰ!$AH$37</f>
        <v>0</v>
      </c>
      <c r="D39" s="106">
        <f>様式4Ⅰ!$AH$40</f>
        <v>0</v>
      </c>
      <c r="E39" s="108">
        <f t="shared" si="1"/>
        <v>0</v>
      </c>
    </row>
    <row r="40" spans="1:5" ht="19.5" thickBot="1" x14ac:dyDescent="0.2">
      <c r="A40" s="103" t="s">
        <v>385</v>
      </c>
      <c r="B40" s="123">
        <f>様式4Ⅰ!C41</f>
        <v>0</v>
      </c>
      <c r="C40" s="104">
        <f>SUM(E41:E52)</f>
        <v>0</v>
      </c>
      <c r="D40" s="125"/>
    </row>
    <row r="41" spans="1:5" x14ac:dyDescent="0.15">
      <c r="B41" s="107" t="str">
        <f>IF(様式4Ⅰ!$L$36="","",様式4Ⅰ!$L$36)</f>
        <v/>
      </c>
      <c r="C41" s="108">
        <f>様式4Ⅰ!$L$37</f>
        <v>0</v>
      </c>
      <c r="D41" s="108">
        <f>様式4Ⅰ!$L$41</f>
        <v>0</v>
      </c>
      <c r="E41" s="108">
        <f t="shared" ref="E41:E52" si="2">IF(D41="講師",35650,IF(D41="実技",C41*5200,IF(D41="単労",C41*1210,0)))</f>
        <v>0</v>
      </c>
    </row>
    <row r="42" spans="1:5" x14ac:dyDescent="0.15">
      <c r="B42" s="107" t="str">
        <f>IF(様式4Ⅰ!$N$36="","",様式4Ⅰ!$N$36)</f>
        <v/>
      </c>
      <c r="C42" s="106">
        <f>様式4Ⅰ!$N$37</f>
        <v>0</v>
      </c>
      <c r="D42" s="106">
        <f>様式4Ⅰ!$N$41</f>
        <v>0</v>
      </c>
      <c r="E42" s="108">
        <f t="shared" si="2"/>
        <v>0</v>
      </c>
    </row>
    <row r="43" spans="1:5" x14ac:dyDescent="0.15">
      <c r="B43" s="107" t="str">
        <f>IF(様式4Ⅰ!$P$36="","",様式4Ⅰ!$P$36)</f>
        <v/>
      </c>
      <c r="C43" s="106">
        <f>様式4Ⅰ!$P$37</f>
        <v>0</v>
      </c>
      <c r="D43" s="106">
        <f>様式4Ⅰ!$P$41</f>
        <v>0</v>
      </c>
      <c r="E43" s="108">
        <f t="shared" si="2"/>
        <v>0</v>
      </c>
    </row>
    <row r="44" spans="1:5" x14ac:dyDescent="0.15">
      <c r="B44" s="107" t="str">
        <f>IF(様式4Ⅰ!$R$36="","",様式4Ⅰ!$R$36)</f>
        <v/>
      </c>
      <c r="C44" s="106">
        <f>様式4Ⅰ!$R$37</f>
        <v>0</v>
      </c>
      <c r="D44" s="106">
        <f>様式4Ⅰ!$R$41</f>
        <v>0</v>
      </c>
      <c r="E44" s="108">
        <f t="shared" si="2"/>
        <v>0</v>
      </c>
    </row>
    <row r="45" spans="1:5" x14ac:dyDescent="0.15">
      <c r="B45" s="107" t="str">
        <f>IF(様式4Ⅰ!$T$36="","",様式4Ⅰ!$T$36)</f>
        <v/>
      </c>
      <c r="C45" s="106">
        <f>様式4Ⅰ!$T$37</f>
        <v>0</v>
      </c>
      <c r="D45" s="106">
        <f>様式4Ⅰ!$T$41</f>
        <v>0</v>
      </c>
      <c r="E45" s="108">
        <f t="shared" si="2"/>
        <v>0</v>
      </c>
    </row>
    <row r="46" spans="1:5" x14ac:dyDescent="0.15">
      <c r="B46" s="107" t="str">
        <f>IF(様式4Ⅰ!$V$36="","",様式4Ⅰ!$V$36)</f>
        <v/>
      </c>
      <c r="C46" s="106">
        <f>様式4Ⅰ!$V$37</f>
        <v>0</v>
      </c>
      <c r="D46" s="106">
        <f>様式4Ⅰ!$V$41</f>
        <v>0</v>
      </c>
      <c r="E46" s="108">
        <f t="shared" si="2"/>
        <v>0</v>
      </c>
    </row>
    <row r="47" spans="1:5" x14ac:dyDescent="0.15">
      <c r="B47" s="107" t="str">
        <f>IF(様式4Ⅰ!$X$36="","",様式4Ⅰ!$X$36)</f>
        <v/>
      </c>
      <c r="C47" s="106">
        <f>様式4Ⅰ!$X$37</f>
        <v>0</v>
      </c>
      <c r="D47" s="106">
        <f>様式4Ⅰ!$X$41</f>
        <v>0</v>
      </c>
      <c r="E47" s="108">
        <f t="shared" si="2"/>
        <v>0</v>
      </c>
    </row>
    <row r="48" spans="1:5" x14ac:dyDescent="0.15">
      <c r="B48" s="107" t="str">
        <f>IF(様式4Ⅰ!$Z$36="","",様式4Ⅰ!$Z$36)</f>
        <v/>
      </c>
      <c r="C48" s="106">
        <f>様式4Ⅰ!$Z$37</f>
        <v>0</v>
      </c>
      <c r="D48" s="106">
        <f>様式4Ⅰ!$Z$41</f>
        <v>0</v>
      </c>
      <c r="E48" s="108">
        <f t="shared" si="2"/>
        <v>0</v>
      </c>
    </row>
    <row r="49" spans="1:5" x14ac:dyDescent="0.15">
      <c r="B49" s="107" t="str">
        <f>IF(様式4Ⅰ!$AB$36="","",様式4Ⅰ!$AB$36)</f>
        <v/>
      </c>
      <c r="C49" s="106">
        <f>様式4Ⅰ!$AB$37</f>
        <v>0</v>
      </c>
      <c r="D49" s="106">
        <f>様式4Ⅰ!$AB$41</f>
        <v>0</v>
      </c>
      <c r="E49" s="108">
        <f t="shared" si="2"/>
        <v>0</v>
      </c>
    </row>
    <row r="50" spans="1:5" x14ac:dyDescent="0.15">
      <c r="B50" s="107" t="str">
        <f>IF(様式4Ⅰ!$AD$36="","",様式4Ⅰ!$AD$36)</f>
        <v/>
      </c>
      <c r="C50" s="106">
        <f>様式4Ⅰ!$AD$37</f>
        <v>0</v>
      </c>
      <c r="D50" s="106">
        <f>様式4Ⅰ!$AD$41</f>
        <v>0</v>
      </c>
      <c r="E50" s="108">
        <f t="shared" si="2"/>
        <v>0</v>
      </c>
    </row>
    <row r="51" spans="1:5" x14ac:dyDescent="0.15">
      <c r="B51" s="107" t="str">
        <f>IF(様式4Ⅰ!$AF$36="","",様式4Ⅰ!$AF$36)</f>
        <v/>
      </c>
      <c r="C51" s="106">
        <f>様式4Ⅰ!$AF$37</f>
        <v>0</v>
      </c>
      <c r="D51" s="106">
        <f>様式4Ⅰ!$AF$41</f>
        <v>0</v>
      </c>
      <c r="E51" s="108">
        <f t="shared" si="2"/>
        <v>0</v>
      </c>
    </row>
    <row r="52" spans="1:5" ht="19.5" thickBot="1" x14ac:dyDescent="0.2">
      <c r="B52" s="107" t="str">
        <f>IF(様式4Ⅰ!$AH$36="","",様式4Ⅰ!$AH$36)</f>
        <v/>
      </c>
      <c r="C52" s="106">
        <f>様式4Ⅰ!$AH$37</f>
        <v>0</v>
      </c>
      <c r="D52" s="106">
        <f>様式4Ⅰ!$AH$41</f>
        <v>0</v>
      </c>
      <c r="E52" s="108">
        <f t="shared" si="2"/>
        <v>0</v>
      </c>
    </row>
    <row r="53" spans="1:5" ht="19.5" thickBot="1" x14ac:dyDescent="0.2">
      <c r="A53" s="103" t="s">
        <v>386</v>
      </c>
      <c r="B53" s="123">
        <f>様式4Ⅰ!C42</f>
        <v>0</v>
      </c>
      <c r="C53" s="104">
        <f>SUM(E54:E65)</f>
        <v>0</v>
      </c>
      <c r="D53" s="125"/>
    </row>
    <row r="54" spans="1:5" x14ac:dyDescent="0.15">
      <c r="B54" s="107" t="str">
        <f>IF(様式4Ⅰ!$L$36="","",様式4Ⅰ!$L$36)</f>
        <v/>
      </c>
      <c r="C54" s="108">
        <f>様式4Ⅰ!$L$37</f>
        <v>0</v>
      </c>
      <c r="D54" s="108">
        <f>様式4Ⅰ!$L$42</f>
        <v>0</v>
      </c>
      <c r="E54" s="108">
        <f t="shared" ref="E54:E65" si="3">IF(D54="講師",35650,IF(D54="実技",C54*5200,IF(D54="単労",C54*1210,0)))</f>
        <v>0</v>
      </c>
    </row>
    <row r="55" spans="1:5" x14ac:dyDescent="0.15">
      <c r="B55" s="107" t="str">
        <f>IF(様式4Ⅰ!$N$36="","",様式4Ⅰ!$N$36)</f>
        <v/>
      </c>
      <c r="C55" s="106">
        <f>様式4Ⅰ!$N$37</f>
        <v>0</v>
      </c>
      <c r="D55" s="106">
        <f>様式4Ⅰ!$N$42</f>
        <v>0</v>
      </c>
      <c r="E55" s="108">
        <f t="shared" si="3"/>
        <v>0</v>
      </c>
    </row>
    <row r="56" spans="1:5" x14ac:dyDescent="0.15">
      <c r="B56" s="107" t="str">
        <f>IF(様式4Ⅰ!$P$36="","",様式4Ⅰ!$P$36)</f>
        <v/>
      </c>
      <c r="C56" s="106">
        <f>様式4Ⅰ!$P$37</f>
        <v>0</v>
      </c>
      <c r="D56" s="106">
        <f>様式4Ⅰ!$P$42</f>
        <v>0</v>
      </c>
      <c r="E56" s="108">
        <f t="shared" si="3"/>
        <v>0</v>
      </c>
    </row>
    <row r="57" spans="1:5" x14ac:dyDescent="0.15">
      <c r="B57" s="107" t="str">
        <f>IF(様式4Ⅰ!$R$36="","",様式4Ⅰ!$R$36)</f>
        <v/>
      </c>
      <c r="C57" s="106">
        <f>様式4Ⅰ!$R$37</f>
        <v>0</v>
      </c>
      <c r="D57" s="106">
        <f>様式4Ⅰ!$R$42</f>
        <v>0</v>
      </c>
      <c r="E57" s="108">
        <f t="shared" si="3"/>
        <v>0</v>
      </c>
    </row>
    <row r="58" spans="1:5" x14ac:dyDescent="0.15">
      <c r="B58" s="107" t="str">
        <f>IF(様式4Ⅰ!$T$36="","",様式4Ⅰ!$T$36)</f>
        <v/>
      </c>
      <c r="C58" s="106">
        <f>様式4Ⅰ!$T$37</f>
        <v>0</v>
      </c>
      <c r="D58" s="106">
        <f>様式4Ⅰ!$T$42</f>
        <v>0</v>
      </c>
      <c r="E58" s="108">
        <f t="shared" si="3"/>
        <v>0</v>
      </c>
    </row>
    <row r="59" spans="1:5" x14ac:dyDescent="0.15">
      <c r="B59" s="107" t="str">
        <f>IF(様式4Ⅰ!$V$36="","",様式4Ⅰ!$V$36)</f>
        <v/>
      </c>
      <c r="C59" s="106">
        <f>様式4Ⅰ!$V$37</f>
        <v>0</v>
      </c>
      <c r="D59" s="106">
        <f>様式4Ⅰ!$V$42</f>
        <v>0</v>
      </c>
      <c r="E59" s="108">
        <f t="shared" si="3"/>
        <v>0</v>
      </c>
    </row>
    <row r="60" spans="1:5" x14ac:dyDescent="0.15">
      <c r="B60" s="107" t="str">
        <f>IF(様式4Ⅰ!$X$36="","",様式4Ⅰ!$X$36)</f>
        <v/>
      </c>
      <c r="C60" s="106">
        <f>様式4Ⅰ!$X$37</f>
        <v>0</v>
      </c>
      <c r="D60" s="106">
        <f>様式4Ⅰ!$X$42</f>
        <v>0</v>
      </c>
      <c r="E60" s="108">
        <f t="shared" si="3"/>
        <v>0</v>
      </c>
    </row>
    <row r="61" spans="1:5" x14ac:dyDescent="0.15">
      <c r="B61" s="107" t="str">
        <f>IF(様式4Ⅰ!$Z$36="","",様式4Ⅰ!$Z$36)</f>
        <v/>
      </c>
      <c r="C61" s="106">
        <f>様式4Ⅰ!$Z$37</f>
        <v>0</v>
      </c>
      <c r="D61" s="106">
        <f>様式4Ⅰ!$Z$42</f>
        <v>0</v>
      </c>
      <c r="E61" s="108">
        <f t="shared" si="3"/>
        <v>0</v>
      </c>
    </row>
    <row r="62" spans="1:5" x14ac:dyDescent="0.15">
      <c r="B62" s="107" t="str">
        <f>IF(様式4Ⅰ!$AB$36="","",様式4Ⅰ!$AB$36)</f>
        <v/>
      </c>
      <c r="C62" s="106">
        <f>様式4Ⅰ!$AB$37</f>
        <v>0</v>
      </c>
      <c r="D62" s="106">
        <f>様式4Ⅰ!$AB$42</f>
        <v>0</v>
      </c>
      <c r="E62" s="108">
        <f t="shared" si="3"/>
        <v>0</v>
      </c>
    </row>
    <row r="63" spans="1:5" x14ac:dyDescent="0.15">
      <c r="B63" s="107" t="str">
        <f>IF(様式4Ⅰ!$AD$36="","",様式4Ⅰ!$AD$36)</f>
        <v/>
      </c>
      <c r="C63" s="106">
        <f>様式4Ⅰ!$AD$37</f>
        <v>0</v>
      </c>
      <c r="D63" s="106">
        <f>様式4Ⅰ!$AD$42</f>
        <v>0</v>
      </c>
      <c r="E63" s="108">
        <f t="shared" si="3"/>
        <v>0</v>
      </c>
    </row>
    <row r="64" spans="1:5" x14ac:dyDescent="0.15">
      <c r="B64" s="107" t="str">
        <f>IF(様式4Ⅰ!$AF$36="","",様式4Ⅰ!$AF$36)</f>
        <v/>
      </c>
      <c r="C64" s="106">
        <f>様式4Ⅰ!$AF$37</f>
        <v>0</v>
      </c>
      <c r="D64" s="106">
        <f>様式4Ⅰ!$AF$42</f>
        <v>0</v>
      </c>
      <c r="E64" s="108">
        <f t="shared" si="3"/>
        <v>0</v>
      </c>
    </row>
    <row r="65" spans="1:5" ht="19.5" thickBot="1" x14ac:dyDescent="0.2">
      <c r="B65" s="107" t="str">
        <f>IF(様式4Ⅰ!$AH$36="","",様式4Ⅰ!$AH$36)</f>
        <v/>
      </c>
      <c r="C65" s="106">
        <f>様式4Ⅰ!$AH$37</f>
        <v>0</v>
      </c>
      <c r="D65" s="106">
        <f>様式4Ⅰ!$AH$42</f>
        <v>0</v>
      </c>
      <c r="E65" s="108">
        <f t="shared" si="3"/>
        <v>0</v>
      </c>
    </row>
    <row r="66" spans="1:5" ht="19.5" thickBot="1" x14ac:dyDescent="0.2">
      <c r="A66" s="103" t="s">
        <v>387</v>
      </c>
      <c r="B66" s="123">
        <f>様式4Ⅰ!C43</f>
        <v>0</v>
      </c>
      <c r="C66" s="104">
        <f>SUM(E67:E78)</f>
        <v>0</v>
      </c>
      <c r="D66" s="125"/>
    </row>
    <row r="67" spans="1:5" x14ac:dyDescent="0.15">
      <c r="B67" s="107" t="str">
        <f>IF(様式4Ⅰ!$L$36="","",様式4Ⅰ!$L$36)</f>
        <v/>
      </c>
      <c r="C67" s="108">
        <f>様式4Ⅰ!$L$37</f>
        <v>0</v>
      </c>
      <c r="D67" s="108">
        <f>様式4Ⅰ!$L$43</f>
        <v>0</v>
      </c>
      <c r="E67" s="108">
        <f t="shared" ref="E67:E78" si="4">IF(D67="講師",35650,IF(D67="実技",C67*5200,IF(D67="単労",C67*1210,0)))</f>
        <v>0</v>
      </c>
    </row>
    <row r="68" spans="1:5" x14ac:dyDescent="0.15">
      <c r="B68" s="107" t="str">
        <f>IF(様式4Ⅰ!$N$36="","",様式4Ⅰ!$N$36)</f>
        <v/>
      </c>
      <c r="C68" s="106">
        <f>様式4Ⅰ!$N$37</f>
        <v>0</v>
      </c>
      <c r="D68" s="106">
        <f>様式4Ⅰ!$N$43</f>
        <v>0</v>
      </c>
      <c r="E68" s="108">
        <f t="shared" si="4"/>
        <v>0</v>
      </c>
    </row>
    <row r="69" spans="1:5" x14ac:dyDescent="0.15">
      <c r="B69" s="107" t="str">
        <f>IF(様式4Ⅰ!$P$36="","",様式4Ⅰ!$P$36)</f>
        <v/>
      </c>
      <c r="C69" s="106">
        <f>様式4Ⅰ!$P$37</f>
        <v>0</v>
      </c>
      <c r="D69" s="106">
        <f>様式4Ⅰ!$P$43</f>
        <v>0</v>
      </c>
      <c r="E69" s="108">
        <f t="shared" si="4"/>
        <v>0</v>
      </c>
    </row>
    <row r="70" spans="1:5" x14ac:dyDescent="0.15">
      <c r="B70" s="107" t="str">
        <f>IF(様式4Ⅰ!$R$36="","",様式4Ⅰ!$R$36)</f>
        <v/>
      </c>
      <c r="C70" s="106">
        <f>様式4Ⅰ!$R$37</f>
        <v>0</v>
      </c>
      <c r="D70" s="106">
        <f>様式4Ⅰ!$R$43</f>
        <v>0</v>
      </c>
      <c r="E70" s="108">
        <f t="shared" si="4"/>
        <v>0</v>
      </c>
    </row>
    <row r="71" spans="1:5" x14ac:dyDescent="0.15">
      <c r="B71" s="107" t="str">
        <f>IF(様式4Ⅰ!$T$36="","",様式4Ⅰ!$T$36)</f>
        <v/>
      </c>
      <c r="C71" s="106">
        <f>様式4Ⅰ!$T$37</f>
        <v>0</v>
      </c>
      <c r="D71" s="106">
        <f>様式4Ⅰ!$T$43</f>
        <v>0</v>
      </c>
      <c r="E71" s="108">
        <f t="shared" si="4"/>
        <v>0</v>
      </c>
    </row>
    <row r="72" spans="1:5" x14ac:dyDescent="0.15">
      <c r="B72" s="107" t="str">
        <f>IF(様式4Ⅰ!$V$36="","",様式4Ⅰ!$V$36)</f>
        <v/>
      </c>
      <c r="C72" s="106">
        <f>様式4Ⅰ!$V$37</f>
        <v>0</v>
      </c>
      <c r="D72" s="106">
        <f>様式4Ⅰ!$V$43</f>
        <v>0</v>
      </c>
      <c r="E72" s="108">
        <f t="shared" si="4"/>
        <v>0</v>
      </c>
    </row>
    <row r="73" spans="1:5" x14ac:dyDescent="0.15">
      <c r="B73" s="107" t="str">
        <f>IF(様式4Ⅰ!$X$36="","",様式4Ⅰ!$X$36)</f>
        <v/>
      </c>
      <c r="C73" s="106">
        <f>様式4Ⅰ!$X$37</f>
        <v>0</v>
      </c>
      <c r="D73" s="106">
        <f>様式4Ⅰ!$X$43</f>
        <v>0</v>
      </c>
      <c r="E73" s="108">
        <f t="shared" si="4"/>
        <v>0</v>
      </c>
    </row>
    <row r="74" spans="1:5" x14ac:dyDescent="0.15">
      <c r="B74" s="107" t="str">
        <f>IF(様式4Ⅰ!$Z$36="","",様式4Ⅰ!$Z$36)</f>
        <v/>
      </c>
      <c r="C74" s="106">
        <f>様式4Ⅰ!$Z$37</f>
        <v>0</v>
      </c>
      <c r="D74" s="106">
        <f>様式4Ⅰ!$Z$43</f>
        <v>0</v>
      </c>
      <c r="E74" s="108">
        <f t="shared" si="4"/>
        <v>0</v>
      </c>
    </row>
    <row r="75" spans="1:5" x14ac:dyDescent="0.15">
      <c r="B75" s="107" t="str">
        <f>IF(様式4Ⅰ!$AB$36="","",様式4Ⅰ!$AB$36)</f>
        <v/>
      </c>
      <c r="C75" s="106">
        <f>様式4Ⅰ!$AB$37</f>
        <v>0</v>
      </c>
      <c r="D75" s="106">
        <f>様式4Ⅰ!$AB$43</f>
        <v>0</v>
      </c>
      <c r="E75" s="108">
        <f t="shared" si="4"/>
        <v>0</v>
      </c>
    </row>
    <row r="76" spans="1:5" x14ac:dyDescent="0.15">
      <c r="B76" s="107" t="str">
        <f>IF(様式4Ⅰ!$AD$36="","",様式4Ⅰ!$AD$36)</f>
        <v/>
      </c>
      <c r="C76" s="106">
        <f>様式4Ⅰ!$AD$37</f>
        <v>0</v>
      </c>
      <c r="D76" s="106">
        <f>様式4Ⅰ!$AD$43</f>
        <v>0</v>
      </c>
      <c r="E76" s="108">
        <f t="shared" si="4"/>
        <v>0</v>
      </c>
    </row>
    <row r="77" spans="1:5" x14ac:dyDescent="0.15">
      <c r="B77" s="107" t="str">
        <f>IF(様式4Ⅰ!$AF$36="","",様式4Ⅰ!$AF$36)</f>
        <v/>
      </c>
      <c r="C77" s="106">
        <f>様式4Ⅰ!$AF$37</f>
        <v>0</v>
      </c>
      <c r="D77" s="106">
        <f>様式4Ⅰ!$AF$43</f>
        <v>0</v>
      </c>
      <c r="E77" s="108">
        <f t="shared" si="4"/>
        <v>0</v>
      </c>
    </row>
    <row r="78" spans="1:5" ht="19.5" thickBot="1" x14ac:dyDescent="0.2">
      <c r="B78" s="107" t="str">
        <f>IF(様式4Ⅰ!$AH$36="","",様式4Ⅰ!$AH$36)</f>
        <v/>
      </c>
      <c r="C78" s="106">
        <f>様式4Ⅰ!$AH$37</f>
        <v>0</v>
      </c>
      <c r="D78" s="106">
        <f>様式4Ⅰ!$AH$43</f>
        <v>0</v>
      </c>
      <c r="E78" s="108">
        <f t="shared" si="4"/>
        <v>0</v>
      </c>
    </row>
    <row r="79" spans="1:5" ht="19.5" thickBot="1" x14ac:dyDescent="0.2">
      <c r="A79" s="103" t="s">
        <v>388</v>
      </c>
      <c r="B79" s="123">
        <f>様式4Ⅰ!C44</f>
        <v>0</v>
      </c>
      <c r="C79" s="104">
        <f>SUM(E80:E91)</f>
        <v>0</v>
      </c>
      <c r="D79" s="125"/>
    </row>
    <row r="80" spans="1:5" x14ac:dyDescent="0.15">
      <c r="B80" s="107" t="str">
        <f>IF(様式4Ⅰ!$L$36="","",様式4Ⅰ!$L$36)</f>
        <v/>
      </c>
      <c r="C80" s="108">
        <f>様式4Ⅰ!$L$37</f>
        <v>0</v>
      </c>
      <c r="D80" s="108">
        <f>様式4Ⅰ!$L$44</f>
        <v>0</v>
      </c>
      <c r="E80" s="108">
        <f t="shared" ref="E80:E91" si="5">IF(D80="講師",35650,IF(D80="実技",C80*5200,IF(D80="単労",C80*1210,0)))</f>
        <v>0</v>
      </c>
    </row>
    <row r="81" spans="1:5" x14ac:dyDescent="0.15">
      <c r="B81" s="107" t="str">
        <f>IF(様式4Ⅰ!$N$36="","",様式4Ⅰ!$N$36)</f>
        <v/>
      </c>
      <c r="C81" s="106">
        <f>様式4Ⅰ!$N$37</f>
        <v>0</v>
      </c>
      <c r="D81" s="106">
        <f>様式4Ⅰ!$N$44</f>
        <v>0</v>
      </c>
      <c r="E81" s="108">
        <f t="shared" si="5"/>
        <v>0</v>
      </c>
    </row>
    <row r="82" spans="1:5" x14ac:dyDescent="0.15">
      <c r="B82" s="107" t="str">
        <f>IF(様式4Ⅰ!$P$36="","",様式4Ⅰ!$P$36)</f>
        <v/>
      </c>
      <c r="C82" s="106">
        <f>様式4Ⅰ!$P$37</f>
        <v>0</v>
      </c>
      <c r="D82" s="106">
        <f>様式4Ⅰ!$P$44</f>
        <v>0</v>
      </c>
      <c r="E82" s="108">
        <f t="shared" si="5"/>
        <v>0</v>
      </c>
    </row>
    <row r="83" spans="1:5" x14ac:dyDescent="0.15">
      <c r="B83" s="107" t="str">
        <f>IF(様式4Ⅰ!$R$36="","",様式4Ⅰ!$R$36)</f>
        <v/>
      </c>
      <c r="C83" s="106">
        <f>様式4Ⅰ!$R$37</f>
        <v>0</v>
      </c>
      <c r="D83" s="106">
        <f>様式4Ⅰ!$R$44</f>
        <v>0</v>
      </c>
      <c r="E83" s="108">
        <f t="shared" si="5"/>
        <v>0</v>
      </c>
    </row>
    <row r="84" spans="1:5" x14ac:dyDescent="0.15">
      <c r="B84" s="107" t="str">
        <f>IF(様式4Ⅰ!$T$36="","",様式4Ⅰ!$T$36)</f>
        <v/>
      </c>
      <c r="C84" s="106">
        <f>様式4Ⅰ!$T$37</f>
        <v>0</v>
      </c>
      <c r="D84" s="106">
        <f>様式4Ⅰ!$T$44</f>
        <v>0</v>
      </c>
      <c r="E84" s="108">
        <f t="shared" si="5"/>
        <v>0</v>
      </c>
    </row>
    <row r="85" spans="1:5" x14ac:dyDescent="0.15">
      <c r="B85" s="107" t="str">
        <f>IF(様式4Ⅰ!$V$36="","",様式4Ⅰ!$V$36)</f>
        <v/>
      </c>
      <c r="C85" s="106">
        <f>様式4Ⅰ!$V$37</f>
        <v>0</v>
      </c>
      <c r="D85" s="106">
        <f>様式4Ⅰ!$V$44</f>
        <v>0</v>
      </c>
      <c r="E85" s="108">
        <f t="shared" si="5"/>
        <v>0</v>
      </c>
    </row>
    <row r="86" spans="1:5" x14ac:dyDescent="0.15">
      <c r="B86" s="107" t="str">
        <f>IF(様式4Ⅰ!$X$36="","",様式4Ⅰ!$X$36)</f>
        <v/>
      </c>
      <c r="C86" s="106">
        <f>様式4Ⅰ!$X$37</f>
        <v>0</v>
      </c>
      <c r="D86" s="106">
        <f>様式4Ⅰ!$X$44</f>
        <v>0</v>
      </c>
      <c r="E86" s="108">
        <f t="shared" si="5"/>
        <v>0</v>
      </c>
    </row>
    <row r="87" spans="1:5" x14ac:dyDescent="0.15">
      <c r="B87" s="107" t="str">
        <f>IF(様式4Ⅰ!$Z$36="","",様式4Ⅰ!$Z$36)</f>
        <v/>
      </c>
      <c r="C87" s="106">
        <f>様式4Ⅰ!$Z$37</f>
        <v>0</v>
      </c>
      <c r="D87" s="106">
        <f>様式4Ⅰ!$Z$44</f>
        <v>0</v>
      </c>
      <c r="E87" s="108">
        <f t="shared" si="5"/>
        <v>0</v>
      </c>
    </row>
    <row r="88" spans="1:5" x14ac:dyDescent="0.15">
      <c r="B88" s="107" t="str">
        <f>IF(様式4Ⅰ!$AB$36="","",様式4Ⅰ!$AB$36)</f>
        <v/>
      </c>
      <c r="C88" s="106">
        <f>様式4Ⅰ!$AB$37</f>
        <v>0</v>
      </c>
      <c r="D88" s="106">
        <f>様式4Ⅰ!$AB$44</f>
        <v>0</v>
      </c>
      <c r="E88" s="108">
        <f t="shared" si="5"/>
        <v>0</v>
      </c>
    </row>
    <row r="89" spans="1:5" x14ac:dyDescent="0.15">
      <c r="B89" s="107" t="str">
        <f>IF(様式4Ⅰ!$AD$36="","",様式4Ⅰ!$AD$36)</f>
        <v/>
      </c>
      <c r="C89" s="106">
        <f>様式4Ⅰ!$AD$37</f>
        <v>0</v>
      </c>
      <c r="D89" s="106">
        <f>様式4Ⅰ!$AD$44</f>
        <v>0</v>
      </c>
      <c r="E89" s="108">
        <f t="shared" si="5"/>
        <v>0</v>
      </c>
    </row>
    <row r="90" spans="1:5" x14ac:dyDescent="0.15">
      <c r="B90" s="107" t="str">
        <f>IF(様式4Ⅰ!$AF$36="","",様式4Ⅰ!$AF$36)</f>
        <v/>
      </c>
      <c r="C90" s="106">
        <f>様式4Ⅰ!$AF$37</f>
        <v>0</v>
      </c>
      <c r="D90" s="106">
        <f>様式4Ⅰ!$AF$44</f>
        <v>0</v>
      </c>
      <c r="E90" s="108">
        <f t="shared" si="5"/>
        <v>0</v>
      </c>
    </row>
    <row r="91" spans="1:5" ht="19.5" thickBot="1" x14ac:dyDescent="0.2">
      <c r="B91" s="107" t="str">
        <f>IF(様式4Ⅰ!$AH$36="","",様式4Ⅰ!$AH$36)</f>
        <v/>
      </c>
      <c r="C91" s="106">
        <f>様式4Ⅰ!$AH$37</f>
        <v>0</v>
      </c>
      <c r="D91" s="106">
        <f>様式4Ⅰ!$AH$44</f>
        <v>0</v>
      </c>
      <c r="E91" s="108">
        <f t="shared" si="5"/>
        <v>0</v>
      </c>
    </row>
    <row r="92" spans="1:5" ht="19.5" thickBot="1" x14ac:dyDescent="0.2">
      <c r="A92" s="103" t="s">
        <v>389</v>
      </c>
      <c r="B92" s="123">
        <f>様式4Ⅰ!C45</f>
        <v>0</v>
      </c>
      <c r="C92" s="104">
        <f>SUM(E93:E104)</f>
        <v>0</v>
      </c>
      <c r="D92" s="125"/>
    </row>
    <row r="93" spans="1:5" x14ac:dyDescent="0.15">
      <c r="B93" s="107" t="str">
        <f>IF(様式4Ⅰ!$L$36="","",様式4Ⅰ!$L$36)</f>
        <v/>
      </c>
      <c r="C93" s="108">
        <f>様式4Ⅰ!$L$37</f>
        <v>0</v>
      </c>
      <c r="D93" s="108">
        <f>様式4Ⅰ!$L$45</f>
        <v>0</v>
      </c>
      <c r="E93" s="108">
        <f t="shared" ref="E93:E104" si="6">IF(D93="講師",35650,IF(D93="実技",C93*5200,IF(D93="単労",C93*1210,0)))</f>
        <v>0</v>
      </c>
    </row>
    <row r="94" spans="1:5" x14ac:dyDescent="0.15">
      <c r="B94" s="107" t="str">
        <f>IF(様式4Ⅰ!$N$36="","",様式4Ⅰ!$N$36)</f>
        <v/>
      </c>
      <c r="C94" s="106">
        <f>様式4Ⅰ!$N$37</f>
        <v>0</v>
      </c>
      <c r="D94" s="106">
        <f>様式4Ⅰ!$N$45</f>
        <v>0</v>
      </c>
      <c r="E94" s="108">
        <f t="shared" si="6"/>
        <v>0</v>
      </c>
    </row>
    <row r="95" spans="1:5" x14ac:dyDescent="0.15">
      <c r="B95" s="107" t="str">
        <f>IF(様式4Ⅰ!$P$36="","",様式4Ⅰ!$P$36)</f>
        <v/>
      </c>
      <c r="C95" s="106">
        <f>様式4Ⅰ!$P$37</f>
        <v>0</v>
      </c>
      <c r="D95" s="106">
        <f>様式4Ⅰ!$P$45</f>
        <v>0</v>
      </c>
      <c r="E95" s="108">
        <f t="shared" si="6"/>
        <v>0</v>
      </c>
    </row>
    <row r="96" spans="1:5" x14ac:dyDescent="0.15">
      <c r="B96" s="107" t="str">
        <f>IF(様式4Ⅰ!$R$36="","",様式4Ⅰ!$R$36)</f>
        <v/>
      </c>
      <c r="C96" s="106">
        <f>様式4Ⅰ!$R$37</f>
        <v>0</v>
      </c>
      <c r="D96" s="106">
        <f>様式4Ⅰ!$R$45</f>
        <v>0</v>
      </c>
      <c r="E96" s="108">
        <f t="shared" si="6"/>
        <v>0</v>
      </c>
    </row>
    <row r="97" spans="1:5" x14ac:dyDescent="0.15">
      <c r="B97" s="107" t="str">
        <f>IF(様式4Ⅰ!$T$36="","",様式4Ⅰ!$T$36)</f>
        <v/>
      </c>
      <c r="C97" s="106">
        <f>様式4Ⅰ!$T$37</f>
        <v>0</v>
      </c>
      <c r="D97" s="106">
        <f>様式4Ⅰ!$T$45</f>
        <v>0</v>
      </c>
      <c r="E97" s="108">
        <f t="shared" si="6"/>
        <v>0</v>
      </c>
    </row>
    <row r="98" spans="1:5" x14ac:dyDescent="0.15">
      <c r="B98" s="107" t="str">
        <f>IF(様式4Ⅰ!$V$36="","",様式4Ⅰ!$V$36)</f>
        <v/>
      </c>
      <c r="C98" s="106">
        <f>様式4Ⅰ!$V$37</f>
        <v>0</v>
      </c>
      <c r="D98" s="106">
        <f>様式4Ⅰ!$V$45</f>
        <v>0</v>
      </c>
      <c r="E98" s="108">
        <f t="shared" si="6"/>
        <v>0</v>
      </c>
    </row>
    <row r="99" spans="1:5" x14ac:dyDescent="0.15">
      <c r="B99" s="107" t="str">
        <f>IF(様式4Ⅰ!$X$36="","",様式4Ⅰ!$X$36)</f>
        <v/>
      </c>
      <c r="C99" s="106">
        <f>様式4Ⅰ!$X$37</f>
        <v>0</v>
      </c>
      <c r="D99" s="106">
        <f>様式4Ⅰ!$X$45</f>
        <v>0</v>
      </c>
      <c r="E99" s="108">
        <f t="shared" si="6"/>
        <v>0</v>
      </c>
    </row>
    <row r="100" spans="1:5" x14ac:dyDescent="0.15">
      <c r="B100" s="107" t="str">
        <f>IF(様式4Ⅰ!$Z$36="","",様式4Ⅰ!$Z$36)</f>
        <v/>
      </c>
      <c r="C100" s="106">
        <f>様式4Ⅰ!$Z$37</f>
        <v>0</v>
      </c>
      <c r="D100" s="106">
        <f>様式4Ⅰ!$Z$45</f>
        <v>0</v>
      </c>
      <c r="E100" s="108">
        <f t="shared" si="6"/>
        <v>0</v>
      </c>
    </row>
    <row r="101" spans="1:5" x14ac:dyDescent="0.15">
      <c r="B101" s="107" t="str">
        <f>IF(様式4Ⅰ!$AB$36="","",様式4Ⅰ!$AB$36)</f>
        <v/>
      </c>
      <c r="C101" s="106">
        <f>様式4Ⅰ!$AB$37</f>
        <v>0</v>
      </c>
      <c r="D101" s="106">
        <f>様式4Ⅰ!$AB$45</f>
        <v>0</v>
      </c>
      <c r="E101" s="108">
        <f t="shared" si="6"/>
        <v>0</v>
      </c>
    </row>
    <row r="102" spans="1:5" x14ac:dyDescent="0.15">
      <c r="B102" s="107" t="str">
        <f>IF(様式4Ⅰ!$AD$36="","",様式4Ⅰ!$AD$36)</f>
        <v/>
      </c>
      <c r="C102" s="106">
        <f>様式4Ⅰ!$AD$37</f>
        <v>0</v>
      </c>
      <c r="D102" s="106">
        <f>様式4Ⅰ!$AD$45</f>
        <v>0</v>
      </c>
      <c r="E102" s="108">
        <f t="shared" si="6"/>
        <v>0</v>
      </c>
    </row>
    <row r="103" spans="1:5" x14ac:dyDescent="0.15">
      <c r="B103" s="107" t="str">
        <f>IF(様式4Ⅰ!$AF$36="","",様式4Ⅰ!$AF$36)</f>
        <v/>
      </c>
      <c r="C103" s="106">
        <f>様式4Ⅰ!$AF$37</f>
        <v>0</v>
      </c>
      <c r="D103" s="106">
        <f>様式4Ⅰ!$AF$45</f>
        <v>0</v>
      </c>
      <c r="E103" s="108">
        <f t="shared" si="6"/>
        <v>0</v>
      </c>
    </row>
    <row r="104" spans="1:5" ht="19.5" thickBot="1" x14ac:dyDescent="0.2">
      <c r="B104" s="107" t="str">
        <f>IF(様式4Ⅰ!$AH$36="","",様式4Ⅰ!$AH$36)</f>
        <v/>
      </c>
      <c r="C104" s="106">
        <f>様式4Ⅰ!$AH$37</f>
        <v>0</v>
      </c>
      <c r="D104" s="106">
        <f>様式4Ⅰ!$AH$45</f>
        <v>0</v>
      </c>
      <c r="E104" s="108">
        <f t="shared" si="6"/>
        <v>0</v>
      </c>
    </row>
    <row r="105" spans="1:5" ht="19.5" thickBot="1" x14ac:dyDescent="0.2">
      <c r="A105" s="103" t="s">
        <v>390</v>
      </c>
      <c r="B105" s="123">
        <f>様式4Ⅰ!C46</f>
        <v>0</v>
      </c>
      <c r="C105" s="104">
        <f>SUM(E106:E117)</f>
        <v>0</v>
      </c>
      <c r="D105" s="125"/>
    </row>
    <row r="106" spans="1:5" x14ac:dyDescent="0.15">
      <c r="B106" s="107" t="str">
        <f>IF(様式4Ⅰ!$L$36="","",様式4Ⅰ!$L$36)</f>
        <v/>
      </c>
      <c r="C106" s="108">
        <f>様式4Ⅰ!$L$37</f>
        <v>0</v>
      </c>
      <c r="D106" s="108">
        <f>様式4Ⅰ!$L$46</f>
        <v>0</v>
      </c>
      <c r="E106" s="108">
        <f t="shared" ref="E106:E117" si="7">IF(D106="講師",35650,IF(D106="実技",C106*5200,IF(D106="単労",C106*1210,0)))</f>
        <v>0</v>
      </c>
    </row>
    <row r="107" spans="1:5" x14ac:dyDescent="0.15">
      <c r="B107" s="107" t="str">
        <f>IF(様式4Ⅰ!$N$36="","",様式4Ⅰ!$N$36)</f>
        <v/>
      </c>
      <c r="C107" s="106">
        <f>様式4Ⅰ!$N$37</f>
        <v>0</v>
      </c>
      <c r="D107" s="106">
        <f>様式4Ⅰ!$N$46</f>
        <v>0</v>
      </c>
      <c r="E107" s="108">
        <f t="shared" si="7"/>
        <v>0</v>
      </c>
    </row>
    <row r="108" spans="1:5" x14ac:dyDescent="0.15">
      <c r="B108" s="107" t="str">
        <f>IF(様式4Ⅰ!$P$36="","",様式4Ⅰ!$P$36)</f>
        <v/>
      </c>
      <c r="C108" s="106">
        <f>様式4Ⅰ!$P$37</f>
        <v>0</v>
      </c>
      <c r="D108" s="106">
        <f>様式4Ⅰ!$P$46</f>
        <v>0</v>
      </c>
      <c r="E108" s="108">
        <f t="shared" si="7"/>
        <v>0</v>
      </c>
    </row>
    <row r="109" spans="1:5" x14ac:dyDescent="0.15">
      <c r="B109" s="107" t="str">
        <f>IF(様式4Ⅰ!$R$36="","",様式4Ⅰ!$R$36)</f>
        <v/>
      </c>
      <c r="C109" s="106">
        <f>様式4Ⅰ!$R$37</f>
        <v>0</v>
      </c>
      <c r="D109" s="106">
        <f>様式4Ⅰ!$R$46</f>
        <v>0</v>
      </c>
      <c r="E109" s="108">
        <f t="shared" si="7"/>
        <v>0</v>
      </c>
    </row>
    <row r="110" spans="1:5" x14ac:dyDescent="0.15">
      <c r="B110" s="107" t="str">
        <f>IF(様式4Ⅰ!$T$36="","",様式4Ⅰ!$T$36)</f>
        <v/>
      </c>
      <c r="C110" s="106">
        <f>様式4Ⅰ!$T$37</f>
        <v>0</v>
      </c>
      <c r="D110" s="106">
        <f>様式4Ⅰ!$T$46</f>
        <v>0</v>
      </c>
      <c r="E110" s="108">
        <f t="shared" si="7"/>
        <v>0</v>
      </c>
    </row>
    <row r="111" spans="1:5" x14ac:dyDescent="0.15">
      <c r="B111" s="107" t="str">
        <f>IF(様式4Ⅰ!$V$36="","",様式4Ⅰ!$V$36)</f>
        <v/>
      </c>
      <c r="C111" s="106">
        <f>様式4Ⅰ!$V$37</f>
        <v>0</v>
      </c>
      <c r="D111" s="106">
        <f>様式4Ⅰ!$V$46</f>
        <v>0</v>
      </c>
      <c r="E111" s="108">
        <f t="shared" si="7"/>
        <v>0</v>
      </c>
    </row>
    <row r="112" spans="1:5" x14ac:dyDescent="0.15">
      <c r="B112" s="107" t="str">
        <f>IF(様式4Ⅰ!$X$36="","",様式4Ⅰ!$X$36)</f>
        <v/>
      </c>
      <c r="C112" s="106">
        <f>様式4Ⅰ!$X$37</f>
        <v>0</v>
      </c>
      <c r="D112" s="106">
        <f>様式4Ⅰ!$X$46</f>
        <v>0</v>
      </c>
      <c r="E112" s="108">
        <f t="shared" si="7"/>
        <v>0</v>
      </c>
    </row>
    <row r="113" spans="1:5" x14ac:dyDescent="0.15">
      <c r="B113" s="107" t="str">
        <f>IF(様式4Ⅰ!$Z$36="","",様式4Ⅰ!$Z$36)</f>
        <v/>
      </c>
      <c r="C113" s="106">
        <f>様式4Ⅰ!$Z$37</f>
        <v>0</v>
      </c>
      <c r="D113" s="106">
        <f>様式4Ⅰ!$Z$46</f>
        <v>0</v>
      </c>
      <c r="E113" s="108">
        <f t="shared" si="7"/>
        <v>0</v>
      </c>
    </row>
    <row r="114" spans="1:5" x14ac:dyDescent="0.15">
      <c r="B114" s="107" t="str">
        <f>IF(様式4Ⅰ!$AB$36="","",様式4Ⅰ!$AB$36)</f>
        <v/>
      </c>
      <c r="C114" s="106">
        <f>様式4Ⅰ!$AB$37</f>
        <v>0</v>
      </c>
      <c r="D114" s="106">
        <f>様式4Ⅰ!$AB$46</f>
        <v>0</v>
      </c>
      <c r="E114" s="108">
        <f t="shared" si="7"/>
        <v>0</v>
      </c>
    </row>
    <row r="115" spans="1:5" x14ac:dyDescent="0.15">
      <c r="B115" s="107" t="str">
        <f>IF(様式4Ⅰ!$AD$36="","",様式4Ⅰ!$AD$36)</f>
        <v/>
      </c>
      <c r="C115" s="106">
        <f>様式4Ⅰ!$AD$37</f>
        <v>0</v>
      </c>
      <c r="D115" s="106">
        <f>様式4Ⅰ!$AD$46</f>
        <v>0</v>
      </c>
      <c r="E115" s="108">
        <f t="shared" si="7"/>
        <v>0</v>
      </c>
    </row>
    <row r="116" spans="1:5" x14ac:dyDescent="0.15">
      <c r="B116" s="107" t="str">
        <f>IF(様式4Ⅰ!$AF$36="","",様式4Ⅰ!$AF$36)</f>
        <v/>
      </c>
      <c r="C116" s="106">
        <f>様式4Ⅰ!$AF$37</f>
        <v>0</v>
      </c>
      <c r="D116" s="106">
        <f>様式4Ⅰ!$AF$46</f>
        <v>0</v>
      </c>
      <c r="E116" s="108">
        <f t="shared" si="7"/>
        <v>0</v>
      </c>
    </row>
    <row r="117" spans="1:5" ht="19.5" thickBot="1" x14ac:dyDescent="0.2">
      <c r="B117" s="107" t="str">
        <f>IF(様式4Ⅰ!$AH$36="","",様式4Ⅰ!$AH$36)</f>
        <v/>
      </c>
      <c r="C117" s="106">
        <f>様式4Ⅰ!$AH$37</f>
        <v>0</v>
      </c>
      <c r="D117" s="106">
        <f>様式4Ⅰ!$AH$46</f>
        <v>0</v>
      </c>
      <c r="E117" s="108">
        <f t="shared" si="7"/>
        <v>0</v>
      </c>
    </row>
    <row r="118" spans="1:5" ht="19.5" thickBot="1" x14ac:dyDescent="0.2">
      <c r="A118" s="103" t="s">
        <v>391</v>
      </c>
      <c r="B118" s="123">
        <f>様式4Ⅰ!C47</f>
        <v>0</v>
      </c>
      <c r="C118" s="104">
        <f>SUM(E119:E130)</f>
        <v>0</v>
      </c>
      <c r="D118" s="125"/>
    </row>
    <row r="119" spans="1:5" x14ac:dyDescent="0.15">
      <c r="B119" s="107" t="str">
        <f>IF(様式4Ⅰ!$L$36="","",様式4Ⅰ!$L$36)</f>
        <v/>
      </c>
      <c r="C119" s="108">
        <f>様式4Ⅰ!$L$37</f>
        <v>0</v>
      </c>
      <c r="D119" s="108">
        <f>様式4Ⅰ!$L$47</f>
        <v>0</v>
      </c>
      <c r="E119" s="108">
        <f t="shared" ref="E119:E130" si="8">IF(D119="講師",35650,IF(D119="実技",C119*5200,IF(D119="単労",C119*1210,0)))</f>
        <v>0</v>
      </c>
    </row>
    <row r="120" spans="1:5" x14ac:dyDescent="0.15">
      <c r="B120" s="107" t="str">
        <f>IF(様式4Ⅰ!$N$36="","",様式4Ⅰ!$N$36)</f>
        <v/>
      </c>
      <c r="C120" s="106">
        <f>様式4Ⅰ!$N$37</f>
        <v>0</v>
      </c>
      <c r="D120" s="106">
        <f>様式4Ⅰ!$N$47</f>
        <v>0</v>
      </c>
      <c r="E120" s="108">
        <f t="shared" si="8"/>
        <v>0</v>
      </c>
    </row>
    <row r="121" spans="1:5" x14ac:dyDescent="0.15">
      <c r="B121" s="107" t="str">
        <f>IF(様式4Ⅰ!$P$36="","",様式4Ⅰ!$P$36)</f>
        <v/>
      </c>
      <c r="C121" s="106">
        <f>様式4Ⅰ!$P$37</f>
        <v>0</v>
      </c>
      <c r="D121" s="106">
        <f>様式4Ⅰ!$P$47</f>
        <v>0</v>
      </c>
      <c r="E121" s="108">
        <f t="shared" si="8"/>
        <v>0</v>
      </c>
    </row>
    <row r="122" spans="1:5" x14ac:dyDescent="0.15">
      <c r="B122" s="107" t="str">
        <f>IF(様式4Ⅰ!$R$36="","",様式4Ⅰ!$R$36)</f>
        <v/>
      </c>
      <c r="C122" s="106">
        <f>様式4Ⅰ!$R$37</f>
        <v>0</v>
      </c>
      <c r="D122" s="106">
        <f>様式4Ⅰ!$R$47</f>
        <v>0</v>
      </c>
      <c r="E122" s="108">
        <f t="shared" si="8"/>
        <v>0</v>
      </c>
    </row>
    <row r="123" spans="1:5" x14ac:dyDescent="0.15">
      <c r="B123" s="107" t="str">
        <f>IF(様式4Ⅰ!$T$36="","",様式4Ⅰ!$T$36)</f>
        <v/>
      </c>
      <c r="C123" s="106">
        <f>様式4Ⅰ!$T$37</f>
        <v>0</v>
      </c>
      <c r="D123" s="106">
        <f>様式4Ⅰ!$T$47</f>
        <v>0</v>
      </c>
      <c r="E123" s="108">
        <f t="shared" si="8"/>
        <v>0</v>
      </c>
    </row>
    <row r="124" spans="1:5" x14ac:dyDescent="0.15">
      <c r="B124" s="107" t="str">
        <f>IF(様式4Ⅰ!$V$36="","",様式4Ⅰ!$V$36)</f>
        <v/>
      </c>
      <c r="C124" s="106">
        <f>様式4Ⅰ!$V$37</f>
        <v>0</v>
      </c>
      <c r="D124" s="106">
        <f>様式4Ⅰ!$V$47</f>
        <v>0</v>
      </c>
      <c r="E124" s="108">
        <f t="shared" si="8"/>
        <v>0</v>
      </c>
    </row>
    <row r="125" spans="1:5" x14ac:dyDescent="0.15">
      <c r="B125" s="107" t="str">
        <f>IF(様式4Ⅰ!$X$36="","",様式4Ⅰ!$X$36)</f>
        <v/>
      </c>
      <c r="C125" s="106">
        <f>様式4Ⅰ!$X$37</f>
        <v>0</v>
      </c>
      <c r="D125" s="106">
        <f>様式4Ⅰ!$X$47</f>
        <v>0</v>
      </c>
      <c r="E125" s="108">
        <f t="shared" si="8"/>
        <v>0</v>
      </c>
    </row>
    <row r="126" spans="1:5" x14ac:dyDescent="0.15">
      <c r="B126" s="107" t="str">
        <f>IF(様式4Ⅰ!$Z$36="","",様式4Ⅰ!$Z$36)</f>
        <v/>
      </c>
      <c r="C126" s="106">
        <f>様式4Ⅰ!$Z$37</f>
        <v>0</v>
      </c>
      <c r="D126" s="106">
        <f>様式4Ⅰ!$Z$47</f>
        <v>0</v>
      </c>
      <c r="E126" s="108">
        <f t="shared" si="8"/>
        <v>0</v>
      </c>
    </row>
    <row r="127" spans="1:5" x14ac:dyDescent="0.15">
      <c r="B127" s="107" t="str">
        <f>IF(様式4Ⅰ!$AB$36="","",様式4Ⅰ!$AB$36)</f>
        <v/>
      </c>
      <c r="C127" s="106">
        <f>様式4Ⅰ!$AB$37</f>
        <v>0</v>
      </c>
      <c r="D127" s="106">
        <f>様式4Ⅰ!$AB$47</f>
        <v>0</v>
      </c>
      <c r="E127" s="108">
        <f t="shared" si="8"/>
        <v>0</v>
      </c>
    </row>
    <row r="128" spans="1:5" x14ac:dyDescent="0.15">
      <c r="B128" s="107" t="str">
        <f>IF(様式4Ⅰ!$AD$36="","",様式4Ⅰ!$AD$36)</f>
        <v/>
      </c>
      <c r="C128" s="106">
        <f>様式4Ⅰ!$AD$37</f>
        <v>0</v>
      </c>
      <c r="D128" s="106">
        <f>様式4Ⅰ!$AD$47</f>
        <v>0</v>
      </c>
      <c r="E128" s="108">
        <f t="shared" si="8"/>
        <v>0</v>
      </c>
    </row>
    <row r="129" spans="1:5" x14ac:dyDescent="0.15">
      <c r="B129" s="107" t="str">
        <f>IF(様式4Ⅰ!$AF$36="","",様式4Ⅰ!$AF$36)</f>
        <v/>
      </c>
      <c r="C129" s="106">
        <f>様式4Ⅰ!$AF$37</f>
        <v>0</v>
      </c>
      <c r="D129" s="106">
        <f>様式4Ⅰ!$AF$47</f>
        <v>0</v>
      </c>
      <c r="E129" s="108">
        <f t="shared" si="8"/>
        <v>0</v>
      </c>
    </row>
    <row r="130" spans="1:5" ht="19.5" thickBot="1" x14ac:dyDescent="0.2">
      <c r="B130" s="107" t="str">
        <f>IF(様式4Ⅰ!$AH$36="","",様式4Ⅰ!$AH$36)</f>
        <v/>
      </c>
      <c r="C130" s="106">
        <f>様式4Ⅰ!$AH$37</f>
        <v>0</v>
      </c>
      <c r="D130" s="106">
        <f>様式4Ⅰ!$AH$47</f>
        <v>0</v>
      </c>
      <c r="E130" s="108">
        <f t="shared" si="8"/>
        <v>0</v>
      </c>
    </row>
    <row r="131" spans="1:5" ht="19.5" thickBot="1" x14ac:dyDescent="0.2">
      <c r="A131" s="103" t="s">
        <v>392</v>
      </c>
      <c r="B131" s="123">
        <f>様式4Ⅰ!C48</f>
        <v>0</v>
      </c>
      <c r="C131" s="104">
        <f>SUM(E132:E143)</f>
        <v>0</v>
      </c>
      <c r="D131" s="125"/>
    </row>
    <row r="132" spans="1:5" x14ac:dyDescent="0.15">
      <c r="B132" s="107" t="str">
        <f>IF(様式4Ⅰ!$L$36="","",様式4Ⅰ!$L$36)</f>
        <v/>
      </c>
      <c r="C132" s="108">
        <f>様式4Ⅰ!$L$37</f>
        <v>0</v>
      </c>
      <c r="D132" s="108">
        <f>様式4Ⅰ!$L$48</f>
        <v>0</v>
      </c>
      <c r="E132" s="108">
        <f t="shared" ref="E132:E143" si="9">IF(D132="講師",35650,IF(D132="実技",C132*5200,IF(D132="単労",C132*1210,0)))</f>
        <v>0</v>
      </c>
    </row>
    <row r="133" spans="1:5" x14ac:dyDescent="0.15">
      <c r="B133" s="107" t="str">
        <f>IF(様式4Ⅰ!$N$36="","",様式4Ⅰ!$N$36)</f>
        <v/>
      </c>
      <c r="C133" s="106">
        <f>様式4Ⅰ!$N$37</f>
        <v>0</v>
      </c>
      <c r="D133" s="106">
        <f>様式4Ⅰ!$N$48</f>
        <v>0</v>
      </c>
      <c r="E133" s="108">
        <f t="shared" si="9"/>
        <v>0</v>
      </c>
    </row>
    <row r="134" spans="1:5" x14ac:dyDescent="0.15">
      <c r="B134" s="107" t="str">
        <f>IF(様式4Ⅰ!$P$36="","",様式4Ⅰ!$P$36)</f>
        <v/>
      </c>
      <c r="C134" s="106">
        <f>様式4Ⅰ!$P$37</f>
        <v>0</v>
      </c>
      <c r="D134" s="106">
        <f>様式4Ⅰ!$P$48</f>
        <v>0</v>
      </c>
      <c r="E134" s="108">
        <f t="shared" si="9"/>
        <v>0</v>
      </c>
    </row>
    <row r="135" spans="1:5" x14ac:dyDescent="0.15">
      <c r="B135" s="107" t="str">
        <f>IF(様式4Ⅰ!$R$36="","",様式4Ⅰ!$R$36)</f>
        <v/>
      </c>
      <c r="C135" s="106">
        <f>様式4Ⅰ!$R$37</f>
        <v>0</v>
      </c>
      <c r="D135" s="106">
        <f>様式4Ⅰ!$R$48</f>
        <v>0</v>
      </c>
      <c r="E135" s="108">
        <f t="shared" si="9"/>
        <v>0</v>
      </c>
    </row>
    <row r="136" spans="1:5" x14ac:dyDescent="0.15">
      <c r="B136" s="107" t="str">
        <f>IF(様式4Ⅰ!$T$36="","",様式4Ⅰ!$T$36)</f>
        <v/>
      </c>
      <c r="C136" s="106">
        <f>様式4Ⅰ!$T$37</f>
        <v>0</v>
      </c>
      <c r="D136" s="106">
        <f>様式4Ⅰ!$T$48</f>
        <v>0</v>
      </c>
      <c r="E136" s="108">
        <f t="shared" si="9"/>
        <v>0</v>
      </c>
    </row>
    <row r="137" spans="1:5" x14ac:dyDescent="0.15">
      <c r="B137" s="107" t="str">
        <f>IF(様式4Ⅰ!$V$36="","",様式4Ⅰ!$V$36)</f>
        <v/>
      </c>
      <c r="C137" s="106">
        <f>様式4Ⅰ!$V$37</f>
        <v>0</v>
      </c>
      <c r="D137" s="106">
        <f>様式4Ⅰ!$V$48</f>
        <v>0</v>
      </c>
      <c r="E137" s="108">
        <f t="shared" si="9"/>
        <v>0</v>
      </c>
    </row>
    <row r="138" spans="1:5" x14ac:dyDescent="0.15">
      <c r="B138" s="107" t="str">
        <f>IF(様式4Ⅰ!$X$36="","",様式4Ⅰ!$X$36)</f>
        <v/>
      </c>
      <c r="C138" s="106">
        <f>様式4Ⅰ!$X$37</f>
        <v>0</v>
      </c>
      <c r="D138" s="106">
        <f>様式4Ⅰ!$X$48</f>
        <v>0</v>
      </c>
      <c r="E138" s="108">
        <f t="shared" si="9"/>
        <v>0</v>
      </c>
    </row>
    <row r="139" spans="1:5" x14ac:dyDescent="0.15">
      <c r="B139" s="107" t="str">
        <f>IF(様式4Ⅰ!$Z$36="","",様式4Ⅰ!$Z$36)</f>
        <v/>
      </c>
      <c r="C139" s="106">
        <f>様式4Ⅰ!$Z$37</f>
        <v>0</v>
      </c>
      <c r="D139" s="106">
        <f>様式4Ⅰ!$Z$48</f>
        <v>0</v>
      </c>
      <c r="E139" s="108">
        <f t="shared" si="9"/>
        <v>0</v>
      </c>
    </row>
    <row r="140" spans="1:5" x14ac:dyDescent="0.15">
      <c r="B140" s="107" t="str">
        <f>IF(様式4Ⅰ!$AB$36="","",様式4Ⅰ!$AB$36)</f>
        <v/>
      </c>
      <c r="C140" s="106">
        <f>様式4Ⅰ!$AB$37</f>
        <v>0</v>
      </c>
      <c r="D140" s="106">
        <f>様式4Ⅰ!$AB$48</f>
        <v>0</v>
      </c>
      <c r="E140" s="108">
        <f t="shared" si="9"/>
        <v>0</v>
      </c>
    </row>
    <row r="141" spans="1:5" x14ac:dyDescent="0.15">
      <c r="B141" s="107" t="str">
        <f>IF(様式4Ⅰ!$AD$36="","",様式4Ⅰ!$AD$36)</f>
        <v/>
      </c>
      <c r="C141" s="106">
        <f>様式4Ⅰ!$AD$37</f>
        <v>0</v>
      </c>
      <c r="D141" s="106">
        <f>様式4Ⅰ!$AD$48</f>
        <v>0</v>
      </c>
      <c r="E141" s="108">
        <f t="shared" si="9"/>
        <v>0</v>
      </c>
    </row>
    <row r="142" spans="1:5" x14ac:dyDescent="0.15">
      <c r="B142" s="107" t="str">
        <f>IF(様式4Ⅰ!$AF$36="","",様式4Ⅰ!$AF$36)</f>
        <v/>
      </c>
      <c r="C142" s="106">
        <f>様式4Ⅰ!$AF$37</f>
        <v>0</v>
      </c>
      <c r="D142" s="106">
        <f>様式4Ⅰ!$AF$48</f>
        <v>0</v>
      </c>
      <c r="E142" s="108">
        <f t="shared" si="9"/>
        <v>0</v>
      </c>
    </row>
    <row r="143" spans="1:5" ht="19.5" thickBot="1" x14ac:dyDescent="0.2">
      <c r="B143" s="107" t="str">
        <f>IF(様式4Ⅰ!$AH$36="","",様式4Ⅰ!$AH$36)</f>
        <v/>
      </c>
      <c r="C143" s="106">
        <f>様式4Ⅰ!$AH$37</f>
        <v>0</v>
      </c>
      <c r="D143" s="106">
        <f>様式4Ⅰ!$AH$48</f>
        <v>0</v>
      </c>
      <c r="E143" s="108">
        <f t="shared" si="9"/>
        <v>0</v>
      </c>
    </row>
    <row r="144" spans="1:5" ht="19.5" thickBot="1" x14ac:dyDescent="0.2">
      <c r="A144" s="103" t="s">
        <v>393</v>
      </c>
      <c r="B144" s="123">
        <f>様式4Ⅰ!C49</f>
        <v>0</v>
      </c>
      <c r="C144" s="104">
        <f>SUM(E145:E156)</f>
        <v>0</v>
      </c>
      <c r="D144" s="125"/>
    </row>
    <row r="145" spans="1:5" x14ac:dyDescent="0.15">
      <c r="B145" s="107" t="str">
        <f>IF(様式4Ⅰ!$L$36="","",様式4Ⅰ!$L$36)</f>
        <v/>
      </c>
      <c r="C145" s="108">
        <f>様式4Ⅰ!$L$37</f>
        <v>0</v>
      </c>
      <c r="D145" s="108">
        <f>様式4Ⅰ!$L$49</f>
        <v>0</v>
      </c>
      <c r="E145" s="108">
        <f t="shared" ref="E145:E156" si="10">IF(D145="講師",35650,IF(D145="実技",C145*5200,IF(D145="単労",C145*1210,0)))</f>
        <v>0</v>
      </c>
    </row>
    <row r="146" spans="1:5" x14ac:dyDescent="0.15">
      <c r="B146" s="107" t="str">
        <f>IF(様式4Ⅰ!$N$36="","",様式4Ⅰ!$N$36)</f>
        <v/>
      </c>
      <c r="C146" s="106">
        <f>様式4Ⅰ!$N$37</f>
        <v>0</v>
      </c>
      <c r="D146" s="106">
        <f>様式4Ⅰ!$N$49</f>
        <v>0</v>
      </c>
      <c r="E146" s="108">
        <f t="shared" si="10"/>
        <v>0</v>
      </c>
    </row>
    <row r="147" spans="1:5" x14ac:dyDescent="0.15">
      <c r="B147" s="107" t="str">
        <f>IF(様式4Ⅰ!$P$36="","",様式4Ⅰ!$P$36)</f>
        <v/>
      </c>
      <c r="C147" s="106">
        <f>様式4Ⅰ!$P$37</f>
        <v>0</v>
      </c>
      <c r="D147" s="106">
        <f>様式4Ⅰ!$P$49</f>
        <v>0</v>
      </c>
      <c r="E147" s="108">
        <f t="shared" si="10"/>
        <v>0</v>
      </c>
    </row>
    <row r="148" spans="1:5" x14ac:dyDescent="0.15">
      <c r="B148" s="107" t="str">
        <f>IF(様式4Ⅰ!$R$36="","",様式4Ⅰ!$R$36)</f>
        <v/>
      </c>
      <c r="C148" s="106">
        <f>様式4Ⅰ!$R$37</f>
        <v>0</v>
      </c>
      <c r="D148" s="106">
        <f>様式4Ⅰ!$R$49</f>
        <v>0</v>
      </c>
      <c r="E148" s="108">
        <f t="shared" si="10"/>
        <v>0</v>
      </c>
    </row>
    <row r="149" spans="1:5" x14ac:dyDescent="0.15">
      <c r="B149" s="107" t="str">
        <f>IF(様式4Ⅰ!$T$36="","",様式4Ⅰ!$T$36)</f>
        <v/>
      </c>
      <c r="C149" s="106">
        <f>様式4Ⅰ!$T$37</f>
        <v>0</v>
      </c>
      <c r="D149" s="106">
        <f>様式4Ⅰ!$T$49</f>
        <v>0</v>
      </c>
      <c r="E149" s="108">
        <f t="shared" si="10"/>
        <v>0</v>
      </c>
    </row>
    <row r="150" spans="1:5" x14ac:dyDescent="0.15">
      <c r="B150" s="107" t="str">
        <f>IF(様式4Ⅰ!$V$36="","",様式4Ⅰ!$V$36)</f>
        <v/>
      </c>
      <c r="C150" s="106">
        <f>様式4Ⅰ!$V$37</f>
        <v>0</v>
      </c>
      <c r="D150" s="106">
        <f>様式4Ⅰ!$V$49</f>
        <v>0</v>
      </c>
      <c r="E150" s="108">
        <f t="shared" si="10"/>
        <v>0</v>
      </c>
    </row>
    <row r="151" spans="1:5" x14ac:dyDescent="0.15">
      <c r="B151" s="107" t="str">
        <f>IF(様式4Ⅰ!$X$36="","",様式4Ⅰ!$X$36)</f>
        <v/>
      </c>
      <c r="C151" s="106">
        <f>様式4Ⅰ!$X$37</f>
        <v>0</v>
      </c>
      <c r="D151" s="106">
        <f>様式4Ⅰ!$X$49</f>
        <v>0</v>
      </c>
      <c r="E151" s="108">
        <f t="shared" si="10"/>
        <v>0</v>
      </c>
    </row>
    <row r="152" spans="1:5" x14ac:dyDescent="0.15">
      <c r="B152" s="107" t="str">
        <f>IF(様式4Ⅰ!$Z$36="","",様式4Ⅰ!$Z$36)</f>
        <v/>
      </c>
      <c r="C152" s="106">
        <f>様式4Ⅰ!$Z$37</f>
        <v>0</v>
      </c>
      <c r="D152" s="106">
        <f>様式4Ⅰ!$Z$49</f>
        <v>0</v>
      </c>
      <c r="E152" s="108">
        <f t="shared" si="10"/>
        <v>0</v>
      </c>
    </row>
    <row r="153" spans="1:5" x14ac:dyDescent="0.15">
      <c r="B153" s="107" t="str">
        <f>IF(様式4Ⅰ!$AB$36="","",様式4Ⅰ!$AB$36)</f>
        <v/>
      </c>
      <c r="C153" s="106">
        <f>様式4Ⅰ!$AB$37</f>
        <v>0</v>
      </c>
      <c r="D153" s="106">
        <f>様式4Ⅰ!$AB$49</f>
        <v>0</v>
      </c>
      <c r="E153" s="108">
        <f t="shared" si="10"/>
        <v>0</v>
      </c>
    </row>
    <row r="154" spans="1:5" x14ac:dyDescent="0.15">
      <c r="B154" s="107" t="str">
        <f>IF(様式4Ⅰ!$AD$36="","",様式4Ⅰ!$AD$36)</f>
        <v/>
      </c>
      <c r="C154" s="106">
        <f>様式4Ⅰ!$AD$37</f>
        <v>0</v>
      </c>
      <c r="D154" s="106">
        <f>様式4Ⅰ!$AD$49</f>
        <v>0</v>
      </c>
      <c r="E154" s="108">
        <f t="shared" si="10"/>
        <v>0</v>
      </c>
    </row>
    <row r="155" spans="1:5" x14ac:dyDescent="0.15">
      <c r="B155" s="107" t="str">
        <f>IF(様式4Ⅰ!$AF$36="","",様式4Ⅰ!$AF$36)</f>
        <v/>
      </c>
      <c r="C155" s="106">
        <f>様式4Ⅰ!$AF$37</f>
        <v>0</v>
      </c>
      <c r="D155" s="106">
        <f>様式4Ⅰ!$AF$49</f>
        <v>0</v>
      </c>
      <c r="E155" s="108">
        <f t="shared" si="10"/>
        <v>0</v>
      </c>
    </row>
    <row r="156" spans="1:5" ht="19.5" thickBot="1" x14ac:dyDescent="0.2">
      <c r="B156" s="107" t="str">
        <f>IF(様式4Ⅰ!$AH$36="","",様式4Ⅰ!$AH$36)</f>
        <v/>
      </c>
      <c r="C156" s="106">
        <f>様式4Ⅰ!$AH$37</f>
        <v>0</v>
      </c>
      <c r="D156" s="106">
        <f>様式4Ⅰ!$AH$49</f>
        <v>0</v>
      </c>
      <c r="E156" s="108">
        <f t="shared" si="10"/>
        <v>0</v>
      </c>
    </row>
    <row r="157" spans="1:5" ht="19.5" thickBot="1" x14ac:dyDescent="0.2">
      <c r="A157" s="103" t="s">
        <v>394</v>
      </c>
      <c r="B157" s="123">
        <f>様式4Ⅰ!C50</f>
        <v>0</v>
      </c>
      <c r="C157" s="104">
        <f>SUM(E158:E169)</f>
        <v>0</v>
      </c>
      <c r="D157" s="125"/>
    </row>
    <row r="158" spans="1:5" x14ac:dyDescent="0.15">
      <c r="B158" s="107" t="str">
        <f>IF(様式4Ⅰ!$L$36="","",様式4Ⅰ!$L$36)</f>
        <v/>
      </c>
      <c r="C158" s="108">
        <f>様式4Ⅰ!$L$37</f>
        <v>0</v>
      </c>
      <c r="D158" s="108">
        <f>様式4Ⅰ!$L$50</f>
        <v>0</v>
      </c>
      <c r="E158" s="108">
        <f t="shared" ref="E158:E169" si="11">IF(D158="講師",35650,IF(D158="実技",C158*5200,IF(D158="単労",C158*1210,0)))</f>
        <v>0</v>
      </c>
    </row>
    <row r="159" spans="1:5" x14ac:dyDescent="0.15">
      <c r="B159" s="107" t="str">
        <f>IF(様式4Ⅰ!$N$36="","",様式4Ⅰ!$N$36)</f>
        <v/>
      </c>
      <c r="C159" s="106">
        <f>様式4Ⅰ!$N$37</f>
        <v>0</v>
      </c>
      <c r="D159" s="106">
        <f>様式4Ⅰ!$N$50</f>
        <v>0</v>
      </c>
      <c r="E159" s="108">
        <f t="shared" si="11"/>
        <v>0</v>
      </c>
    </row>
    <row r="160" spans="1:5" x14ac:dyDescent="0.15">
      <c r="B160" s="107" t="str">
        <f>IF(様式4Ⅰ!$P$36="","",様式4Ⅰ!$P$36)</f>
        <v/>
      </c>
      <c r="C160" s="106">
        <f>様式4Ⅰ!$P$37</f>
        <v>0</v>
      </c>
      <c r="D160" s="106">
        <f>様式4Ⅰ!$P$50</f>
        <v>0</v>
      </c>
      <c r="E160" s="108">
        <f t="shared" si="11"/>
        <v>0</v>
      </c>
    </row>
    <row r="161" spans="1:5" x14ac:dyDescent="0.15">
      <c r="B161" s="107" t="str">
        <f>IF(様式4Ⅰ!$R$36="","",様式4Ⅰ!$R$36)</f>
        <v/>
      </c>
      <c r="C161" s="106">
        <f>様式4Ⅰ!$R$37</f>
        <v>0</v>
      </c>
      <c r="D161" s="106">
        <f>様式4Ⅰ!$R$50</f>
        <v>0</v>
      </c>
      <c r="E161" s="108">
        <f t="shared" si="11"/>
        <v>0</v>
      </c>
    </row>
    <row r="162" spans="1:5" x14ac:dyDescent="0.15">
      <c r="B162" s="107" t="str">
        <f>IF(様式4Ⅰ!$T$36="","",様式4Ⅰ!$T$36)</f>
        <v/>
      </c>
      <c r="C162" s="106">
        <f>様式4Ⅰ!$T$37</f>
        <v>0</v>
      </c>
      <c r="D162" s="106">
        <f>様式4Ⅰ!$T$50</f>
        <v>0</v>
      </c>
      <c r="E162" s="108">
        <f t="shared" si="11"/>
        <v>0</v>
      </c>
    </row>
    <row r="163" spans="1:5" x14ac:dyDescent="0.15">
      <c r="B163" s="107" t="str">
        <f>IF(様式4Ⅰ!$V$36="","",様式4Ⅰ!$V$36)</f>
        <v/>
      </c>
      <c r="C163" s="106">
        <f>様式4Ⅰ!$V$37</f>
        <v>0</v>
      </c>
      <c r="D163" s="106">
        <f>様式4Ⅰ!$V$50</f>
        <v>0</v>
      </c>
      <c r="E163" s="108">
        <f t="shared" si="11"/>
        <v>0</v>
      </c>
    </row>
    <row r="164" spans="1:5" x14ac:dyDescent="0.15">
      <c r="B164" s="107" t="str">
        <f>IF(様式4Ⅰ!$X$36="","",様式4Ⅰ!$X$36)</f>
        <v/>
      </c>
      <c r="C164" s="106">
        <f>様式4Ⅰ!$X$37</f>
        <v>0</v>
      </c>
      <c r="D164" s="106">
        <f>様式4Ⅰ!$X$50</f>
        <v>0</v>
      </c>
      <c r="E164" s="108">
        <f t="shared" si="11"/>
        <v>0</v>
      </c>
    </row>
    <row r="165" spans="1:5" x14ac:dyDescent="0.15">
      <c r="B165" s="107" t="str">
        <f>IF(様式4Ⅰ!$Z$36="","",様式4Ⅰ!$Z$36)</f>
        <v/>
      </c>
      <c r="C165" s="106">
        <f>様式4Ⅰ!$Z$37</f>
        <v>0</v>
      </c>
      <c r="D165" s="106">
        <f>様式4Ⅰ!$Z$50</f>
        <v>0</v>
      </c>
      <c r="E165" s="108">
        <f t="shared" si="11"/>
        <v>0</v>
      </c>
    </row>
    <row r="166" spans="1:5" x14ac:dyDescent="0.15">
      <c r="B166" s="107" t="str">
        <f>IF(様式4Ⅰ!$AB$36="","",様式4Ⅰ!$AB$36)</f>
        <v/>
      </c>
      <c r="C166" s="106">
        <f>様式4Ⅰ!$AB$37</f>
        <v>0</v>
      </c>
      <c r="D166" s="106">
        <f>様式4Ⅰ!$AB$50</f>
        <v>0</v>
      </c>
      <c r="E166" s="108">
        <f t="shared" si="11"/>
        <v>0</v>
      </c>
    </row>
    <row r="167" spans="1:5" x14ac:dyDescent="0.15">
      <c r="B167" s="107" t="str">
        <f>IF(様式4Ⅰ!$AD$36="","",様式4Ⅰ!$AD$36)</f>
        <v/>
      </c>
      <c r="C167" s="106">
        <f>様式4Ⅰ!$AD$37</f>
        <v>0</v>
      </c>
      <c r="D167" s="106">
        <f>様式4Ⅰ!$AD$50</f>
        <v>0</v>
      </c>
      <c r="E167" s="108">
        <f t="shared" si="11"/>
        <v>0</v>
      </c>
    </row>
    <row r="168" spans="1:5" x14ac:dyDescent="0.15">
      <c r="B168" s="107" t="str">
        <f>IF(様式4Ⅰ!$AF$36="","",様式4Ⅰ!$AF$36)</f>
        <v/>
      </c>
      <c r="C168" s="106">
        <f>様式4Ⅰ!$AF$37</f>
        <v>0</v>
      </c>
      <c r="D168" s="106">
        <f>様式4Ⅰ!$AF$50</f>
        <v>0</v>
      </c>
      <c r="E168" s="108">
        <f t="shared" si="11"/>
        <v>0</v>
      </c>
    </row>
    <row r="169" spans="1:5" ht="19.5" thickBot="1" x14ac:dyDescent="0.2">
      <c r="B169" s="107" t="str">
        <f>IF(様式4Ⅰ!$AH$36="","",様式4Ⅰ!$AH$36)</f>
        <v/>
      </c>
      <c r="C169" s="106">
        <f>様式4Ⅰ!$AH$37</f>
        <v>0</v>
      </c>
      <c r="D169" s="106">
        <f>様式4Ⅰ!$AH$50</f>
        <v>0</v>
      </c>
      <c r="E169" s="108">
        <f t="shared" si="11"/>
        <v>0</v>
      </c>
    </row>
    <row r="170" spans="1:5" ht="19.5" thickBot="1" x14ac:dyDescent="0.2">
      <c r="A170" s="103" t="s">
        <v>395</v>
      </c>
      <c r="B170" s="123">
        <f>様式4Ⅰ!C51</f>
        <v>0</v>
      </c>
      <c r="C170" s="104">
        <f>SUM(E171:E182)</f>
        <v>0</v>
      </c>
      <c r="D170" s="125"/>
    </row>
    <row r="171" spans="1:5" x14ac:dyDescent="0.15">
      <c r="B171" s="107" t="str">
        <f>IF(様式4Ⅰ!$L$36="","",様式4Ⅰ!$L$36)</f>
        <v/>
      </c>
      <c r="C171" s="108">
        <f>様式4Ⅰ!$L$37</f>
        <v>0</v>
      </c>
      <c r="D171" s="108">
        <f>様式4Ⅰ!$L$51</f>
        <v>0</v>
      </c>
      <c r="E171" s="108">
        <f t="shared" ref="E171:E182" si="12">IF(D171="講師",35650,IF(D171="実技",C171*5200,IF(D171="単労",C171*1210,0)))</f>
        <v>0</v>
      </c>
    </row>
    <row r="172" spans="1:5" x14ac:dyDescent="0.15">
      <c r="B172" s="107" t="str">
        <f>IF(様式4Ⅰ!$N$36="","",様式4Ⅰ!$N$36)</f>
        <v/>
      </c>
      <c r="C172" s="106">
        <f>様式4Ⅰ!$N$37</f>
        <v>0</v>
      </c>
      <c r="D172" s="106">
        <f>様式4Ⅰ!$N$51</f>
        <v>0</v>
      </c>
      <c r="E172" s="108">
        <f t="shared" si="12"/>
        <v>0</v>
      </c>
    </row>
    <row r="173" spans="1:5" x14ac:dyDescent="0.15">
      <c r="B173" s="107" t="str">
        <f>IF(様式4Ⅰ!$P$36="","",様式4Ⅰ!$P$36)</f>
        <v/>
      </c>
      <c r="C173" s="106">
        <f>様式4Ⅰ!$P$37</f>
        <v>0</v>
      </c>
      <c r="D173" s="106">
        <f>様式4Ⅰ!$P$51</f>
        <v>0</v>
      </c>
      <c r="E173" s="108">
        <f t="shared" si="12"/>
        <v>0</v>
      </c>
    </row>
    <row r="174" spans="1:5" x14ac:dyDescent="0.15">
      <c r="B174" s="107" t="str">
        <f>IF(様式4Ⅰ!$R$36="","",様式4Ⅰ!$R$36)</f>
        <v/>
      </c>
      <c r="C174" s="106">
        <f>様式4Ⅰ!$R$37</f>
        <v>0</v>
      </c>
      <c r="D174" s="106">
        <f>様式4Ⅰ!$R$51</f>
        <v>0</v>
      </c>
      <c r="E174" s="108">
        <f t="shared" si="12"/>
        <v>0</v>
      </c>
    </row>
    <row r="175" spans="1:5" x14ac:dyDescent="0.15">
      <c r="B175" s="107" t="str">
        <f>IF(様式4Ⅰ!$T$36="","",様式4Ⅰ!$T$36)</f>
        <v/>
      </c>
      <c r="C175" s="106">
        <f>様式4Ⅰ!$T$37</f>
        <v>0</v>
      </c>
      <c r="D175" s="106">
        <f>様式4Ⅰ!$T$51</f>
        <v>0</v>
      </c>
      <c r="E175" s="108">
        <f t="shared" si="12"/>
        <v>0</v>
      </c>
    </row>
    <row r="176" spans="1:5" x14ac:dyDescent="0.15">
      <c r="B176" s="107" t="str">
        <f>IF(様式4Ⅰ!$V$36="","",様式4Ⅰ!$V$36)</f>
        <v/>
      </c>
      <c r="C176" s="106">
        <f>様式4Ⅰ!$V$37</f>
        <v>0</v>
      </c>
      <c r="D176" s="106">
        <f>様式4Ⅰ!$V$51</f>
        <v>0</v>
      </c>
      <c r="E176" s="108">
        <f t="shared" si="12"/>
        <v>0</v>
      </c>
    </row>
    <row r="177" spans="1:5" x14ac:dyDescent="0.15">
      <c r="B177" s="107" t="str">
        <f>IF(様式4Ⅰ!$X$36="","",様式4Ⅰ!$X$36)</f>
        <v/>
      </c>
      <c r="C177" s="106">
        <f>様式4Ⅰ!$X$37</f>
        <v>0</v>
      </c>
      <c r="D177" s="106">
        <f>様式4Ⅰ!$X$51</f>
        <v>0</v>
      </c>
      <c r="E177" s="108">
        <f t="shared" si="12"/>
        <v>0</v>
      </c>
    </row>
    <row r="178" spans="1:5" x14ac:dyDescent="0.15">
      <c r="B178" s="107" t="str">
        <f>IF(様式4Ⅰ!$Z$36="","",様式4Ⅰ!$Z$36)</f>
        <v/>
      </c>
      <c r="C178" s="106">
        <f>様式4Ⅰ!$Z$37</f>
        <v>0</v>
      </c>
      <c r="D178" s="106">
        <f>様式4Ⅰ!$Z$51</f>
        <v>0</v>
      </c>
      <c r="E178" s="108">
        <f t="shared" si="12"/>
        <v>0</v>
      </c>
    </row>
    <row r="179" spans="1:5" x14ac:dyDescent="0.15">
      <c r="B179" s="107" t="str">
        <f>IF(様式4Ⅰ!$AB$36="","",様式4Ⅰ!$AB$36)</f>
        <v/>
      </c>
      <c r="C179" s="106">
        <f>様式4Ⅰ!$AB$37</f>
        <v>0</v>
      </c>
      <c r="D179" s="106">
        <f>様式4Ⅰ!$AB$51</f>
        <v>0</v>
      </c>
      <c r="E179" s="108">
        <f t="shared" si="12"/>
        <v>0</v>
      </c>
    </row>
    <row r="180" spans="1:5" x14ac:dyDescent="0.15">
      <c r="B180" s="107" t="str">
        <f>IF(様式4Ⅰ!$AD$36="","",様式4Ⅰ!$AD$36)</f>
        <v/>
      </c>
      <c r="C180" s="106">
        <f>様式4Ⅰ!$AD$37</f>
        <v>0</v>
      </c>
      <c r="D180" s="106">
        <f>様式4Ⅰ!$AD$51</f>
        <v>0</v>
      </c>
      <c r="E180" s="108">
        <f t="shared" si="12"/>
        <v>0</v>
      </c>
    </row>
    <row r="181" spans="1:5" x14ac:dyDescent="0.15">
      <c r="B181" s="107" t="str">
        <f>IF(様式4Ⅰ!$AF$36="","",様式4Ⅰ!$AF$36)</f>
        <v/>
      </c>
      <c r="C181" s="106">
        <f>様式4Ⅰ!$AF$37</f>
        <v>0</v>
      </c>
      <c r="D181" s="106">
        <f>様式4Ⅰ!$AF$51</f>
        <v>0</v>
      </c>
      <c r="E181" s="108">
        <f t="shared" si="12"/>
        <v>0</v>
      </c>
    </row>
    <row r="182" spans="1:5" ht="19.5" thickBot="1" x14ac:dyDescent="0.2">
      <c r="B182" s="107" t="str">
        <f>IF(様式4Ⅰ!$AH$36="","",様式4Ⅰ!$AH$36)</f>
        <v/>
      </c>
      <c r="C182" s="106">
        <f>様式4Ⅰ!$AH$37</f>
        <v>0</v>
      </c>
      <c r="D182" s="106">
        <f>様式4Ⅰ!$AH$51</f>
        <v>0</v>
      </c>
      <c r="E182" s="108">
        <f t="shared" si="12"/>
        <v>0</v>
      </c>
    </row>
    <row r="183" spans="1:5" ht="19.5" thickBot="1" x14ac:dyDescent="0.2">
      <c r="A183" s="103" t="s">
        <v>396</v>
      </c>
      <c r="B183" s="123">
        <f>様式4Ⅰ!C52</f>
        <v>0</v>
      </c>
      <c r="C183" s="104">
        <f>SUM(E184:E195)</f>
        <v>0</v>
      </c>
      <c r="D183" s="125"/>
    </row>
    <row r="184" spans="1:5" x14ac:dyDescent="0.15">
      <c r="B184" s="107" t="str">
        <f>IF(様式4Ⅰ!$L$36="","",様式4Ⅰ!$L$36)</f>
        <v/>
      </c>
      <c r="C184" s="108">
        <f>様式4Ⅰ!$L$37</f>
        <v>0</v>
      </c>
      <c r="D184" s="108">
        <f>様式4Ⅰ!$L$52</f>
        <v>0</v>
      </c>
      <c r="E184" s="108">
        <f t="shared" ref="E184:E195" si="13">IF(D184="講師",35650,IF(D184="実技",C184*5200,IF(D184="単労",C184*1210,0)))</f>
        <v>0</v>
      </c>
    </row>
    <row r="185" spans="1:5" x14ac:dyDescent="0.15">
      <c r="B185" s="107" t="str">
        <f>IF(様式4Ⅰ!$N$36="","",様式4Ⅰ!$N$36)</f>
        <v/>
      </c>
      <c r="C185" s="106">
        <f>様式4Ⅰ!$N$37</f>
        <v>0</v>
      </c>
      <c r="D185" s="106">
        <f>様式4Ⅰ!$N$52</f>
        <v>0</v>
      </c>
      <c r="E185" s="108">
        <f t="shared" si="13"/>
        <v>0</v>
      </c>
    </row>
    <row r="186" spans="1:5" x14ac:dyDescent="0.15">
      <c r="B186" s="107" t="str">
        <f>IF(様式4Ⅰ!$P$36="","",様式4Ⅰ!$P$36)</f>
        <v/>
      </c>
      <c r="C186" s="106">
        <f>様式4Ⅰ!$P$37</f>
        <v>0</v>
      </c>
      <c r="D186" s="106">
        <f>様式4Ⅰ!$P$52</f>
        <v>0</v>
      </c>
      <c r="E186" s="108">
        <f t="shared" si="13"/>
        <v>0</v>
      </c>
    </row>
    <row r="187" spans="1:5" x14ac:dyDescent="0.15">
      <c r="B187" s="107" t="str">
        <f>IF(様式4Ⅰ!$R$36="","",様式4Ⅰ!$R$36)</f>
        <v/>
      </c>
      <c r="C187" s="106">
        <f>様式4Ⅰ!$R$37</f>
        <v>0</v>
      </c>
      <c r="D187" s="106">
        <f>様式4Ⅰ!$R$52</f>
        <v>0</v>
      </c>
      <c r="E187" s="108">
        <f t="shared" si="13"/>
        <v>0</v>
      </c>
    </row>
    <row r="188" spans="1:5" x14ac:dyDescent="0.15">
      <c r="B188" s="107" t="str">
        <f>IF(様式4Ⅰ!$T$36="","",様式4Ⅰ!$T$36)</f>
        <v/>
      </c>
      <c r="C188" s="106">
        <f>様式4Ⅰ!$T$37</f>
        <v>0</v>
      </c>
      <c r="D188" s="106">
        <f>様式4Ⅰ!$T$52</f>
        <v>0</v>
      </c>
      <c r="E188" s="108">
        <f t="shared" si="13"/>
        <v>0</v>
      </c>
    </row>
    <row r="189" spans="1:5" x14ac:dyDescent="0.15">
      <c r="B189" s="107" t="str">
        <f>IF(様式4Ⅰ!$V$36="","",様式4Ⅰ!$V$36)</f>
        <v/>
      </c>
      <c r="C189" s="106">
        <f>様式4Ⅰ!$V$37</f>
        <v>0</v>
      </c>
      <c r="D189" s="106">
        <f>様式4Ⅰ!$V$52</f>
        <v>0</v>
      </c>
      <c r="E189" s="108">
        <f t="shared" si="13"/>
        <v>0</v>
      </c>
    </row>
    <row r="190" spans="1:5" x14ac:dyDescent="0.15">
      <c r="B190" s="107" t="str">
        <f>IF(様式4Ⅰ!$X$36="","",様式4Ⅰ!$X$36)</f>
        <v/>
      </c>
      <c r="C190" s="106">
        <f>様式4Ⅰ!$X$37</f>
        <v>0</v>
      </c>
      <c r="D190" s="106">
        <f>様式4Ⅰ!$X$52</f>
        <v>0</v>
      </c>
      <c r="E190" s="108">
        <f t="shared" si="13"/>
        <v>0</v>
      </c>
    </row>
    <row r="191" spans="1:5" x14ac:dyDescent="0.15">
      <c r="B191" s="107" t="str">
        <f>IF(様式4Ⅰ!$Z$36="","",様式4Ⅰ!$Z$36)</f>
        <v/>
      </c>
      <c r="C191" s="106">
        <f>様式4Ⅰ!$Z$37</f>
        <v>0</v>
      </c>
      <c r="D191" s="106">
        <f>様式4Ⅰ!$Z$52</f>
        <v>0</v>
      </c>
      <c r="E191" s="108">
        <f t="shared" si="13"/>
        <v>0</v>
      </c>
    </row>
    <row r="192" spans="1:5" x14ac:dyDescent="0.15">
      <c r="B192" s="107" t="str">
        <f>IF(様式4Ⅰ!$AB$36="","",様式4Ⅰ!$AB$36)</f>
        <v/>
      </c>
      <c r="C192" s="106">
        <f>様式4Ⅰ!$AB$37</f>
        <v>0</v>
      </c>
      <c r="D192" s="106">
        <f>様式4Ⅰ!$AB$52</f>
        <v>0</v>
      </c>
      <c r="E192" s="108">
        <f t="shared" si="13"/>
        <v>0</v>
      </c>
    </row>
    <row r="193" spans="2:5" x14ac:dyDescent="0.15">
      <c r="B193" s="107" t="str">
        <f>IF(様式4Ⅰ!$AD$36="","",様式4Ⅰ!$AD$36)</f>
        <v/>
      </c>
      <c r="C193" s="106">
        <f>様式4Ⅰ!$AD$37</f>
        <v>0</v>
      </c>
      <c r="D193" s="106">
        <f>様式4Ⅰ!$AD$52</f>
        <v>0</v>
      </c>
      <c r="E193" s="108">
        <f t="shared" si="13"/>
        <v>0</v>
      </c>
    </row>
    <row r="194" spans="2:5" x14ac:dyDescent="0.15">
      <c r="B194" s="107" t="str">
        <f>IF(様式4Ⅰ!$AF$36="","",様式4Ⅰ!$AF$36)</f>
        <v/>
      </c>
      <c r="C194" s="106">
        <f>様式4Ⅰ!$AF$37</f>
        <v>0</v>
      </c>
      <c r="D194" s="106">
        <f>様式4Ⅰ!$AF$52</f>
        <v>0</v>
      </c>
      <c r="E194" s="108">
        <f t="shared" si="13"/>
        <v>0</v>
      </c>
    </row>
    <row r="195" spans="2:5" x14ac:dyDescent="0.15">
      <c r="B195" s="107" t="str">
        <f>IF(様式4Ⅰ!$AH$36="","",様式4Ⅰ!$AH$36)</f>
        <v/>
      </c>
      <c r="C195" s="106">
        <f>様式4Ⅰ!$AH$37</f>
        <v>0</v>
      </c>
      <c r="D195" s="106">
        <f>様式4Ⅰ!$AH$52</f>
        <v>0</v>
      </c>
      <c r="E195" s="108">
        <f t="shared" si="13"/>
        <v>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Q61"/>
  <sheetViews>
    <sheetView zoomScale="115" zoomScaleNormal="115" workbookViewId="0">
      <selection activeCell="O11" sqref="O11:R11"/>
    </sheetView>
  </sheetViews>
  <sheetFormatPr defaultColWidth="2.875" defaultRowHeight="21" customHeight="1" outlineLevelRow="1" x14ac:dyDescent="0.15"/>
  <cols>
    <col min="1" max="18" width="2.875" style="5"/>
    <col min="19" max="23" width="2.75" style="5" customWidth="1"/>
    <col min="24" max="16384" width="2.875" style="5"/>
  </cols>
  <sheetData>
    <row r="1" spans="1:43" ht="21" customHeight="1" thickBot="1" x14ac:dyDescent="0.2">
      <c r="A1" s="3" t="s">
        <v>379</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43" ht="30" customHeight="1" thickBot="1" x14ac:dyDescent="0.2">
      <c r="A2" s="4"/>
      <c r="B2" s="4"/>
      <c r="C2" s="4"/>
      <c r="D2" s="4"/>
      <c r="E2" s="4"/>
      <c r="F2" s="4"/>
      <c r="G2" s="4"/>
      <c r="H2" s="4"/>
      <c r="I2" s="4"/>
      <c r="J2" s="4"/>
      <c r="K2" s="4"/>
      <c r="L2" s="4"/>
      <c r="M2" s="4"/>
      <c r="N2" s="4"/>
      <c r="O2" s="4"/>
      <c r="P2" s="4"/>
      <c r="Q2" s="4"/>
      <c r="R2" s="4"/>
      <c r="S2" s="4"/>
      <c r="T2" s="4"/>
      <c r="U2" s="4"/>
      <c r="V2" s="4"/>
      <c r="W2" s="4"/>
      <c r="X2" s="421" t="s">
        <v>53</v>
      </c>
      <c r="Y2" s="422"/>
      <c r="Z2" s="423"/>
      <c r="AA2" s="588" t="str">
        <f>IF(様式4Ⅰ!AF1="","",様式4Ⅰ!AF1)</f>
        <v/>
      </c>
      <c r="AB2" s="589"/>
      <c r="AC2" s="589"/>
      <c r="AD2" s="1" t="s">
        <v>54</v>
      </c>
    </row>
    <row r="3" spans="1:43" ht="8.2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43" ht="43.5" customHeight="1" x14ac:dyDescent="0.15">
      <c r="A4" s="590" t="s">
        <v>531</v>
      </c>
      <c r="B4" s="591"/>
      <c r="C4" s="591"/>
      <c r="D4" s="591"/>
      <c r="E4" s="591"/>
      <c r="F4" s="591"/>
      <c r="G4" s="591"/>
      <c r="H4" s="591"/>
      <c r="I4" s="591"/>
      <c r="J4" s="591"/>
      <c r="K4" s="591"/>
      <c r="L4" s="591"/>
      <c r="M4" s="591"/>
      <c r="N4" s="591"/>
      <c r="O4" s="591"/>
      <c r="P4" s="591"/>
      <c r="Q4" s="591"/>
      <c r="R4" s="591"/>
      <c r="S4" s="591"/>
      <c r="T4" s="591"/>
      <c r="U4" s="591"/>
      <c r="V4" s="591"/>
      <c r="W4" s="591"/>
      <c r="X4" s="591"/>
      <c r="Y4" s="591"/>
      <c r="Z4" s="591"/>
      <c r="AA4" s="591"/>
      <c r="AB4" s="591"/>
      <c r="AC4" s="591"/>
      <c r="AD4" s="591"/>
    </row>
    <row r="5" spans="1:43" ht="10.5" customHeight="1" x14ac:dyDescent="0.15">
      <c r="S5" s="6"/>
      <c r="T5" s="6"/>
      <c r="U5" s="6"/>
      <c r="V5" s="6"/>
      <c r="W5" s="6"/>
      <c r="X5" s="6"/>
      <c r="Y5" s="6"/>
      <c r="Z5" s="6"/>
      <c r="AA5" s="6"/>
      <c r="AB5" s="6"/>
      <c r="AC5" s="6"/>
      <c r="AD5" s="6"/>
    </row>
    <row r="6" spans="1:43" ht="30" customHeight="1" x14ac:dyDescent="0.15">
      <c r="A6" s="4"/>
      <c r="B6" s="4"/>
      <c r="C6" s="4"/>
      <c r="D6" s="4"/>
      <c r="E6" s="4"/>
      <c r="F6" s="4"/>
      <c r="G6" s="4"/>
      <c r="H6" s="4"/>
      <c r="I6" s="4"/>
      <c r="J6" s="4"/>
      <c r="K6" s="4"/>
      <c r="L6" s="4"/>
      <c r="M6" s="4"/>
      <c r="N6" s="4"/>
      <c r="O6" s="4"/>
      <c r="P6" s="4"/>
      <c r="R6" s="592" t="s">
        <v>251</v>
      </c>
      <c r="S6" s="593"/>
      <c r="T6" s="593"/>
      <c r="U6" s="594" t="str">
        <f>IF(様式4Ⅰ!F6="","",様式4Ⅰ!F6)</f>
        <v/>
      </c>
      <c r="V6" s="594"/>
      <c r="W6" s="594"/>
      <c r="X6" s="594"/>
      <c r="Y6" s="594"/>
      <c r="Z6" s="594"/>
      <c r="AA6" s="594"/>
      <c r="AB6" s="594"/>
      <c r="AC6" s="594"/>
      <c r="AD6" s="595"/>
    </row>
    <row r="7" spans="1:43" ht="30" customHeight="1" x14ac:dyDescent="0.15">
      <c r="A7" s="4"/>
      <c r="B7" s="4"/>
      <c r="C7" s="4"/>
      <c r="D7" s="4"/>
      <c r="E7" s="4"/>
      <c r="F7" s="4"/>
      <c r="G7" s="4"/>
      <c r="H7" s="4"/>
      <c r="I7" s="4"/>
      <c r="J7" s="4"/>
      <c r="K7" s="4"/>
      <c r="L7" s="4"/>
      <c r="M7" s="4"/>
      <c r="N7" s="4"/>
      <c r="O7" s="4"/>
      <c r="P7" s="4"/>
      <c r="R7" s="596" t="s">
        <v>55</v>
      </c>
      <c r="S7" s="597"/>
      <c r="T7" s="597"/>
      <c r="U7" s="598" t="str">
        <f>IF(様式4Ⅰ!F8="","",様式4Ⅰ!F8)</f>
        <v/>
      </c>
      <c r="V7" s="598"/>
      <c r="W7" s="598"/>
      <c r="X7" s="598"/>
      <c r="Y7" s="598"/>
      <c r="Z7" s="598"/>
      <c r="AA7" s="598"/>
      <c r="AB7" s="598"/>
      <c r="AC7" s="598"/>
      <c r="AD7" s="599"/>
    </row>
    <row r="8" spans="1:43" ht="9" customHeight="1" thickBot="1" x14ac:dyDescent="0.2">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row>
    <row r="9" spans="1:43" s="149" customFormat="1" ht="16.5" customHeight="1" x14ac:dyDescent="0.15">
      <c r="A9" s="600" t="s">
        <v>61</v>
      </c>
      <c r="B9" s="601"/>
      <c r="C9" s="601"/>
      <c r="D9" s="601"/>
      <c r="E9" s="601"/>
      <c r="F9" s="602"/>
      <c r="G9" s="609" t="s">
        <v>457</v>
      </c>
      <c r="H9" s="609"/>
      <c r="I9" s="609"/>
      <c r="J9" s="609"/>
      <c r="K9" s="609" t="s">
        <v>458</v>
      </c>
      <c r="L9" s="609"/>
      <c r="M9" s="609"/>
      <c r="N9" s="609"/>
      <c r="O9" s="609" t="s">
        <v>459</v>
      </c>
      <c r="P9" s="609"/>
      <c r="Q9" s="609"/>
      <c r="R9" s="609"/>
      <c r="S9" s="609" t="s">
        <v>460</v>
      </c>
      <c r="T9" s="609"/>
      <c r="U9" s="609"/>
      <c r="V9" s="609"/>
      <c r="W9" s="609" t="s">
        <v>461</v>
      </c>
      <c r="X9" s="609"/>
      <c r="Y9" s="609"/>
      <c r="Z9" s="609"/>
      <c r="AA9" s="609" t="s">
        <v>462</v>
      </c>
      <c r="AB9" s="609"/>
      <c r="AC9" s="609"/>
      <c r="AD9" s="610"/>
      <c r="AO9" s="149" ph="1"/>
      <c r="AP9" s="149" ph="1"/>
      <c r="AQ9" s="149" ph="1"/>
    </row>
    <row r="10" spans="1:43" s="151" customFormat="1" ht="21.75" customHeight="1" x14ac:dyDescent="0.15">
      <c r="A10" s="603"/>
      <c r="B10" s="604"/>
      <c r="C10" s="604"/>
      <c r="D10" s="604"/>
      <c r="E10" s="604"/>
      <c r="F10" s="605"/>
      <c r="G10" s="611" t="str">
        <f>IF(様式4Ⅰ!L36="","",様式4Ⅰ!L36)</f>
        <v/>
      </c>
      <c r="H10" s="611"/>
      <c r="I10" s="611"/>
      <c r="J10" s="611"/>
      <c r="K10" s="611" t="str">
        <f>IF(様式4Ⅰ!N36="","",様式4Ⅰ!N36)</f>
        <v/>
      </c>
      <c r="L10" s="611"/>
      <c r="M10" s="611"/>
      <c r="N10" s="611"/>
      <c r="O10" s="611" t="str">
        <f>IF(様式4Ⅰ!F69="","",様式4Ⅰ!F69)</f>
        <v/>
      </c>
      <c r="P10" s="611"/>
      <c r="Q10" s="611"/>
      <c r="R10" s="611"/>
      <c r="S10" s="611" t="str">
        <f>IF(様式4Ⅰ!R36="","",様式4Ⅰ!R36)</f>
        <v/>
      </c>
      <c r="T10" s="611"/>
      <c r="U10" s="611"/>
      <c r="V10" s="611"/>
      <c r="W10" s="611" t="str">
        <f>IF(様式4Ⅰ!T36="","",様式4Ⅰ!T36)</f>
        <v/>
      </c>
      <c r="X10" s="611"/>
      <c r="Y10" s="611"/>
      <c r="Z10" s="611"/>
      <c r="AA10" s="611" t="str">
        <f>IF(様式4Ⅰ!V36="","",様式4Ⅰ!V36)</f>
        <v/>
      </c>
      <c r="AB10" s="611"/>
      <c r="AC10" s="611"/>
      <c r="AD10" s="612"/>
      <c r="AE10" s="150"/>
    </row>
    <row r="11" spans="1:43" s="149" customFormat="1" ht="16.5" customHeight="1" x14ac:dyDescent="0.15">
      <c r="A11" s="603"/>
      <c r="B11" s="604"/>
      <c r="C11" s="604"/>
      <c r="D11" s="604"/>
      <c r="E11" s="604"/>
      <c r="F11" s="605"/>
      <c r="G11" s="545" t="s">
        <v>463</v>
      </c>
      <c r="H11" s="545"/>
      <c r="I11" s="545"/>
      <c r="J11" s="545"/>
      <c r="K11" s="545" t="s">
        <v>464</v>
      </c>
      <c r="L11" s="545"/>
      <c r="M11" s="545"/>
      <c r="N11" s="545"/>
      <c r="O11" s="545" t="s">
        <v>465</v>
      </c>
      <c r="P11" s="545"/>
      <c r="Q11" s="545"/>
      <c r="R11" s="545"/>
      <c r="S11" s="545" t="s">
        <v>466</v>
      </c>
      <c r="T11" s="545"/>
      <c r="U11" s="545"/>
      <c r="V11" s="545"/>
      <c r="W11" s="545" t="s">
        <v>467</v>
      </c>
      <c r="X11" s="545"/>
      <c r="Y11" s="545"/>
      <c r="Z11" s="545"/>
      <c r="AA11" s="545" t="s">
        <v>468</v>
      </c>
      <c r="AB11" s="545"/>
      <c r="AC11" s="545"/>
      <c r="AD11" s="546"/>
    </row>
    <row r="12" spans="1:43" s="151" customFormat="1" ht="21.75" customHeight="1" thickBot="1" x14ac:dyDescent="0.2">
      <c r="A12" s="606"/>
      <c r="B12" s="607"/>
      <c r="C12" s="607"/>
      <c r="D12" s="607"/>
      <c r="E12" s="607"/>
      <c r="F12" s="608"/>
      <c r="G12" s="547" t="str">
        <f>IF(様式4Ⅰ!X36="","",様式4Ⅰ!X36)</f>
        <v/>
      </c>
      <c r="H12" s="547"/>
      <c r="I12" s="547"/>
      <c r="J12" s="547"/>
      <c r="K12" s="547" t="str">
        <f>IF(様式4Ⅰ!Z36="","",様式4Ⅰ!Z36)</f>
        <v/>
      </c>
      <c r="L12" s="547"/>
      <c r="M12" s="547"/>
      <c r="N12" s="547"/>
      <c r="O12" s="547" t="str">
        <f>IF(様式4Ⅰ!AB36="","",様式4Ⅰ!AB36)</f>
        <v/>
      </c>
      <c r="P12" s="547"/>
      <c r="Q12" s="547"/>
      <c r="R12" s="547"/>
      <c r="S12" s="547" t="str">
        <f>IF(様式4Ⅰ!AD36="","",様式4Ⅰ!AD36)</f>
        <v/>
      </c>
      <c r="T12" s="547"/>
      <c r="U12" s="547"/>
      <c r="V12" s="547"/>
      <c r="W12" s="547" t="str">
        <f>IF(様式4Ⅰ!AF36="","",様式4Ⅰ!AF36)</f>
        <v/>
      </c>
      <c r="X12" s="547"/>
      <c r="Y12" s="547"/>
      <c r="Z12" s="547"/>
      <c r="AA12" s="547" t="str">
        <f>IF(様式4Ⅰ!AH36="","",様式4Ⅰ!AH36)</f>
        <v/>
      </c>
      <c r="AB12" s="547"/>
      <c r="AC12" s="547"/>
      <c r="AD12" s="548"/>
      <c r="AE12" s="149"/>
    </row>
    <row r="13" spans="1:43" ht="9"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13"/>
      <c r="AE13" s="9"/>
      <c r="AF13" s="9"/>
      <c r="AG13" s="9"/>
      <c r="AH13" s="9"/>
      <c r="AI13" s="9"/>
      <c r="AJ13" s="9"/>
      <c r="AK13" s="9"/>
    </row>
    <row r="14" spans="1:43" s="12" customFormat="1" ht="15" customHeight="1" x14ac:dyDescent="0.15">
      <c r="A14" s="10" t="s">
        <v>499</v>
      </c>
      <c r="B14" s="579"/>
      <c r="C14" s="580"/>
      <c r="D14" s="11" t="s">
        <v>500</v>
      </c>
      <c r="E14" s="10"/>
      <c r="F14" s="10"/>
      <c r="G14" s="10"/>
      <c r="H14" s="10"/>
      <c r="I14" s="10"/>
      <c r="J14" s="10"/>
      <c r="K14" s="10"/>
      <c r="L14" s="10"/>
      <c r="M14" s="10"/>
      <c r="N14" s="10"/>
      <c r="O14" s="10"/>
      <c r="P14" s="10"/>
      <c r="Q14" s="10"/>
      <c r="R14" s="10"/>
      <c r="S14" s="10"/>
      <c r="T14" s="10"/>
      <c r="U14" s="10"/>
      <c r="V14" s="10"/>
      <c r="W14" s="10"/>
      <c r="X14" s="10"/>
      <c r="Y14" s="10"/>
      <c r="Z14" s="10"/>
      <c r="AA14" s="10"/>
      <c r="AB14" s="10"/>
      <c r="AC14" s="157"/>
      <c r="AD14" s="10"/>
      <c r="AE14" s="10"/>
      <c r="AF14" s="10"/>
      <c r="AG14" s="10"/>
      <c r="AH14" s="10"/>
      <c r="AI14" s="10"/>
      <c r="AJ14" s="10"/>
      <c r="AK14" s="10"/>
    </row>
    <row r="15" spans="1:43" ht="9" customHeight="1" x14ac:dyDescent="0.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13"/>
      <c r="AE15" s="9"/>
      <c r="AF15" s="9"/>
      <c r="AG15" s="9"/>
      <c r="AH15" s="9"/>
      <c r="AI15" s="9"/>
      <c r="AJ15" s="9"/>
      <c r="AK15" s="9"/>
    </row>
    <row r="16" spans="1:43" s="17" customFormat="1" ht="21" customHeight="1" x14ac:dyDescent="0.15">
      <c r="A16" s="126" t="s">
        <v>528</v>
      </c>
      <c r="B16" s="126"/>
      <c r="C16" s="126"/>
      <c r="D16" s="126"/>
      <c r="E16" s="126"/>
      <c r="F16" s="126"/>
      <c r="G16" s="127"/>
      <c r="H16" s="128"/>
      <c r="I16" s="129" t="s">
        <v>477</v>
      </c>
      <c r="K16" s="128"/>
      <c r="L16" s="128"/>
      <c r="M16" s="128"/>
      <c r="N16" s="128"/>
      <c r="O16" s="128"/>
      <c r="P16" s="128"/>
      <c r="Q16" s="128"/>
      <c r="R16" s="128"/>
      <c r="S16" s="128"/>
      <c r="T16" s="128"/>
      <c r="U16" s="128"/>
      <c r="V16" s="128"/>
      <c r="W16" s="128"/>
      <c r="X16" s="128"/>
      <c r="Y16" s="128"/>
      <c r="Z16" s="128"/>
      <c r="AA16" s="128"/>
      <c r="AB16" s="128"/>
      <c r="AC16" s="128"/>
      <c r="AD16" s="128"/>
      <c r="AE16" s="16"/>
      <c r="AF16" s="16"/>
      <c r="AG16" s="16"/>
      <c r="AH16" s="16"/>
      <c r="AI16" s="16"/>
      <c r="AJ16" s="16"/>
      <c r="AK16" s="16"/>
      <c r="AL16" s="16"/>
      <c r="AM16" s="16"/>
      <c r="AN16" s="16"/>
      <c r="AO16" s="16"/>
    </row>
    <row r="17" spans="1:41" s="17" customFormat="1" ht="21" customHeight="1" thickBot="1" x14ac:dyDescent="0.2">
      <c r="A17" s="126" t="s">
        <v>517</v>
      </c>
      <c r="B17" s="126"/>
      <c r="C17" s="126"/>
      <c r="D17" s="126"/>
      <c r="E17" s="126"/>
      <c r="F17" s="126"/>
      <c r="G17" s="127"/>
      <c r="H17" s="128"/>
      <c r="I17" s="129"/>
      <c r="K17" s="128"/>
      <c r="L17" s="128"/>
      <c r="M17" s="128"/>
      <c r="N17" s="128"/>
      <c r="O17" s="128"/>
      <c r="P17" s="128"/>
      <c r="Q17" s="128"/>
      <c r="R17" s="128"/>
      <c r="S17" s="128"/>
      <c r="T17" s="128"/>
      <c r="U17" s="128"/>
      <c r="V17" s="128"/>
      <c r="W17" s="128"/>
      <c r="X17" s="128"/>
      <c r="Y17" s="128"/>
      <c r="Z17" s="128"/>
      <c r="AA17" s="128"/>
      <c r="AB17" s="128"/>
      <c r="AC17" s="128"/>
      <c r="AD17" s="128"/>
      <c r="AE17" s="16"/>
      <c r="AF17" s="16"/>
      <c r="AG17" s="16"/>
      <c r="AH17" s="16"/>
      <c r="AI17" s="16"/>
      <c r="AJ17" s="16"/>
      <c r="AK17" s="16"/>
      <c r="AL17" s="16"/>
      <c r="AM17" s="16"/>
      <c r="AN17" s="16"/>
      <c r="AO17" s="16"/>
    </row>
    <row r="18" spans="1:41" s="18" customFormat="1" ht="21" customHeight="1" x14ac:dyDescent="0.15">
      <c r="A18" s="581" t="s">
        <v>65</v>
      </c>
      <c r="B18" s="582"/>
      <c r="C18" s="582" t="s">
        <v>63</v>
      </c>
      <c r="D18" s="582"/>
      <c r="E18" s="582"/>
      <c r="F18" s="582"/>
      <c r="G18" s="582"/>
      <c r="H18" s="582"/>
      <c r="I18" s="539" t="s">
        <v>410</v>
      </c>
      <c r="J18" s="537"/>
      <c r="K18" s="537"/>
      <c r="L18" s="538"/>
      <c r="M18" s="539" t="s">
        <v>469</v>
      </c>
      <c r="N18" s="537"/>
      <c r="O18" s="537"/>
      <c r="P18" s="537"/>
      <c r="Q18" s="537"/>
      <c r="R18" s="538"/>
      <c r="S18" s="539" t="s">
        <v>470</v>
      </c>
      <c r="T18" s="537"/>
      <c r="U18" s="537"/>
      <c r="V18" s="537"/>
      <c r="W18" s="537"/>
      <c r="X18" s="538"/>
      <c r="Y18" s="539" t="s">
        <v>60</v>
      </c>
      <c r="Z18" s="537"/>
      <c r="AA18" s="537"/>
      <c r="AB18" s="537"/>
      <c r="AC18" s="537"/>
      <c r="AD18" s="540"/>
      <c r="AE18" s="6"/>
      <c r="AF18" s="6"/>
      <c r="AG18" s="6"/>
      <c r="AH18" s="6"/>
      <c r="AI18" s="6"/>
      <c r="AJ18" s="6"/>
    </row>
    <row r="19" spans="1:41" s="18" customFormat="1" ht="22.5" customHeight="1" x14ac:dyDescent="0.15">
      <c r="A19" s="549" t="s">
        <v>471</v>
      </c>
      <c r="B19" s="550"/>
      <c r="C19" s="551"/>
      <c r="D19" s="551"/>
      <c r="E19" s="551"/>
      <c r="F19" s="551"/>
      <c r="G19" s="551"/>
      <c r="H19" s="551"/>
      <c r="I19" s="552"/>
      <c r="J19" s="553"/>
      <c r="K19" s="509" t="s">
        <v>410</v>
      </c>
      <c r="L19" s="510"/>
      <c r="M19" s="516">
        <f>I19*5200</f>
        <v>0</v>
      </c>
      <c r="N19" s="517"/>
      <c r="O19" s="517"/>
      <c r="P19" s="517"/>
      <c r="Q19" s="517"/>
      <c r="R19" s="130" t="s">
        <v>472</v>
      </c>
      <c r="S19" s="554"/>
      <c r="T19" s="555"/>
      <c r="U19" s="555"/>
      <c r="V19" s="555"/>
      <c r="W19" s="555"/>
      <c r="X19" s="131" t="s">
        <v>472</v>
      </c>
      <c r="Y19" s="525">
        <f>SUM(M19+S19)</f>
        <v>0</v>
      </c>
      <c r="Z19" s="526"/>
      <c r="AA19" s="526"/>
      <c r="AB19" s="526"/>
      <c r="AC19" s="526"/>
      <c r="AD19" s="132" t="s">
        <v>4</v>
      </c>
      <c r="AE19" s="6"/>
      <c r="AF19" s="6"/>
      <c r="AG19" s="6"/>
      <c r="AH19" s="6"/>
      <c r="AI19" s="6"/>
      <c r="AJ19" s="6"/>
    </row>
    <row r="20" spans="1:41" s="18" customFormat="1" ht="22.5" customHeight="1" x14ac:dyDescent="0.15">
      <c r="A20" s="583" t="s">
        <v>473</v>
      </c>
      <c r="B20" s="584"/>
      <c r="C20" s="585"/>
      <c r="D20" s="585"/>
      <c r="E20" s="585"/>
      <c r="F20" s="585"/>
      <c r="G20" s="585"/>
      <c r="H20" s="585"/>
      <c r="I20" s="586"/>
      <c r="J20" s="587"/>
      <c r="K20" s="495" t="s">
        <v>410</v>
      </c>
      <c r="L20" s="496"/>
      <c r="M20" s="492">
        <f>I20*5200</f>
        <v>0</v>
      </c>
      <c r="N20" s="493"/>
      <c r="O20" s="493"/>
      <c r="P20" s="493"/>
      <c r="Q20" s="493"/>
      <c r="R20" s="133" t="s">
        <v>472</v>
      </c>
      <c r="S20" s="532"/>
      <c r="T20" s="533"/>
      <c r="U20" s="533"/>
      <c r="V20" s="533"/>
      <c r="W20" s="533"/>
      <c r="X20" s="134" t="s">
        <v>472</v>
      </c>
      <c r="Y20" s="518">
        <f>SUM(M20+S20)</f>
        <v>0</v>
      </c>
      <c r="Z20" s="519"/>
      <c r="AA20" s="519"/>
      <c r="AB20" s="519"/>
      <c r="AC20" s="519"/>
      <c r="AD20" s="135" t="s">
        <v>4</v>
      </c>
      <c r="AE20" s="6"/>
      <c r="AF20" s="6"/>
      <c r="AG20" s="6"/>
      <c r="AH20" s="6"/>
      <c r="AI20" s="6"/>
      <c r="AJ20" s="8"/>
    </row>
    <row r="21" spans="1:41" s="18" customFormat="1" ht="22.5" customHeight="1" thickBot="1" x14ac:dyDescent="0.2">
      <c r="A21" s="556" t="s">
        <v>474</v>
      </c>
      <c r="B21" s="557"/>
      <c r="C21" s="558"/>
      <c r="D21" s="558"/>
      <c r="E21" s="558"/>
      <c r="F21" s="558"/>
      <c r="G21" s="558"/>
      <c r="H21" s="558"/>
      <c r="I21" s="559"/>
      <c r="J21" s="560"/>
      <c r="K21" s="561" t="s">
        <v>410</v>
      </c>
      <c r="L21" s="562"/>
      <c r="M21" s="543">
        <f>I21*5200</f>
        <v>0</v>
      </c>
      <c r="N21" s="544"/>
      <c r="O21" s="544"/>
      <c r="P21" s="544"/>
      <c r="Q21" s="544"/>
      <c r="R21" s="133" t="s">
        <v>472</v>
      </c>
      <c r="S21" s="532"/>
      <c r="T21" s="533"/>
      <c r="U21" s="533"/>
      <c r="V21" s="533"/>
      <c r="W21" s="533"/>
      <c r="X21" s="134" t="s">
        <v>472</v>
      </c>
      <c r="Y21" s="518">
        <f>SUM(M21+S21)</f>
        <v>0</v>
      </c>
      <c r="Z21" s="519"/>
      <c r="AA21" s="519"/>
      <c r="AB21" s="519"/>
      <c r="AC21" s="519"/>
      <c r="AD21" s="135" t="s">
        <v>4</v>
      </c>
      <c r="AE21" s="6"/>
      <c r="AF21" s="6"/>
      <c r="AG21" s="6"/>
      <c r="AH21" s="6"/>
      <c r="AI21" s="6"/>
      <c r="AJ21" s="8"/>
    </row>
    <row r="22" spans="1:41" s="18" customFormat="1" ht="21" customHeight="1" thickTop="1" thickBot="1" x14ac:dyDescent="0.2">
      <c r="A22" s="527" t="s">
        <v>475</v>
      </c>
      <c r="B22" s="528"/>
      <c r="C22" s="528"/>
      <c r="D22" s="528"/>
      <c r="E22" s="528"/>
      <c r="F22" s="528"/>
      <c r="G22" s="528"/>
      <c r="H22" s="528"/>
      <c r="I22" s="528"/>
      <c r="J22" s="528"/>
      <c r="K22" s="528"/>
      <c r="L22" s="529"/>
      <c r="M22" s="530">
        <f>SUM(M19:Q21)</f>
        <v>0</v>
      </c>
      <c r="N22" s="531"/>
      <c r="O22" s="531"/>
      <c r="P22" s="531"/>
      <c r="Q22" s="531"/>
      <c r="R22" s="136" t="s">
        <v>472</v>
      </c>
      <c r="S22" s="530">
        <f>SUM(S19:W21)</f>
        <v>0</v>
      </c>
      <c r="T22" s="531"/>
      <c r="U22" s="531"/>
      <c r="V22" s="531"/>
      <c r="W22" s="531"/>
      <c r="X22" s="136" t="s">
        <v>472</v>
      </c>
      <c r="Y22" s="530">
        <f>SUM(Y19:AC21)</f>
        <v>0</v>
      </c>
      <c r="Z22" s="531"/>
      <c r="AA22" s="531"/>
      <c r="AB22" s="531"/>
      <c r="AC22" s="531"/>
      <c r="AD22" s="137" t="s">
        <v>4</v>
      </c>
    </row>
    <row r="23" spans="1:41" s="18" customFormat="1" ht="12" x14ac:dyDescent="0.15">
      <c r="A23" s="138" t="s">
        <v>476</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8"/>
    </row>
    <row r="24" spans="1:41" s="18" customFormat="1" ht="12" x14ac:dyDescent="0.15">
      <c r="A24" s="138" t="s">
        <v>513</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8"/>
    </row>
    <row r="25" spans="1:41" s="18" customFormat="1" ht="12" x14ac:dyDescent="0.15">
      <c r="A25" s="138" t="s">
        <v>318</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8"/>
    </row>
    <row r="26" spans="1:41" s="18" customFormat="1" ht="12" x14ac:dyDescent="0.15">
      <c r="A26" s="138"/>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8"/>
    </row>
    <row r="27" spans="1:41" s="17" customFormat="1" ht="21" customHeight="1" thickBot="1" x14ac:dyDescent="0.2">
      <c r="A27" s="126" t="s">
        <v>529</v>
      </c>
      <c r="B27" s="126"/>
      <c r="C27" s="126"/>
      <c r="D27" s="126"/>
      <c r="E27" s="126"/>
      <c r="F27" s="126"/>
      <c r="G27" s="127"/>
      <c r="H27" s="128"/>
      <c r="I27" s="129"/>
      <c r="K27" s="128"/>
      <c r="L27" s="128"/>
      <c r="M27" s="128"/>
      <c r="N27" s="128"/>
      <c r="O27" s="128"/>
      <c r="P27" s="128"/>
      <c r="Q27" s="128"/>
      <c r="R27" s="128"/>
      <c r="S27" s="128"/>
      <c r="T27" s="128"/>
      <c r="U27" s="128"/>
      <c r="V27" s="128"/>
      <c r="W27" s="128"/>
      <c r="X27" s="128"/>
      <c r="Y27" s="128"/>
      <c r="Z27" s="128"/>
      <c r="AA27" s="128"/>
      <c r="AB27" s="128"/>
      <c r="AC27" s="128"/>
      <c r="AD27" s="128"/>
      <c r="AE27" s="16"/>
      <c r="AF27" s="158"/>
      <c r="AG27" s="16"/>
      <c r="AH27" s="16"/>
      <c r="AI27" s="16"/>
      <c r="AJ27" s="16"/>
      <c r="AK27" s="16"/>
      <c r="AL27" s="16"/>
      <c r="AM27" s="16"/>
      <c r="AN27" s="16"/>
      <c r="AO27" s="16"/>
    </row>
    <row r="28" spans="1:41" s="18" customFormat="1" ht="21" customHeight="1" x14ac:dyDescent="0.15">
      <c r="A28" s="536" t="s">
        <v>62</v>
      </c>
      <c r="B28" s="537"/>
      <c r="C28" s="537"/>
      <c r="D28" s="537"/>
      <c r="E28" s="537"/>
      <c r="F28" s="538"/>
      <c r="G28" s="539" t="s">
        <v>63</v>
      </c>
      <c r="H28" s="537"/>
      <c r="I28" s="537"/>
      <c r="J28" s="537"/>
      <c r="K28" s="537"/>
      <c r="L28" s="538"/>
      <c r="M28" s="539" t="s">
        <v>478</v>
      </c>
      <c r="N28" s="537"/>
      <c r="O28" s="537"/>
      <c r="P28" s="537"/>
      <c r="Q28" s="537"/>
      <c r="R28" s="538"/>
      <c r="S28" s="539" t="s">
        <v>479</v>
      </c>
      <c r="T28" s="537"/>
      <c r="U28" s="537"/>
      <c r="V28" s="537"/>
      <c r="W28" s="537"/>
      <c r="X28" s="538"/>
      <c r="Y28" s="539" t="s">
        <v>60</v>
      </c>
      <c r="Z28" s="537"/>
      <c r="AA28" s="537"/>
      <c r="AB28" s="537"/>
      <c r="AC28" s="537"/>
      <c r="AD28" s="540"/>
      <c r="AE28" s="6"/>
      <c r="AF28" s="6"/>
      <c r="AG28" s="6"/>
      <c r="AH28" s="6"/>
      <c r="AI28" s="6"/>
      <c r="AJ28" s="6"/>
    </row>
    <row r="29" spans="1:41" s="18" customFormat="1" ht="22.5" customHeight="1" x14ac:dyDescent="0.15">
      <c r="A29" s="508" t="s">
        <v>480</v>
      </c>
      <c r="B29" s="509"/>
      <c r="C29" s="509"/>
      <c r="D29" s="509"/>
      <c r="E29" s="509"/>
      <c r="F29" s="510"/>
      <c r="G29" s="572"/>
      <c r="H29" s="573"/>
      <c r="I29" s="573"/>
      <c r="J29" s="573"/>
      <c r="K29" s="573"/>
      <c r="L29" s="574"/>
      <c r="M29" s="516" t="str">
        <f>IFERROR(IF(G29="","",VLOOKUP(G29,謝金計算シート!$B:$C,2,FALSE)),"")</f>
        <v/>
      </c>
      <c r="N29" s="517"/>
      <c r="O29" s="517"/>
      <c r="P29" s="517"/>
      <c r="Q29" s="517"/>
      <c r="R29" s="130" t="s">
        <v>472</v>
      </c>
      <c r="S29" s="554"/>
      <c r="T29" s="555"/>
      <c r="U29" s="555"/>
      <c r="V29" s="555"/>
      <c r="W29" s="555"/>
      <c r="X29" s="131" t="s">
        <v>472</v>
      </c>
      <c r="Y29" s="541">
        <f>IFERROR(M29+S29,0)</f>
        <v>0</v>
      </c>
      <c r="Z29" s="542"/>
      <c r="AA29" s="542"/>
      <c r="AB29" s="542"/>
      <c r="AC29" s="542"/>
      <c r="AD29" s="132" t="s">
        <v>4</v>
      </c>
      <c r="AE29" s="6"/>
      <c r="AF29" s="6"/>
      <c r="AG29" s="6"/>
      <c r="AH29" s="6"/>
      <c r="AI29" s="6"/>
      <c r="AJ29" s="6"/>
    </row>
    <row r="30" spans="1:41" s="18" customFormat="1" ht="22.5" customHeight="1" x14ac:dyDescent="0.15">
      <c r="A30" s="494" t="s">
        <v>481</v>
      </c>
      <c r="B30" s="495"/>
      <c r="C30" s="495"/>
      <c r="D30" s="495"/>
      <c r="E30" s="495"/>
      <c r="F30" s="496"/>
      <c r="G30" s="522"/>
      <c r="H30" s="523"/>
      <c r="I30" s="523"/>
      <c r="J30" s="523"/>
      <c r="K30" s="523"/>
      <c r="L30" s="524"/>
      <c r="M30" s="492" t="str">
        <f>IFERROR(IF(G30="","",VLOOKUP(G30,謝金計算シート!$B:$C,2,FALSE)),"")</f>
        <v/>
      </c>
      <c r="N30" s="493"/>
      <c r="O30" s="493"/>
      <c r="P30" s="493"/>
      <c r="Q30" s="493"/>
      <c r="R30" s="133" t="s">
        <v>472</v>
      </c>
      <c r="S30" s="532"/>
      <c r="T30" s="533"/>
      <c r="U30" s="533"/>
      <c r="V30" s="533"/>
      <c r="W30" s="533"/>
      <c r="X30" s="134" t="s">
        <v>472</v>
      </c>
      <c r="Y30" s="534">
        <f>IFERROR(M30+S30,0)</f>
        <v>0</v>
      </c>
      <c r="Z30" s="535"/>
      <c r="AA30" s="535"/>
      <c r="AB30" s="535"/>
      <c r="AC30" s="535"/>
      <c r="AD30" s="135" t="s">
        <v>4</v>
      </c>
      <c r="AE30" s="6"/>
      <c r="AF30" s="6"/>
      <c r="AG30" s="6"/>
      <c r="AH30" s="6"/>
      <c r="AI30" s="6"/>
      <c r="AJ30" s="8"/>
    </row>
    <row r="31" spans="1:41" s="18" customFormat="1" ht="22.5" customHeight="1" x14ac:dyDescent="0.15">
      <c r="A31" s="494" t="s">
        <v>482</v>
      </c>
      <c r="B31" s="495"/>
      <c r="C31" s="495"/>
      <c r="D31" s="495"/>
      <c r="E31" s="495"/>
      <c r="F31" s="496"/>
      <c r="G31" s="522"/>
      <c r="H31" s="523"/>
      <c r="I31" s="523"/>
      <c r="J31" s="523"/>
      <c r="K31" s="523"/>
      <c r="L31" s="524"/>
      <c r="M31" s="492" t="str">
        <f>IFERROR(IF(G31="","",VLOOKUP(G31,謝金計算シート!$B:$C,2,FALSE)),"")</f>
        <v/>
      </c>
      <c r="N31" s="493"/>
      <c r="O31" s="493"/>
      <c r="P31" s="493"/>
      <c r="Q31" s="493"/>
      <c r="R31" s="133" t="s">
        <v>472</v>
      </c>
      <c r="S31" s="532"/>
      <c r="T31" s="533"/>
      <c r="U31" s="533"/>
      <c r="V31" s="533"/>
      <c r="W31" s="533"/>
      <c r="X31" s="134" t="s">
        <v>472</v>
      </c>
      <c r="Y31" s="534">
        <f>IFERROR(M31+S31,0)</f>
        <v>0</v>
      </c>
      <c r="Z31" s="535"/>
      <c r="AA31" s="535"/>
      <c r="AB31" s="535"/>
      <c r="AC31" s="535"/>
      <c r="AD31" s="135" t="s">
        <v>4</v>
      </c>
      <c r="AE31" s="6"/>
      <c r="AF31" s="6"/>
      <c r="AG31" s="6"/>
      <c r="AH31" s="6"/>
      <c r="AI31" s="6"/>
      <c r="AJ31" s="8"/>
    </row>
    <row r="32" spans="1:41" s="18" customFormat="1" ht="22.5" customHeight="1" x14ac:dyDescent="0.15">
      <c r="A32" s="494" t="s">
        <v>483</v>
      </c>
      <c r="B32" s="495"/>
      <c r="C32" s="495"/>
      <c r="D32" s="495"/>
      <c r="E32" s="495"/>
      <c r="F32" s="496"/>
      <c r="G32" s="522"/>
      <c r="H32" s="523"/>
      <c r="I32" s="523"/>
      <c r="J32" s="523"/>
      <c r="K32" s="523"/>
      <c r="L32" s="524"/>
      <c r="M32" s="492" t="str">
        <f>IFERROR(IF(G32="","",VLOOKUP(G32,謝金計算シート!$B:$C,2,FALSE)),"")</f>
        <v/>
      </c>
      <c r="N32" s="493"/>
      <c r="O32" s="493"/>
      <c r="P32" s="493"/>
      <c r="Q32" s="493"/>
      <c r="R32" s="133" t="s">
        <v>472</v>
      </c>
      <c r="S32" s="532"/>
      <c r="T32" s="533"/>
      <c r="U32" s="533"/>
      <c r="V32" s="533"/>
      <c r="W32" s="533"/>
      <c r="X32" s="134" t="s">
        <v>472</v>
      </c>
      <c r="Y32" s="534">
        <f>IFERROR(M32+S32,0)</f>
        <v>0</v>
      </c>
      <c r="Z32" s="535"/>
      <c r="AA32" s="535"/>
      <c r="AB32" s="535"/>
      <c r="AC32" s="535"/>
      <c r="AD32" s="135" t="s">
        <v>4</v>
      </c>
      <c r="AE32" s="6"/>
      <c r="AF32" s="6"/>
      <c r="AG32" s="6"/>
      <c r="AH32" s="6"/>
      <c r="AI32" s="6"/>
      <c r="AJ32" s="8"/>
    </row>
    <row r="33" spans="1:41" s="18" customFormat="1" ht="22.5" customHeight="1" thickBot="1" x14ac:dyDescent="0.2">
      <c r="A33" s="505" t="s">
        <v>484</v>
      </c>
      <c r="B33" s="506"/>
      <c r="C33" s="506"/>
      <c r="D33" s="506"/>
      <c r="E33" s="506"/>
      <c r="F33" s="507"/>
      <c r="G33" s="569"/>
      <c r="H33" s="570"/>
      <c r="I33" s="570"/>
      <c r="J33" s="570"/>
      <c r="K33" s="570"/>
      <c r="L33" s="571"/>
      <c r="M33" s="501" t="str">
        <f>IFERROR(IF(G33="","",VLOOKUP(G33,謝金計算シート!$B:$C,2,FALSE)),"")</f>
        <v/>
      </c>
      <c r="N33" s="502"/>
      <c r="O33" s="502"/>
      <c r="P33" s="502"/>
      <c r="Q33" s="502"/>
      <c r="R33" s="139" t="s">
        <v>472</v>
      </c>
      <c r="S33" s="577"/>
      <c r="T33" s="578"/>
      <c r="U33" s="578"/>
      <c r="V33" s="578"/>
      <c r="W33" s="578"/>
      <c r="X33" s="140" t="s">
        <v>472</v>
      </c>
      <c r="Y33" s="520">
        <f>IFERROR(M33+S33,0)</f>
        <v>0</v>
      </c>
      <c r="Z33" s="521"/>
      <c r="AA33" s="521"/>
      <c r="AB33" s="521"/>
      <c r="AC33" s="521"/>
      <c r="AD33" s="141" t="s">
        <v>4</v>
      </c>
      <c r="AE33" s="6"/>
      <c r="AF33" s="6"/>
      <c r="AG33" s="6"/>
      <c r="AH33" s="6"/>
      <c r="AI33" s="6"/>
      <c r="AJ33" s="8"/>
    </row>
    <row r="34" spans="1:41" ht="22.5" hidden="1" customHeight="1" outlineLevel="1" x14ac:dyDescent="0.15">
      <c r="A34" s="508" t="s">
        <v>485</v>
      </c>
      <c r="B34" s="509"/>
      <c r="C34" s="509"/>
      <c r="D34" s="509"/>
      <c r="E34" s="509"/>
      <c r="F34" s="510"/>
      <c r="G34" s="511" t="s">
        <v>520</v>
      </c>
      <c r="H34" s="512"/>
      <c r="I34" s="512"/>
      <c r="J34" s="512"/>
      <c r="K34" s="512"/>
      <c r="L34" s="513"/>
      <c r="M34" s="514" t="str">
        <f>IFERROR(IF(G34="","",VLOOKUP(G34,謝金計算シート!$B:$C,2,FALSE)),"")</f>
        <v/>
      </c>
      <c r="N34" s="515"/>
      <c r="O34" s="515"/>
      <c r="P34" s="515"/>
      <c r="Q34" s="515"/>
      <c r="R34" s="130" t="s">
        <v>472</v>
      </c>
      <c r="S34" s="503"/>
      <c r="T34" s="504"/>
      <c r="U34" s="504"/>
      <c r="V34" s="504"/>
      <c r="W34" s="504"/>
      <c r="X34" s="131" t="s">
        <v>472</v>
      </c>
      <c r="Y34" s="525">
        <f t="shared" ref="Y34:Y43" si="0">IFERROR(M34+S34,0)</f>
        <v>0</v>
      </c>
      <c r="Z34" s="526"/>
      <c r="AA34" s="526"/>
      <c r="AB34" s="526"/>
      <c r="AC34" s="526"/>
      <c r="AD34" s="132" t="s">
        <v>4</v>
      </c>
      <c r="AE34" s="6"/>
      <c r="AF34" s="6"/>
      <c r="AG34" s="6"/>
      <c r="AH34" s="6"/>
      <c r="AI34" s="6"/>
      <c r="AJ34" s="8"/>
      <c r="AK34" s="18"/>
      <c r="AL34" s="18"/>
      <c r="AM34" s="18"/>
      <c r="AN34" s="18"/>
      <c r="AO34" s="18"/>
    </row>
    <row r="35" spans="1:41" ht="22.5" hidden="1" customHeight="1" outlineLevel="1" x14ac:dyDescent="0.15">
      <c r="A35" s="494" t="s">
        <v>486</v>
      </c>
      <c r="B35" s="495"/>
      <c r="C35" s="495"/>
      <c r="D35" s="495"/>
      <c r="E35" s="495"/>
      <c r="F35" s="496"/>
      <c r="G35" s="485" t="s">
        <v>520</v>
      </c>
      <c r="H35" s="486"/>
      <c r="I35" s="486"/>
      <c r="J35" s="486"/>
      <c r="K35" s="486"/>
      <c r="L35" s="487"/>
      <c r="M35" s="488" t="str">
        <f>IFERROR(IF(G35="","",VLOOKUP(G35,謝金計算シート!$B:$C,2,FALSE)),"")</f>
        <v/>
      </c>
      <c r="N35" s="489"/>
      <c r="O35" s="489"/>
      <c r="P35" s="489"/>
      <c r="Q35" s="489"/>
      <c r="R35" s="133" t="s">
        <v>472</v>
      </c>
      <c r="S35" s="490"/>
      <c r="T35" s="491"/>
      <c r="U35" s="491"/>
      <c r="V35" s="491"/>
      <c r="W35" s="491"/>
      <c r="X35" s="134" t="s">
        <v>472</v>
      </c>
      <c r="Y35" s="518">
        <f t="shared" si="0"/>
        <v>0</v>
      </c>
      <c r="Z35" s="519"/>
      <c r="AA35" s="519"/>
      <c r="AB35" s="519"/>
      <c r="AC35" s="519"/>
      <c r="AD35" s="135" t="s">
        <v>4</v>
      </c>
      <c r="AE35" s="6"/>
      <c r="AF35" s="6"/>
      <c r="AG35" s="6"/>
      <c r="AH35" s="6"/>
      <c r="AI35" s="6"/>
      <c r="AJ35" s="8"/>
      <c r="AK35" s="18"/>
      <c r="AL35" s="18"/>
      <c r="AM35" s="18"/>
      <c r="AN35" s="18"/>
      <c r="AO35" s="18"/>
    </row>
    <row r="36" spans="1:41" s="18" customFormat="1" ht="22.5" hidden="1" customHeight="1" outlineLevel="1" x14ac:dyDescent="0.15">
      <c r="A36" s="494" t="s">
        <v>487</v>
      </c>
      <c r="B36" s="495"/>
      <c r="C36" s="495"/>
      <c r="D36" s="495"/>
      <c r="E36" s="495"/>
      <c r="F36" s="496"/>
      <c r="G36" s="485" t="s">
        <v>521</v>
      </c>
      <c r="H36" s="486"/>
      <c r="I36" s="486"/>
      <c r="J36" s="486"/>
      <c r="K36" s="486"/>
      <c r="L36" s="487"/>
      <c r="M36" s="488" t="str">
        <f>IFERROR(IF(G36="","",VLOOKUP(G36,謝金計算シート!$B:$C,2,FALSE)),"")</f>
        <v/>
      </c>
      <c r="N36" s="489"/>
      <c r="O36" s="489"/>
      <c r="P36" s="489"/>
      <c r="Q36" s="489"/>
      <c r="R36" s="133" t="s">
        <v>472</v>
      </c>
      <c r="S36" s="490"/>
      <c r="T36" s="491"/>
      <c r="U36" s="491"/>
      <c r="V36" s="491"/>
      <c r="W36" s="491"/>
      <c r="X36" s="134" t="s">
        <v>472</v>
      </c>
      <c r="Y36" s="518">
        <f t="shared" si="0"/>
        <v>0</v>
      </c>
      <c r="Z36" s="519"/>
      <c r="AA36" s="519"/>
      <c r="AB36" s="519"/>
      <c r="AC36" s="519"/>
      <c r="AD36" s="135" t="s">
        <v>4</v>
      </c>
      <c r="AE36" s="20"/>
      <c r="AF36" s="20"/>
      <c r="AG36" s="20"/>
      <c r="AH36" s="20"/>
      <c r="AI36" s="20"/>
      <c r="AJ36" s="7"/>
      <c r="AK36" s="5"/>
      <c r="AL36" s="5"/>
      <c r="AM36" s="5"/>
      <c r="AN36" s="5"/>
      <c r="AO36" s="5"/>
    </row>
    <row r="37" spans="1:41" s="18" customFormat="1" ht="22.5" hidden="1" customHeight="1" outlineLevel="1" x14ac:dyDescent="0.15">
      <c r="A37" s="494" t="s">
        <v>488</v>
      </c>
      <c r="B37" s="495"/>
      <c r="C37" s="495"/>
      <c r="D37" s="495"/>
      <c r="E37" s="495"/>
      <c r="F37" s="496"/>
      <c r="G37" s="485" t="s">
        <v>519</v>
      </c>
      <c r="H37" s="486"/>
      <c r="I37" s="486"/>
      <c r="J37" s="486"/>
      <c r="K37" s="486"/>
      <c r="L37" s="487"/>
      <c r="M37" s="488" t="str">
        <f>IFERROR(IF(G37="","",VLOOKUP(G37,謝金計算シート!$B:$C,2,FALSE)),"")</f>
        <v/>
      </c>
      <c r="N37" s="489"/>
      <c r="O37" s="489"/>
      <c r="P37" s="489"/>
      <c r="Q37" s="489"/>
      <c r="R37" s="133" t="s">
        <v>472</v>
      </c>
      <c r="S37" s="490"/>
      <c r="T37" s="491"/>
      <c r="U37" s="491"/>
      <c r="V37" s="491"/>
      <c r="W37" s="491"/>
      <c r="X37" s="134" t="s">
        <v>472</v>
      </c>
      <c r="Y37" s="492">
        <f t="shared" si="0"/>
        <v>0</v>
      </c>
      <c r="Z37" s="493"/>
      <c r="AA37" s="493"/>
      <c r="AB37" s="493"/>
      <c r="AC37" s="493"/>
      <c r="AD37" s="135" t="s">
        <v>472</v>
      </c>
      <c r="AE37" s="5"/>
      <c r="AF37" s="5"/>
      <c r="AG37" s="5"/>
      <c r="AH37" s="5"/>
      <c r="AI37" s="5"/>
      <c r="AJ37" s="5"/>
      <c r="AK37" s="5"/>
      <c r="AL37" s="5"/>
      <c r="AM37" s="5"/>
      <c r="AN37" s="5"/>
      <c r="AO37" s="5"/>
    </row>
    <row r="38" spans="1:41" s="18" customFormat="1" ht="22.5" hidden="1" customHeight="1" outlineLevel="1" x14ac:dyDescent="0.15">
      <c r="A38" s="505" t="s">
        <v>489</v>
      </c>
      <c r="B38" s="506"/>
      <c r="C38" s="506"/>
      <c r="D38" s="506"/>
      <c r="E38" s="506"/>
      <c r="F38" s="507"/>
      <c r="G38" s="485" t="s">
        <v>522</v>
      </c>
      <c r="H38" s="486"/>
      <c r="I38" s="486"/>
      <c r="J38" s="486"/>
      <c r="K38" s="486"/>
      <c r="L38" s="487"/>
      <c r="M38" s="497" t="str">
        <f>IFERROR(IF(G38="","",VLOOKUP(G38,謝金計算シート!$B:$C,2,FALSE)),"")</f>
        <v/>
      </c>
      <c r="N38" s="498"/>
      <c r="O38" s="498"/>
      <c r="P38" s="498"/>
      <c r="Q38" s="498"/>
      <c r="R38" s="139" t="s">
        <v>472</v>
      </c>
      <c r="S38" s="499"/>
      <c r="T38" s="500"/>
      <c r="U38" s="500"/>
      <c r="V38" s="500"/>
      <c r="W38" s="500"/>
      <c r="X38" s="140" t="s">
        <v>472</v>
      </c>
      <c r="Y38" s="501">
        <f t="shared" si="0"/>
        <v>0</v>
      </c>
      <c r="Z38" s="502"/>
      <c r="AA38" s="502"/>
      <c r="AB38" s="502"/>
      <c r="AC38" s="502"/>
      <c r="AD38" s="141" t="s">
        <v>472</v>
      </c>
      <c r="AE38" s="5"/>
      <c r="AF38" s="5"/>
      <c r="AG38" s="5"/>
      <c r="AH38" s="5"/>
      <c r="AI38" s="5"/>
      <c r="AJ38" s="5"/>
      <c r="AK38" s="5"/>
      <c r="AL38" s="5"/>
      <c r="AM38" s="5"/>
      <c r="AN38" s="5"/>
      <c r="AO38" s="5"/>
    </row>
    <row r="39" spans="1:41" s="18" customFormat="1" ht="22.5" hidden="1" customHeight="1" outlineLevel="1" x14ac:dyDescent="0.15">
      <c r="A39" s="508" t="s">
        <v>490</v>
      </c>
      <c r="B39" s="509"/>
      <c r="C39" s="509"/>
      <c r="D39" s="509"/>
      <c r="E39" s="509"/>
      <c r="F39" s="510"/>
      <c r="G39" s="511" t="s">
        <v>520</v>
      </c>
      <c r="H39" s="512"/>
      <c r="I39" s="512"/>
      <c r="J39" s="512"/>
      <c r="K39" s="512"/>
      <c r="L39" s="513"/>
      <c r="M39" s="514" t="str">
        <f>IFERROR(IF(G39="","",VLOOKUP(G39,謝金計算シート!$B:$C,2,FALSE)),"")</f>
        <v/>
      </c>
      <c r="N39" s="515"/>
      <c r="O39" s="515"/>
      <c r="P39" s="515"/>
      <c r="Q39" s="515"/>
      <c r="R39" s="130" t="s">
        <v>472</v>
      </c>
      <c r="S39" s="503"/>
      <c r="T39" s="504"/>
      <c r="U39" s="504"/>
      <c r="V39" s="504"/>
      <c r="W39" s="504"/>
      <c r="X39" s="131" t="s">
        <v>472</v>
      </c>
      <c r="Y39" s="516">
        <f t="shared" si="0"/>
        <v>0</v>
      </c>
      <c r="Z39" s="517"/>
      <c r="AA39" s="517"/>
      <c r="AB39" s="517"/>
      <c r="AC39" s="517"/>
      <c r="AD39" s="132" t="s">
        <v>472</v>
      </c>
      <c r="AE39" s="5"/>
      <c r="AF39" s="5"/>
      <c r="AG39" s="5"/>
      <c r="AH39" s="5"/>
      <c r="AI39" s="5"/>
      <c r="AJ39" s="5"/>
      <c r="AK39" s="5"/>
      <c r="AL39" s="5"/>
      <c r="AM39" s="5"/>
      <c r="AN39" s="5"/>
      <c r="AO39" s="5"/>
    </row>
    <row r="40" spans="1:41" s="18" customFormat="1" ht="22.5" hidden="1" customHeight="1" outlineLevel="1" x14ac:dyDescent="0.15">
      <c r="A40" s="494" t="s">
        <v>491</v>
      </c>
      <c r="B40" s="495"/>
      <c r="C40" s="495"/>
      <c r="D40" s="495"/>
      <c r="E40" s="495"/>
      <c r="F40" s="496"/>
      <c r="G40" s="485" t="s">
        <v>520</v>
      </c>
      <c r="H40" s="486"/>
      <c r="I40" s="486"/>
      <c r="J40" s="486"/>
      <c r="K40" s="486"/>
      <c r="L40" s="487"/>
      <c r="M40" s="488" t="str">
        <f>IFERROR(IF(G40="","",VLOOKUP(G40,謝金計算シート!$B:$C,2,FALSE)),"")</f>
        <v/>
      </c>
      <c r="N40" s="489"/>
      <c r="O40" s="489"/>
      <c r="P40" s="489"/>
      <c r="Q40" s="489"/>
      <c r="R40" s="133" t="s">
        <v>472</v>
      </c>
      <c r="S40" s="490"/>
      <c r="T40" s="491"/>
      <c r="U40" s="491"/>
      <c r="V40" s="491"/>
      <c r="W40" s="491"/>
      <c r="X40" s="134" t="s">
        <v>472</v>
      </c>
      <c r="Y40" s="492">
        <f t="shared" si="0"/>
        <v>0</v>
      </c>
      <c r="Z40" s="493"/>
      <c r="AA40" s="493"/>
      <c r="AB40" s="493"/>
      <c r="AC40" s="493"/>
      <c r="AD40" s="135" t="s">
        <v>472</v>
      </c>
      <c r="AE40" s="20"/>
      <c r="AF40" s="20"/>
      <c r="AG40" s="20"/>
      <c r="AH40" s="20"/>
      <c r="AI40" s="20"/>
      <c r="AJ40" s="7"/>
      <c r="AK40" s="5"/>
      <c r="AL40" s="5"/>
      <c r="AM40" s="5"/>
      <c r="AN40" s="5"/>
      <c r="AO40" s="5"/>
    </row>
    <row r="41" spans="1:41" s="16" customFormat="1" ht="22.5" hidden="1" customHeight="1" outlineLevel="1" x14ac:dyDescent="0.15">
      <c r="A41" s="494" t="s">
        <v>492</v>
      </c>
      <c r="B41" s="495"/>
      <c r="C41" s="495"/>
      <c r="D41" s="495"/>
      <c r="E41" s="495"/>
      <c r="F41" s="496"/>
      <c r="G41" s="485" t="s">
        <v>523</v>
      </c>
      <c r="H41" s="486"/>
      <c r="I41" s="486"/>
      <c r="J41" s="486"/>
      <c r="K41" s="486"/>
      <c r="L41" s="487"/>
      <c r="M41" s="488" t="str">
        <f>IFERROR(IF(G41="","",VLOOKUP(G41,謝金計算シート!$B:$C,2,FALSE)),"")</f>
        <v/>
      </c>
      <c r="N41" s="489"/>
      <c r="O41" s="489"/>
      <c r="P41" s="489"/>
      <c r="Q41" s="489"/>
      <c r="R41" s="133" t="s">
        <v>472</v>
      </c>
      <c r="S41" s="490"/>
      <c r="T41" s="491"/>
      <c r="U41" s="491"/>
      <c r="V41" s="491"/>
      <c r="W41" s="491"/>
      <c r="X41" s="134" t="s">
        <v>472</v>
      </c>
      <c r="Y41" s="492">
        <f t="shared" si="0"/>
        <v>0</v>
      </c>
      <c r="Z41" s="493"/>
      <c r="AA41" s="493"/>
      <c r="AB41" s="493"/>
      <c r="AC41" s="493"/>
      <c r="AD41" s="135" t="s">
        <v>472</v>
      </c>
      <c r="AE41" s="15"/>
      <c r="AF41" s="15"/>
      <c r="AG41" s="15"/>
      <c r="AH41" s="15"/>
      <c r="AI41" s="15"/>
      <c r="AJ41" s="15"/>
    </row>
    <row r="42" spans="1:41" s="18" customFormat="1" ht="22.5" hidden="1" customHeight="1" outlineLevel="1" x14ac:dyDescent="0.15">
      <c r="A42" s="494" t="s">
        <v>493</v>
      </c>
      <c r="B42" s="495"/>
      <c r="C42" s="495"/>
      <c r="D42" s="495"/>
      <c r="E42" s="495"/>
      <c r="F42" s="496"/>
      <c r="G42" s="485" t="s">
        <v>523</v>
      </c>
      <c r="H42" s="486"/>
      <c r="I42" s="486"/>
      <c r="J42" s="486"/>
      <c r="K42" s="486"/>
      <c r="L42" s="487"/>
      <c r="M42" s="488" t="str">
        <f>IFERROR(IF(G42="","",VLOOKUP(G42,謝金計算シート!$B:$C,2,FALSE)),"")</f>
        <v/>
      </c>
      <c r="N42" s="489"/>
      <c r="O42" s="489"/>
      <c r="P42" s="489"/>
      <c r="Q42" s="489"/>
      <c r="R42" s="133" t="s">
        <v>472</v>
      </c>
      <c r="S42" s="490"/>
      <c r="T42" s="491"/>
      <c r="U42" s="491"/>
      <c r="V42" s="491"/>
      <c r="W42" s="491"/>
      <c r="X42" s="134" t="s">
        <v>472</v>
      </c>
      <c r="Y42" s="492">
        <f t="shared" si="0"/>
        <v>0</v>
      </c>
      <c r="Z42" s="493"/>
      <c r="AA42" s="493"/>
      <c r="AB42" s="493"/>
      <c r="AC42" s="493"/>
      <c r="AD42" s="135" t="s">
        <v>472</v>
      </c>
    </row>
    <row r="43" spans="1:41" s="18" customFormat="1" ht="22.5" hidden="1" customHeight="1" outlineLevel="1" thickBot="1" x14ac:dyDescent="0.2">
      <c r="A43" s="563" t="s">
        <v>494</v>
      </c>
      <c r="B43" s="561"/>
      <c r="C43" s="561"/>
      <c r="D43" s="561"/>
      <c r="E43" s="561"/>
      <c r="F43" s="562"/>
      <c r="G43" s="564" t="s">
        <v>520</v>
      </c>
      <c r="H43" s="565"/>
      <c r="I43" s="565"/>
      <c r="J43" s="565"/>
      <c r="K43" s="565"/>
      <c r="L43" s="566"/>
      <c r="M43" s="567" t="str">
        <f>IFERROR(IF(G43="","",VLOOKUP(G43,謝金計算シート!$B:$C,2,FALSE)),"")</f>
        <v/>
      </c>
      <c r="N43" s="568"/>
      <c r="O43" s="568"/>
      <c r="P43" s="568"/>
      <c r="Q43" s="568"/>
      <c r="R43" s="142" t="s">
        <v>472</v>
      </c>
      <c r="S43" s="575"/>
      <c r="T43" s="576"/>
      <c r="U43" s="576"/>
      <c r="V43" s="576"/>
      <c r="W43" s="576"/>
      <c r="X43" s="143" t="s">
        <v>472</v>
      </c>
      <c r="Y43" s="543">
        <f t="shared" si="0"/>
        <v>0</v>
      </c>
      <c r="Z43" s="544"/>
      <c r="AA43" s="544"/>
      <c r="AB43" s="544"/>
      <c r="AC43" s="544"/>
      <c r="AD43" s="144" t="s">
        <v>472</v>
      </c>
    </row>
    <row r="44" spans="1:41" s="18" customFormat="1" ht="21" customHeight="1" collapsed="1" thickTop="1" thickBot="1" x14ac:dyDescent="0.2">
      <c r="A44" s="527" t="s">
        <v>495</v>
      </c>
      <c r="B44" s="528"/>
      <c r="C44" s="528"/>
      <c r="D44" s="528"/>
      <c r="E44" s="528"/>
      <c r="F44" s="528"/>
      <c r="G44" s="528"/>
      <c r="H44" s="528"/>
      <c r="I44" s="528"/>
      <c r="J44" s="528"/>
      <c r="K44" s="528"/>
      <c r="L44" s="528"/>
      <c r="M44" s="530">
        <f>SUM(M29:Q43)</f>
        <v>0</v>
      </c>
      <c r="N44" s="531"/>
      <c r="O44" s="531"/>
      <c r="P44" s="531"/>
      <c r="Q44" s="531"/>
      <c r="R44" s="136" t="s">
        <v>472</v>
      </c>
      <c r="S44" s="530">
        <f>SUM(S29:W43)</f>
        <v>0</v>
      </c>
      <c r="T44" s="531"/>
      <c r="U44" s="531"/>
      <c r="V44" s="531"/>
      <c r="W44" s="531"/>
      <c r="X44" s="136" t="s">
        <v>472</v>
      </c>
      <c r="Y44" s="530">
        <f>SUM(Y29:AC33)</f>
        <v>0</v>
      </c>
      <c r="Z44" s="531"/>
      <c r="AA44" s="531"/>
      <c r="AB44" s="531"/>
      <c r="AC44" s="531"/>
      <c r="AD44" s="137" t="s">
        <v>4</v>
      </c>
    </row>
    <row r="45" spans="1:41" s="18" customFormat="1" ht="21" customHeight="1" collapsed="1" thickTop="1" thickBot="1" x14ac:dyDescent="0.2">
      <c r="A45" s="441" t="s">
        <v>518</v>
      </c>
      <c r="B45" s="442"/>
      <c r="C45" s="442"/>
      <c r="D45" s="442"/>
      <c r="E45" s="442"/>
      <c r="F45" s="442"/>
      <c r="G45" s="442"/>
      <c r="H45" s="442"/>
      <c r="I45" s="442"/>
      <c r="J45" s="442"/>
      <c r="K45" s="442"/>
      <c r="L45" s="442"/>
      <c r="M45" s="443">
        <f>M22+M44</f>
        <v>0</v>
      </c>
      <c r="N45" s="444"/>
      <c r="O45" s="444"/>
      <c r="P45" s="444"/>
      <c r="Q45" s="444"/>
      <c r="R45" s="153" t="s">
        <v>472</v>
      </c>
      <c r="S45" s="443">
        <f>S22+S44</f>
        <v>0</v>
      </c>
      <c r="T45" s="444"/>
      <c r="U45" s="444"/>
      <c r="V45" s="444"/>
      <c r="W45" s="444"/>
      <c r="X45" s="153" t="s">
        <v>472</v>
      </c>
      <c r="Y45" s="443">
        <f>Y22+Y44</f>
        <v>0</v>
      </c>
      <c r="Z45" s="444"/>
      <c r="AA45" s="444"/>
      <c r="AB45" s="444"/>
      <c r="AC45" s="444"/>
      <c r="AD45" s="154" t="s">
        <v>4</v>
      </c>
    </row>
    <row r="46" spans="1:41" s="18" customFormat="1" ht="15" customHeight="1" x14ac:dyDescent="0.15">
      <c r="A46" s="138" t="s">
        <v>496</v>
      </c>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45"/>
      <c r="Z46" s="145"/>
      <c r="AA46" s="145"/>
      <c r="AB46" s="145"/>
      <c r="AC46" s="145"/>
      <c r="AD46" s="138"/>
    </row>
    <row r="47" spans="1:41" s="18" customFormat="1" ht="15" customHeight="1" x14ac:dyDescent="0.15">
      <c r="A47" s="138" t="s">
        <v>516</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45"/>
      <c r="Z47" s="145"/>
      <c r="AA47" s="145"/>
      <c r="AB47" s="145"/>
      <c r="AC47" s="145"/>
      <c r="AD47" s="138"/>
    </row>
    <row r="48" spans="1:41" ht="15" customHeight="1" x14ac:dyDescent="0.15">
      <c r="A48" s="138" t="s">
        <v>514</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8"/>
      <c r="AF48" s="18"/>
      <c r="AG48" s="18"/>
      <c r="AH48" s="18"/>
      <c r="AI48" s="18"/>
      <c r="AJ48" s="18"/>
      <c r="AK48" s="18"/>
      <c r="AL48" s="18"/>
      <c r="AM48" s="18"/>
      <c r="AN48" s="18"/>
      <c r="AO48" s="18"/>
    </row>
    <row r="49" spans="1:41" ht="15" customHeight="1" x14ac:dyDescent="0.15">
      <c r="A49" s="138" t="s">
        <v>318</v>
      </c>
      <c r="B49" s="146"/>
      <c r="C49" s="146"/>
      <c r="D49" s="146"/>
      <c r="E49" s="146"/>
      <c r="F49" s="146"/>
      <c r="G49" s="146"/>
      <c r="H49" s="146"/>
      <c r="I49" s="146"/>
      <c r="J49" s="146"/>
      <c r="K49" s="146"/>
      <c r="L49" s="146"/>
      <c r="M49" s="147"/>
      <c r="N49" s="147"/>
      <c r="O49" s="147"/>
      <c r="P49" s="147"/>
      <c r="Q49" s="147"/>
      <c r="R49" s="146"/>
      <c r="S49" s="148"/>
      <c r="T49" s="148"/>
      <c r="U49" s="148"/>
      <c r="V49" s="148"/>
      <c r="W49" s="148"/>
      <c r="X49" s="148"/>
      <c r="Y49" s="148"/>
      <c r="Z49" s="148"/>
      <c r="AA49" s="148"/>
      <c r="AB49" s="148"/>
      <c r="AC49" s="148"/>
      <c r="AD49" s="148"/>
      <c r="AE49" s="18"/>
      <c r="AF49" s="18"/>
      <c r="AG49" s="18"/>
      <c r="AH49" s="18"/>
      <c r="AI49" s="18"/>
      <c r="AJ49" s="18"/>
      <c r="AK49" s="18"/>
      <c r="AL49" s="18"/>
      <c r="AM49" s="18"/>
      <c r="AN49" s="18"/>
      <c r="AO49" s="18"/>
    </row>
    <row r="50" spans="1:41" ht="11.25" customHeight="1" x14ac:dyDescent="0.15">
      <c r="A50" s="8"/>
      <c r="B50" s="8"/>
      <c r="C50" s="8"/>
      <c r="D50" s="8"/>
      <c r="E50" s="8"/>
      <c r="F50" s="8"/>
      <c r="G50" s="8"/>
      <c r="H50" s="8"/>
      <c r="I50" s="8"/>
      <c r="J50" s="8"/>
      <c r="K50" s="8"/>
      <c r="L50" s="8"/>
      <c r="M50" s="8"/>
      <c r="N50" s="8"/>
      <c r="O50" s="8"/>
      <c r="P50" s="8"/>
      <c r="Q50" s="8"/>
      <c r="R50" s="8"/>
      <c r="S50" s="8"/>
      <c r="T50" s="8"/>
      <c r="U50" s="8"/>
      <c r="V50" s="8"/>
      <c r="W50" s="8"/>
      <c r="X50" s="8"/>
      <c r="Y50" s="21"/>
      <c r="Z50" s="21"/>
      <c r="AA50" s="21"/>
      <c r="AB50" s="21"/>
      <c r="AC50" s="21"/>
      <c r="AD50" s="8"/>
    </row>
    <row r="51" spans="1:41" ht="18" thickBot="1" x14ac:dyDescent="0.2">
      <c r="A51" s="14" t="s">
        <v>66</v>
      </c>
      <c r="B51" s="15"/>
      <c r="C51" s="15"/>
      <c r="D51" s="15"/>
      <c r="E51" s="15"/>
      <c r="F51" s="15"/>
      <c r="G51" s="15"/>
      <c r="H51" s="15"/>
      <c r="I51" s="15"/>
      <c r="J51" s="15"/>
      <c r="K51" s="15"/>
      <c r="L51" s="15"/>
      <c r="M51" s="22"/>
      <c r="N51" s="22"/>
      <c r="O51" s="22"/>
      <c r="P51" s="22"/>
      <c r="Q51" s="22"/>
      <c r="R51" s="15"/>
      <c r="S51" s="15"/>
      <c r="T51" s="15"/>
      <c r="U51" s="15"/>
      <c r="V51" s="15"/>
      <c r="W51" s="15"/>
      <c r="X51" s="15"/>
      <c r="Y51" s="15"/>
      <c r="Z51" s="15"/>
      <c r="AA51" s="15"/>
      <c r="AB51" s="15"/>
      <c r="AC51" s="15"/>
      <c r="AD51" s="15"/>
    </row>
    <row r="52" spans="1:41" ht="22.5" customHeight="1" x14ac:dyDescent="0.15">
      <c r="A52" s="478" t="s">
        <v>62</v>
      </c>
      <c r="B52" s="479"/>
      <c r="C52" s="479"/>
      <c r="D52" s="479"/>
      <c r="E52" s="479"/>
      <c r="F52" s="480"/>
      <c r="G52" s="481" t="s">
        <v>67</v>
      </c>
      <c r="H52" s="479"/>
      <c r="I52" s="479"/>
      <c r="J52" s="479"/>
      <c r="K52" s="479"/>
      <c r="L52" s="480"/>
      <c r="M52" s="481" t="s">
        <v>64</v>
      </c>
      <c r="N52" s="479"/>
      <c r="O52" s="479"/>
      <c r="P52" s="479"/>
      <c r="Q52" s="479"/>
      <c r="R52" s="480"/>
      <c r="S52" s="481" t="s">
        <v>68</v>
      </c>
      <c r="T52" s="479"/>
      <c r="U52" s="479"/>
      <c r="V52" s="479"/>
      <c r="W52" s="482" t="s">
        <v>69</v>
      </c>
      <c r="X52" s="483"/>
      <c r="Y52" s="481" t="s">
        <v>60</v>
      </c>
      <c r="Z52" s="479"/>
      <c r="AA52" s="479"/>
      <c r="AB52" s="479"/>
      <c r="AC52" s="479"/>
      <c r="AD52" s="484"/>
    </row>
    <row r="53" spans="1:41" ht="22.5" customHeight="1" x14ac:dyDescent="0.15">
      <c r="A53" s="455"/>
      <c r="B53" s="456"/>
      <c r="C53" s="456"/>
      <c r="D53" s="456"/>
      <c r="E53" s="456"/>
      <c r="F53" s="457"/>
      <c r="G53" s="458"/>
      <c r="H53" s="459"/>
      <c r="I53" s="459"/>
      <c r="J53" s="459"/>
      <c r="K53" s="459"/>
      <c r="L53" s="460"/>
      <c r="M53" s="461"/>
      <c r="N53" s="462"/>
      <c r="O53" s="462"/>
      <c r="P53" s="462"/>
      <c r="Q53" s="462"/>
      <c r="R53" s="102" t="s">
        <v>536</v>
      </c>
      <c r="S53" s="461"/>
      <c r="T53" s="462"/>
      <c r="U53" s="462"/>
      <c r="V53" s="462"/>
      <c r="W53" s="463"/>
      <c r="X53" s="464"/>
      <c r="Y53" s="465">
        <f>M53*S53</f>
        <v>0</v>
      </c>
      <c r="Z53" s="466"/>
      <c r="AA53" s="466"/>
      <c r="AB53" s="466"/>
      <c r="AC53" s="466"/>
      <c r="AD53" s="19" t="s">
        <v>4</v>
      </c>
    </row>
    <row r="54" spans="1:41" ht="22.5" customHeight="1" x14ac:dyDescent="0.15">
      <c r="A54" s="455"/>
      <c r="B54" s="456"/>
      <c r="C54" s="456"/>
      <c r="D54" s="456"/>
      <c r="E54" s="456"/>
      <c r="F54" s="457"/>
      <c r="G54" s="458"/>
      <c r="H54" s="459"/>
      <c r="I54" s="459"/>
      <c r="J54" s="459"/>
      <c r="K54" s="459"/>
      <c r="L54" s="460"/>
      <c r="M54" s="461"/>
      <c r="N54" s="462"/>
      <c r="O54" s="462"/>
      <c r="P54" s="462"/>
      <c r="Q54" s="462"/>
      <c r="R54" s="102" t="s">
        <v>536</v>
      </c>
      <c r="S54" s="461"/>
      <c r="T54" s="462"/>
      <c r="U54" s="462"/>
      <c r="V54" s="462"/>
      <c r="W54" s="463"/>
      <c r="X54" s="464"/>
      <c r="Y54" s="465">
        <f>M54*S54</f>
        <v>0</v>
      </c>
      <c r="Z54" s="466"/>
      <c r="AA54" s="466"/>
      <c r="AB54" s="466"/>
      <c r="AC54" s="466"/>
      <c r="AD54" s="19" t="s">
        <v>4</v>
      </c>
    </row>
    <row r="55" spans="1:41" ht="22.5" customHeight="1" thickBot="1" x14ac:dyDescent="0.2">
      <c r="A55" s="455"/>
      <c r="B55" s="456"/>
      <c r="C55" s="456"/>
      <c r="D55" s="456"/>
      <c r="E55" s="456"/>
      <c r="F55" s="457"/>
      <c r="G55" s="467"/>
      <c r="H55" s="468"/>
      <c r="I55" s="468"/>
      <c r="J55" s="468"/>
      <c r="K55" s="468"/>
      <c r="L55" s="469"/>
      <c r="M55" s="470"/>
      <c r="N55" s="471"/>
      <c r="O55" s="471"/>
      <c r="P55" s="471"/>
      <c r="Q55" s="471"/>
      <c r="R55" s="23" t="s">
        <v>4</v>
      </c>
      <c r="S55" s="472"/>
      <c r="T55" s="473"/>
      <c r="U55" s="473"/>
      <c r="V55" s="473"/>
      <c r="W55" s="474"/>
      <c r="X55" s="475"/>
      <c r="Y55" s="476">
        <f>M55*S55</f>
        <v>0</v>
      </c>
      <c r="Z55" s="477"/>
      <c r="AA55" s="477"/>
      <c r="AB55" s="477"/>
      <c r="AC55" s="477"/>
      <c r="AD55" s="24" t="s">
        <v>4</v>
      </c>
    </row>
    <row r="56" spans="1:41" ht="22.5" customHeight="1" thickTop="1" thickBot="1" x14ac:dyDescent="0.2">
      <c r="A56" s="445" t="s">
        <v>70</v>
      </c>
      <c r="B56" s="446"/>
      <c r="C56" s="446"/>
      <c r="D56" s="446"/>
      <c r="E56" s="446"/>
      <c r="F56" s="446"/>
      <c r="G56" s="446"/>
      <c r="H56" s="446"/>
      <c r="I56" s="446"/>
      <c r="J56" s="446"/>
      <c r="K56" s="446"/>
      <c r="L56" s="446"/>
      <c r="M56" s="446"/>
      <c r="N56" s="446"/>
      <c r="O56" s="446"/>
      <c r="P56" s="446"/>
      <c r="Q56" s="446"/>
      <c r="R56" s="446"/>
      <c r="S56" s="446"/>
      <c r="T56" s="446"/>
      <c r="U56" s="446"/>
      <c r="V56" s="446"/>
      <c r="W56" s="446"/>
      <c r="X56" s="447"/>
      <c r="Y56" s="448">
        <f>SUM(Y53:AC55)</f>
        <v>0</v>
      </c>
      <c r="Z56" s="449"/>
      <c r="AA56" s="449"/>
      <c r="AB56" s="449"/>
      <c r="AC56" s="449"/>
      <c r="AD56" s="25" t="s">
        <v>4</v>
      </c>
    </row>
    <row r="57" spans="1:41" ht="14.25" customHeight="1" x14ac:dyDescent="0.15">
      <c r="A57" s="26" t="s">
        <v>497</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row>
    <row r="58" spans="1:41" ht="9.75" customHeight="1" thickBot="1" x14ac:dyDescent="0.2">
      <c r="A58" s="12"/>
    </row>
    <row r="59" spans="1:41" ht="28.5" customHeight="1" thickBot="1" x14ac:dyDescent="0.2">
      <c r="A59" s="450" t="s">
        <v>71</v>
      </c>
      <c r="B59" s="451"/>
      <c r="C59" s="451"/>
      <c r="D59" s="451"/>
      <c r="E59" s="451"/>
      <c r="F59" s="451"/>
      <c r="G59" s="451"/>
      <c r="H59" s="451"/>
      <c r="I59" s="451"/>
      <c r="J59" s="451"/>
      <c r="K59" s="451"/>
      <c r="L59" s="451"/>
      <c r="M59" s="451"/>
      <c r="N59" s="451"/>
      <c r="O59" s="451"/>
      <c r="P59" s="451"/>
      <c r="Q59" s="451"/>
      <c r="R59" s="451"/>
      <c r="S59" s="452">
        <f>Y45+Y56</f>
        <v>0</v>
      </c>
      <c r="T59" s="452"/>
      <c r="U59" s="452"/>
      <c r="V59" s="452"/>
      <c r="W59" s="452"/>
      <c r="X59" s="452"/>
      <c r="Y59" s="452"/>
      <c r="Z59" s="452"/>
      <c r="AA59" s="452"/>
      <c r="AB59" s="453" t="s">
        <v>4</v>
      </c>
      <c r="AC59" s="453"/>
      <c r="AD59" s="454"/>
    </row>
    <row r="60" spans="1:41" ht="9" customHeight="1" x14ac:dyDescent="0.15"/>
    <row r="61" spans="1:41" ht="16.5" customHeight="1" x14ac:dyDescent="0.15">
      <c r="A61" s="2" t="s">
        <v>498</v>
      </c>
    </row>
  </sheetData>
  <mergeCells count="181">
    <mergeCell ref="X2:Z2"/>
    <mergeCell ref="AA2:AC2"/>
    <mergeCell ref="A4:AD4"/>
    <mergeCell ref="R6:T6"/>
    <mergeCell ref="U6:AD6"/>
    <mergeCell ref="R7:T7"/>
    <mergeCell ref="U7:AD7"/>
    <mergeCell ref="A9:F12"/>
    <mergeCell ref="G9:J9"/>
    <mergeCell ref="K9:N9"/>
    <mergeCell ref="O9:R9"/>
    <mergeCell ref="S9:V9"/>
    <mergeCell ref="W9:Z9"/>
    <mergeCell ref="AA9:AD9"/>
    <mergeCell ref="G10:J10"/>
    <mergeCell ref="K10:N10"/>
    <mergeCell ref="O10:R10"/>
    <mergeCell ref="S10:V10"/>
    <mergeCell ref="W10:Z10"/>
    <mergeCell ref="AA10:AD10"/>
    <mergeCell ref="G11:J11"/>
    <mergeCell ref="K11:N11"/>
    <mergeCell ref="O11:R11"/>
    <mergeCell ref="S11:V11"/>
    <mergeCell ref="Y20:AC20"/>
    <mergeCell ref="M19:Q19"/>
    <mergeCell ref="Y19:AC19"/>
    <mergeCell ref="B14:C14"/>
    <mergeCell ref="A18:B18"/>
    <mergeCell ref="C18:H18"/>
    <mergeCell ref="I18:L18"/>
    <mergeCell ref="M18:R18"/>
    <mergeCell ref="S18:X18"/>
    <mergeCell ref="Y18:AD18"/>
    <mergeCell ref="A20:B20"/>
    <mergeCell ref="C20:H20"/>
    <mergeCell ref="I20:J20"/>
    <mergeCell ref="K20:L20"/>
    <mergeCell ref="M20:Q20"/>
    <mergeCell ref="S20:W20"/>
    <mergeCell ref="A43:F43"/>
    <mergeCell ref="G43:L43"/>
    <mergeCell ref="M43:Q43"/>
    <mergeCell ref="A33:F33"/>
    <mergeCell ref="G33:L33"/>
    <mergeCell ref="A37:F37"/>
    <mergeCell ref="G37:L37"/>
    <mergeCell ref="M37:Q37"/>
    <mergeCell ref="S28:X28"/>
    <mergeCell ref="A29:F29"/>
    <mergeCell ref="S29:W29"/>
    <mergeCell ref="A30:F30"/>
    <mergeCell ref="S30:W30"/>
    <mergeCell ref="A31:F31"/>
    <mergeCell ref="G28:L28"/>
    <mergeCell ref="G29:L29"/>
    <mergeCell ref="M29:Q29"/>
    <mergeCell ref="S43:W43"/>
    <mergeCell ref="S33:W33"/>
    <mergeCell ref="S35:W35"/>
    <mergeCell ref="S37:W37"/>
    <mergeCell ref="S40:W40"/>
    <mergeCell ref="S41:W41"/>
    <mergeCell ref="A42:F42"/>
    <mergeCell ref="Y43:AC43"/>
    <mergeCell ref="A44:L44"/>
    <mergeCell ref="M44:Q44"/>
    <mergeCell ref="S44:W44"/>
    <mergeCell ref="Y44:AC44"/>
    <mergeCell ref="W11:Z11"/>
    <mergeCell ref="AA11:AD11"/>
    <mergeCell ref="G12:J12"/>
    <mergeCell ref="K12:N12"/>
    <mergeCell ref="O12:R12"/>
    <mergeCell ref="S12:V12"/>
    <mergeCell ref="W12:Z12"/>
    <mergeCell ref="AA12:AD12"/>
    <mergeCell ref="A19:B19"/>
    <mergeCell ref="C19:H19"/>
    <mergeCell ref="I19:J19"/>
    <mergeCell ref="K19:L19"/>
    <mergeCell ref="S19:W19"/>
    <mergeCell ref="A21:B21"/>
    <mergeCell ref="C21:H21"/>
    <mergeCell ref="I21:J21"/>
    <mergeCell ref="K21:L21"/>
    <mergeCell ref="M21:Q21"/>
    <mergeCell ref="S21:W21"/>
    <mergeCell ref="Y21:AC21"/>
    <mergeCell ref="A22:L22"/>
    <mergeCell ref="M22:Q22"/>
    <mergeCell ref="S22:W22"/>
    <mergeCell ref="Y22:AC22"/>
    <mergeCell ref="S31:W31"/>
    <mergeCell ref="Y31:AC31"/>
    <mergeCell ref="A32:F32"/>
    <mergeCell ref="S32:W32"/>
    <mergeCell ref="Y32:AC32"/>
    <mergeCell ref="G32:L32"/>
    <mergeCell ref="M32:Q32"/>
    <mergeCell ref="G30:L30"/>
    <mergeCell ref="M30:Q30"/>
    <mergeCell ref="A28:F28"/>
    <mergeCell ref="M28:R28"/>
    <mergeCell ref="Y28:AD28"/>
    <mergeCell ref="Y29:AC29"/>
    <mergeCell ref="Y30:AC30"/>
    <mergeCell ref="Y33:AC33"/>
    <mergeCell ref="G31:L31"/>
    <mergeCell ref="M31:Q31"/>
    <mergeCell ref="A34:F34"/>
    <mergeCell ref="G34:L34"/>
    <mergeCell ref="M34:Q34"/>
    <mergeCell ref="S34:W34"/>
    <mergeCell ref="Y34:AC34"/>
    <mergeCell ref="M33:Q33"/>
    <mergeCell ref="Y35:AC35"/>
    <mergeCell ref="A36:F36"/>
    <mergeCell ref="G36:L36"/>
    <mergeCell ref="M36:Q36"/>
    <mergeCell ref="S36:W36"/>
    <mergeCell ref="Y36:AC36"/>
    <mergeCell ref="A35:F35"/>
    <mergeCell ref="G35:L35"/>
    <mergeCell ref="M35:Q35"/>
    <mergeCell ref="Y37:AC37"/>
    <mergeCell ref="M38:Q38"/>
    <mergeCell ref="S38:W38"/>
    <mergeCell ref="Y38:AC38"/>
    <mergeCell ref="S39:W39"/>
    <mergeCell ref="A38:F38"/>
    <mergeCell ref="G38:L38"/>
    <mergeCell ref="A39:F39"/>
    <mergeCell ref="G39:L39"/>
    <mergeCell ref="M39:Q39"/>
    <mergeCell ref="Y39:AC39"/>
    <mergeCell ref="G42:L42"/>
    <mergeCell ref="M42:Q42"/>
    <mergeCell ref="S42:W42"/>
    <mergeCell ref="Y42:AC42"/>
    <mergeCell ref="A41:F41"/>
    <mergeCell ref="G41:L41"/>
    <mergeCell ref="M41:Q41"/>
    <mergeCell ref="Y41:AC41"/>
    <mergeCell ref="A40:F40"/>
    <mergeCell ref="G40:L40"/>
    <mergeCell ref="M40:Q40"/>
    <mergeCell ref="Y40:AC40"/>
    <mergeCell ref="S52:V52"/>
    <mergeCell ref="W52:X52"/>
    <mergeCell ref="Y52:AD52"/>
    <mergeCell ref="A53:F53"/>
    <mergeCell ref="G53:L53"/>
    <mergeCell ref="M53:Q53"/>
    <mergeCell ref="S53:V53"/>
    <mergeCell ref="W53:X53"/>
    <mergeCell ref="Y53:AC53"/>
    <mergeCell ref="A45:L45"/>
    <mergeCell ref="M45:Q45"/>
    <mergeCell ref="S45:W45"/>
    <mergeCell ref="Y45:AC45"/>
    <mergeCell ref="A56:X56"/>
    <mergeCell ref="Y56:AC56"/>
    <mergeCell ref="A59:R59"/>
    <mergeCell ref="S59:AA59"/>
    <mergeCell ref="AB59:AD59"/>
    <mergeCell ref="A54:F54"/>
    <mergeCell ref="G54:L54"/>
    <mergeCell ref="M54:Q54"/>
    <mergeCell ref="S54:V54"/>
    <mergeCell ref="W54:X54"/>
    <mergeCell ref="Y54:AC54"/>
    <mergeCell ref="A55:F55"/>
    <mergeCell ref="G55:L55"/>
    <mergeCell ref="M55:Q55"/>
    <mergeCell ref="S55:V55"/>
    <mergeCell ref="W55:X55"/>
    <mergeCell ref="Y55:AC55"/>
    <mergeCell ref="A52:F52"/>
    <mergeCell ref="G52:L52"/>
    <mergeCell ref="M52:R52"/>
  </mergeCells>
  <phoneticPr fontId="2"/>
  <conditionalFormatting sqref="A53:F55 G29:L43">
    <cfRule type="containsBlanks" dxfId="40" priority="6">
      <formula>LEN(TRIM(A29))=0</formula>
    </cfRule>
  </conditionalFormatting>
  <conditionalFormatting sqref="S29:W43 G53:Q55 S53:X55">
    <cfRule type="containsBlanks" dxfId="39" priority="5">
      <formula>LEN(TRIM(G29))=0</formula>
    </cfRule>
  </conditionalFormatting>
  <conditionalFormatting sqref="I19:J21">
    <cfRule type="containsBlanks" dxfId="38" priority="4">
      <formula>LEN(TRIM(I19))=0</formula>
    </cfRule>
  </conditionalFormatting>
  <conditionalFormatting sqref="S19:W21">
    <cfRule type="containsBlanks" dxfId="37" priority="2">
      <formula>LEN(TRIM(S19))=0</formula>
    </cfRule>
  </conditionalFormatting>
  <conditionalFormatting sqref="C19:H21">
    <cfRule type="containsBlanks" dxfId="36" priority="1">
      <formula>LEN(TRIM(C19))=0</formula>
    </cfRule>
  </conditionalFormatting>
  <dataValidations disablePrompts="1" count="3">
    <dataValidation type="list" allowBlank="1" showInputMessage="1" showErrorMessage="1" sqref="A53:F55">
      <formula1>"運搬費,消耗品,著作権使用料,その他"</formula1>
    </dataValidation>
    <dataValidation type="list" allowBlank="1" showInputMessage="1" sqref="I19:J21">
      <formula1>"1,2"</formula1>
    </dataValidation>
    <dataValidation allowBlank="1" showInputMessage="1" showErrorMessage="1" promptTitle="謝金について" prompt="団体で独自に単価を設定する場合は、自動計算式を削除し、謝金の手入力をお願いいたします。" sqref="M19:Q21 M29:Q43"/>
  </dataValidations>
  <printOptions horizontalCentered="1"/>
  <pageMargins left="0.62992125984251968" right="0.62992125984251968" top="0.55118110236220474" bottom="0.39370078740157483" header="0.31496062992125984" footer="0.31496062992125984"/>
  <pageSetup paperSize="9" scale="87" firstPageNumber="24" orientation="portrait" useFirstPageNumber="1" horizontalDpi="300" verticalDpi="300" r:id="rId1"/>
  <headerFooter>
    <oddFooter>&amp;C&amp;"Times New Roman,標準"- &amp;P -</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様式4Ⅰ!$C$38:$C$52</xm:f>
          </x14:formula1>
          <xm:sqref>C19:H21 G29:L43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46"/>
  <sheetViews>
    <sheetView zoomScaleNormal="100" workbookViewId="0">
      <selection activeCell="E13" sqref="E13:S13"/>
    </sheetView>
  </sheetViews>
  <sheetFormatPr defaultColWidth="2.375" defaultRowHeight="22.5" customHeight="1" x14ac:dyDescent="0.15"/>
  <cols>
    <col min="1" max="16384" width="2.375" style="50"/>
  </cols>
  <sheetData>
    <row r="1" spans="1:43" s="5" customFormat="1" ht="22.5" customHeight="1" thickBot="1" x14ac:dyDescent="0.2">
      <c r="A1" s="27" t="s">
        <v>380</v>
      </c>
      <c r="B1" s="28"/>
      <c r="C1" s="28"/>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row>
    <row r="2" spans="1:43" s="5" customFormat="1" ht="34.5" customHeight="1" thickBot="1" x14ac:dyDescent="0.2">
      <c r="A2" s="30"/>
      <c r="B2" s="28"/>
      <c r="C2" s="28"/>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421" t="s">
        <v>53</v>
      </c>
      <c r="AK2" s="422"/>
      <c r="AL2" s="423"/>
      <c r="AM2" s="588" t="str">
        <f>IF(様式4Ⅰ!AF1="","",様式4Ⅰ!AF1)</f>
        <v/>
      </c>
      <c r="AN2" s="589"/>
      <c r="AO2" s="589"/>
      <c r="AP2" s="1" t="s">
        <v>54</v>
      </c>
    </row>
    <row r="3" spans="1:43" s="5" customFormat="1" ht="12" customHeight="1" x14ac:dyDescent="0.15">
      <c r="A3" s="30"/>
      <c r="B3" s="28"/>
      <c r="C3" s="28"/>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row>
    <row r="4" spans="1:43" s="5" customFormat="1" ht="34.5" customHeight="1" x14ac:dyDescent="0.15">
      <c r="A4" s="613" t="s">
        <v>532</v>
      </c>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row>
    <row r="5" spans="1:43" s="5" customFormat="1" ht="22.5" customHeight="1" x14ac:dyDescent="0.15">
      <c r="A5" s="614" t="s">
        <v>315</v>
      </c>
      <c r="B5" s="614"/>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row>
    <row r="6" spans="1:43" s="5" customFormat="1" ht="11.25" customHeight="1" x14ac:dyDescent="0.15">
      <c r="A6" s="8"/>
      <c r="B6" s="8"/>
      <c r="C6" s="8"/>
      <c r="D6" s="8"/>
      <c r="E6" s="8"/>
      <c r="F6" s="8"/>
      <c r="G6" s="8"/>
      <c r="H6" s="8"/>
      <c r="I6" s="8"/>
      <c r="J6" s="8"/>
      <c r="K6" s="8"/>
      <c r="L6" s="8"/>
      <c r="M6" s="8"/>
      <c r="N6" s="8"/>
      <c r="O6" s="8"/>
      <c r="P6" s="8"/>
      <c r="Q6" s="8"/>
      <c r="R6" s="8"/>
      <c r="S6" s="8"/>
      <c r="T6" s="8"/>
      <c r="U6" s="8"/>
      <c r="V6" s="8"/>
      <c r="W6" s="8"/>
      <c r="X6" s="8"/>
      <c r="Y6" s="20"/>
      <c r="Z6" s="20"/>
      <c r="AA6" s="20"/>
      <c r="AB6" s="20"/>
    </row>
    <row r="7" spans="1:43" s="5" customFormat="1" ht="27.75" customHeight="1" x14ac:dyDescent="0.15">
      <c r="A7" s="28"/>
      <c r="B7" s="28"/>
      <c r="C7" s="28"/>
      <c r="D7" s="28"/>
      <c r="E7" s="28"/>
      <c r="F7" s="28"/>
      <c r="G7" s="28"/>
      <c r="H7" s="28"/>
      <c r="I7" s="28"/>
      <c r="J7" s="28"/>
      <c r="K7" s="28"/>
      <c r="L7" s="28"/>
      <c r="M7" s="28"/>
      <c r="N7" s="28"/>
      <c r="O7" s="28"/>
      <c r="P7" s="28"/>
      <c r="Q7" s="28"/>
      <c r="R7" s="28"/>
      <c r="S7" s="28"/>
      <c r="Y7" s="592" t="s">
        <v>252</v>
      </c>
      <c r="Z7" s="593"/>
      <c r="AA7" s="593"/>
      <c r="AB7" s="593"/>
      <c r="AC7" s="615"/>
      <c r="AD7" s="616" t="str">
        <f>IF(様式4Ⅰ!F6="","",様式4Ⅰ!F6)</f>
        <v/>
      </c>
      <c r="AE7" s="616"/>
      <c r="AF7" s="616"/>
      <c r="AG7" s="616"/>
      <c r="AH7" s="616"/>
      <c r="AI7" s="616"/>
      <c r="AJ7" s="616"/>
      <c r="AK7" s="616"/>
      <c r="AL7" s="616"/>
      <c r="AM7" s="616"/>
      <c r="AN7" s="616"/>
      <c r="AO7" s="616"/>
      <c r="AP7" s="617"/>
    </row>
    <row r="8" spans="1:43" s="5" customFormat="1" ht="11.25" customHeight="1" thickBot="1" x14ac:dyDescent="0.2">
      <c r="A8" s="8"/>
      <c r="B8" s="8"/>
      <c r="C8" s="8"/>
      <c r="D8" s="8"/>
      <c r="E8" s="8"/>
      <c r="F8" s="8"/>
      <c r="G8" s="8"/>
      <c r="H8" s="8"/>
      <c r="I8" s="8"/>
      <c r="J8" s="8"/>
      <c r="K8" s="8"/>
      <c r="L8" s="8"/>
      <c r="M8" s="8"/>
      <c r="N8" s="8"/>
      <c r="O8" s="8"/>
      <c r="P8" s="8"/>
      <c r="Q8" s="8"/>
      <c r="R8" s="8"/>
      <c r="S8" s="8"/>
      <c r="T8" s="8"/>
      <c r="U8" s="8"/>
      <c r="V8" s="8"/>
      <c r="W8" s="8"/>
      <c r="X8" s="8"/>
      <c r="Y8" s="20"/>
      <c r="Z8" s="20"/>
      <c r="AA8" s="20"/>
      <c r="AB8" s="20"/>
    </row>
    <row r="9" spans="1:43" s="149" customFormat="1" ht="14.25" customHeight="1" x14ac:dyDescent="0.15">
      <c r="A9" s="600" t="s">
        <v>515</v>
      </c>
      <c r="B9" s="601"/>
      <c r="C9" s="601"/>
      <c r="D9" s="601"/>
      <c r="E9" s="601"/>
      <c r="F9" s="602"/>
      <c r="G9" s="632" t="s">
        <v>501</v>
      </c>
      <c r="H9" s="633"/>
      <c r="I9" s="633"/>
      <c r="J9" s="633"/>
      <c r="K9" s="633"/>
      <c r="L9" s="634"/>
      <c r="M9" s="632" t="s">
        <v>502</v>
      </c>
      <c r="N9" s="633"/>
      <c r="O9" s="633"/>
      <c r="P9" s="633"/>
      <c r="Q9" s="633"/>
      <c r="R9" s="634"/>
      <c r="S9" s="632" t="s">
        <v>503</v>
      </c>
      <c r="T9" s="633"/>
      <c r="U9" s="633"/>
      <c r="V9" s="633"/>
      <c r="W9" s="633"/>
      <c r="X9" s="635"/>
      <c r="AQ9" s="149" ph="1"/>
    </row>
    <row r="10" spans="1:43" s="151" customFormat="1" ht="21.75" customHeight="1" thickBot="1" x14ac:dyDescent="0.2">
      <c r="A10" s="606"/>
      <c r="B10" s="607"/>
      <c r="C10" s="607"/>
      <c r="D10" s="607"/>
      <c r="E10" s="607"/>
      <c r="F10" s="608"/>
      <c r="G10" s="628" t="str">
        <f>IF(様式4Ⅰ!C30="","",様式4Ⅰ!C30)</f>
        <v/>
      </c>
      <c r="H10" s="629"/>
      <c r="I10" s="629"/>
      <c r="J10" s="629"/>
      <c r="K10" s="629"/>
      <c r="L10" s="630"/>
      <c r="M10" s="628" t="str">
        <f>IF(様式4Ⅰ!C31="","",様式4Ⅰ!C31)</f>
        <v/>
      </c>
      <c r="N10" s="629"/>
      <c r="O10" s="629"/>
      <c r="P10" s="629"/>
      <c r="Q10" s="629"/>
      <c r="R10" s="630"/>
      <c r="S10" s="628" t="str">
        <f>IF(様式4Ⅰ!C32="","",様式4Ⅰ!C32)</f>
        <v/>
      </c>
      <c r="T10" s="629"/>
      <c r="U10" s="629"/>
      <c r="V10" s="629"/>
      <c r="W10" s="629"/>
      <c r="X10" s="631"/>
    </row>
    <row r="11" spans="1:43" s="5" customFormat="1" ht="11.25" customHeight="1" x14ac:dyDescent="0.15">
      <c r="A11" s="31"/>
      <c r="B11" s="31"/>
      <c r="C11" s="31"/>
      <c r="D11" s="31"/>
      <c r="E11" s="8"/>
      <c r="F11" s="8"/>
      <c r="G11" s="8"/>
      <c r="H11" s="8"/>
      <c r="I11" s="8"/>
      <c r="J11" s="8"/>
      <c r="K11" s="8"/>
      <c r="L11" s="8"/>
      <c r="M11" s="8"/>
      <c r="N11" s="8"/>
      <c r="O11" s="8"/>
      <c r="P11" s="8"/>
      <c r="Q11" s="8"/>
      <c r="R11" s="8"/>
      <c r="S11" s="8"/>
      <c r="T11" s="8"/>
      <c r="U11" s="8"/>
      <c r="V11" s="8"/>
      <c r="W11" s="20"/>
      <c r="X11" s="20"/>
      <c r="Y11" s="20"/>
      <c r="Z11" s="20"/>
      <c r="AA11" s="20"/>
      <c r="AB11" s="20"/>
      <c r="AC11" s="7"/>
      <c r="AD11" s="32"/>
      <c r="AE11" s="7"/>
      <c r="AF11" s="7"/>
      <c r="AG11" s="7"/>
      <c r="AH11" s="7"/>
      <c r="AI11" s="7"/>
    </row>
    <row r="12" spans="1:43" s="152" customFormat="1" ht="24" customHeight="1" thickBot="1" x14ac:dyDescent="0.2">
      <c r="A12" s="33" t="s">
        <v>72</v>
      </c>
      <c r="B12" s="34"/>
      <c r="C12" s="34"/>
      <c r="D12" s="34"/>
      <c r="E12" s="34"/>
      <c r="F12" s="34"/>
      <c r="G12" s="34"/>
      <c r="H12" s="34"/>
      <c r="I12" s="34"/>
      <c r="J12" s="34"/>
      <c r="K12" s="34"/>
      <c r="L12" s="34"/>
      <c r="M12" s="34"/>
      <c r="N12" s="34"/>
      <c r="O12" s="34"/>
      <c r="P12" s="34"/>
      <c r="Q12" s="34"/>
      <c r="R12" s="34"/>
      <c r="S12" s="34"/>
      <c r="T12" s="34"/>
      <c r="U12" s="34"/>
      <c r="V12" s="34"/>
      <c r="W12" s="35"/>
      <c r="X12" s="35"/>
      <c r="Y12" s="35"/>
      <c r="Z12" s="35"/>
      <c r="AA12" s="35"/>
      <c r="AB12" s="35"/>
      <c r="AC12" s="36"/>
      <c r="AD12" s="36"/>
      <c r="AE12" s="36"/>
      <c r="AF12" s="36"/>
      <c r="AG12" s="36"/>
      <c r="AH12" s="36"/>
      <c r="AI12" s="36"/>
    </row>
    <row r="13" spans="1:43" s="5" customFormat="1" ht="24" customHeight="1" thickBot="1" x14ac:dyDescent="0.2">
      <c r="A13" s="620" t="s">
        <v>73</v>
      </c>
      <c r="B13" s="621"/>
      <c r="C13" s="621"/>
      <c r="D13" s="621"/>
      <c r="E13" s="622" t="str">
        <f>IF(様式4Ⅰ!F8="","",様式4Ⅰ!F8)</f>
        <v/>
      </c>
      <c r="F13" s="622"/>
      <c r="G13" s="622"/>
      <c r="H13" s="622"/>
      <c r="I13" s="622"/>
      <c r="J13" s="622"/>
      <c r="K13" s="622"/>
      <c r="L13" s="622"/>
      <c r="M13" s="622"/>
      <c r="N13" s="622"/>
      <c r="O13" s="622"/>
      <c r="P13" s="622"/>
      <c r="Q13" s="622"/>
      <c r="R13" s="622"/>
      <c r="S13" s="623"/>
      <c r="T13" s="624" t="s">
        <v>74</v>
      </c>
      <c r="U13" s="625"/>
      <c r="V13" s="625"/>
      <c r="W13" s="625"/>
      <c r="X13" s="626"/>
      <c r="Y13" s="626"/>
      <c r="Z13" s="626"/>
      <c r="AA13" s="626"/>
      <c r="AB13" s="626"/>
      <c r="AC13" s="626"/>
      <c r="AD13" s="627"/>
      <c r="AE13" s="7"/>
      <c r="AF13" s="7"/>
      <c r="AG13" s="7"/>
      <c r="AH13" s="7"/>
      <c r="AI13" s="7"/>
      <c r="AJ13" s="7"/>
      <c r="AK13" s="7"/>
      <c r="AL13" s="7"/>
      <c r="AM13" s="7"/>
    </row>
    <row r="14" spans="1:43" s="5" customFormat="1" ht="11.25" customHeight="1" x14ac:dyDescent="0.15">
      <c r="A14" s="37"/>
      <c r="B14" s="8"/>
      <c r="C14" s="8"/>
      <c r="D14" s="8"/>
      <c r="E14" s="8"/>
      <c r="F14" s="8"/>
      <c r="G14" s="8"/>
      <c r="H14" s="8"/>
      <c r="I14" s="8"/>
      <c r="J14" s="8"/>
      <c r="K14" s="8"/>
      <c r="L14" s="8"/>
      <c r="M14" s="8"/>
      <c r="N14" s="8"/>
      <c r="O14" s="8"/>
      <c r="P14" s="8"/>
      <c r="Q14" s="8"/>
      <c r="R14" s="8"/>
      <c r="S14" s="8"/>
      <c r="T14" s="8"/>
      <c r="U14" s="8"/>
      <c r="V14" s="8"/>
      <c r="W14" s="20"/>
      <c r="X14" s="20"/>
      <c r="Y14" s="20"/>
      <c r="Z14" s="20"/>
      <c r="AA14" s="20"/>
      <c r="AB14" s="20"/>
      <c r="AC14" s="7"/>
      <c r="AD14" s="7"/>
      <c r="AE14" s="7"/>
      <c r="AF14" s="7"/>
      <c r="AG14" s="7"/>
      <c r="AH14" s="7"/>
      <c r="AI14" s="7"/>
      <c r="AJ14" s="7"/>
      <c r="AK14" s="7"/>
      <c r="AL14" s="7"/>
      <c r="AM14" s="7"/>
      <c r="AN14" s="7"/>
      <c r="AO14" s="7"/>
      <c r="AP14" s="7"/>
    </row>
    <row r="15" spans="1:43" s="152" customFormat="1" ht="24" customHeight="1" thickBot="1" x14ac:dyDescent="0.2">
      <c r="A15" s="33" t="s">
        <v>75</v>
      </c>
      <c r="B15" s="34"/>
      <c r="C15" s="34"/>
      <c r="D15" s="34"/>
      <c r="E15" s="34"/>
      <c r="F15" s="34"/>
      <c r="G15" s="34"/>
      <c r="H15" s="34"/>
      <c r="I15" s="34"/>
      <c r="J15" s="34"/>
      <c r="K15" s="34"/>
      <c r="L15" s="34"/>
      <c r="M15" s="34"/>
      <c r="N15" s="34"/>
      <c r="O15" s="34"/>
      <c r="P15" s="34"/>
      <c r="Q15" s="34"/>
      <c r="R15" s="34"/>
      <c r="S15" s="34"/>
      <c r="T15" s="34"/>
      <c r="U15" s="34"/>
      <c r="V15" s="34"/>
      <c r="W15" s="35"/>
      <c r="X15" s="35"/>
      <c r="Y15" s="35"/>
      <c r="Z15" s="35"/>
      <c r="AA15" s="35"/>
      <c r="AB15" s="35"/>
      <c r="AC15" s="38"/>
      <c r="AD15" s="619" t="s">
        <v>0</v>
      </c>
      <c r="AE15" s="619"/>
      <c r="AF15" s="618"/>
      <c r="AG15" s="618"/>
      <c r="AH15" s="7" t="s">
        <v>1</v>
      </c>
      <c r="AI15" s="618"/>
      <c r="AJ15" s="618"/>
      <c r="AK15" s="7" t="s">
        <v>56</v>
      </c>
      <c r="AL15" s="618"/>
      <c r="AM15" s="618"/>
      <c r="AN15" s="39" t="s">
        <v>57</v>
      </c>
      <c r="AO15" s="619" t="s">
        <v>76</v>
      </c>
      <c r="AP15" s="619"/>
      <c r="AQ15" s="40"/>
    </row>
    <row r="16" spans="1:43" s="5" customFormat="1" ht="12.75" customHeight="1" x14ac:dyDescent="0.15">
      <c r="A16" s="636" t="s">
        <v>77</v>
      </c>
      <c r="B16" s="637"/>
      <c r="C16" s="637"/>
      <c r="D16" s="637"/>
      <c r="E16" s="638"/>
      <c r="F16" s="638"/>
      <c r="G16" s="638"/>
      <c r="H16" s="638"/>
      <c r="I16" s="638"/>
      <c r="J16" s="638"/>
      <c r="K16" s="638"/>
      <c r="L16" s="638"/>
      <c r="M16" s="638"/>
      <c r="N16" s="638"/>
      <c r="O16" s="639"/>
      <c r="P16" s="640" t="s">
        <v>78</v>
      </c>
      <c r="Q16" s="637"/>
      <c r="R16" s="637"/>
      <c r="S16" s="637"/>
      <c r="T16" s="638"/>
      <c r="U16" s="638"/>
      <c r="V16" s="638"/>
      <c r="W16" s="638"/>
      <c r="X16" s="638"/>
      <c r="Y16" s="638"/>
      <c r="Z16" s="638"/>
      <c r="AA16" s="638"/>
      <c r="AB16" s="638"/>
      <c r="AC16" s="638"/>
      <c r="AD16" s="639"/>
      <c r="AE16" s="481" t="s">
        <v>313</v>
      </c>
      <c r="AF16" s="479"/>
      <c r="AG16" s="479"/>
      <c r="AH16" s="479"/>
      <c r="AI16" s="643"/>
      <c r="AJ16" s="643"/>
      <c r="AK16" s="643"/>
      <c r="AL16" s="643"/>
      <c r="AM16" s="643"/>
      <c r="AN16" s="643"/>
      <c r="AO16" s="643"/>
      <c r="AP16" s="644"/>
    </row>
    <row r="17" spans="1:42" s="5" customFormat="1" ht="24" customHeight="1" x14ac:dyDescent="0.15">
      <c r="A17" s="647" t="s">
        <v>79</v>
      </c>
      <c r="B17" s="648"/>
      <c r="C17" s="648"/>
      <c r="D17" s="648"/>
      <c r="E17" s="670"/>
      <c r="F17" s="670"/>
      <c r="G17" s="670"/>
      <c r="H17" s="670"/>
      <c r="I17" s="670"/>
      <c r="J17" s="670"/>
      <c r="K17" s="670"/>
      <c r="L17" s="670"/>
      <c r="M17" s="670"/>
      <c r="N17" s="670"/>
      <c r="O17" s="671"/>
      <c r="P17" s="672" t="s">
        <v>80</v>
      </c>
      <c r="Q17" s="648"/>
      <c r="R17" s="648"/>
      <c r="S17" s="648"/>
      <c r="T17" s="670"/>
      <c r="U17" s="670"/>
      <c r="V17" s="670"/>
      <c r="W17" s="670"/>
      <c r="X17" s="670"/>
      <c r="Y17" s="670"/>
      <c r="Z17" s="670"/>
      <c r="AA17" s="670"/>
      <c r="AB17" s="670"/>
      <c r="AC17" s="670"/>
      <c r="AD17" s="671"/>
      <c r="AE17" s="641"/>
      <c r="AF17" s="642"/>
      <c r="AG17" s="642"/>
      <c r="AH17" s="642"/>
      <c r="AI17" s="645"/>
      <c r="AJ17" s="645"/>
      <c r="AK17" s="645"/>
      <c r="AL17" s="645"/>
      <c r="AM17" s="645"/>
      <c r="AN17" s="645"/>
      <c r="AO17" s="645"/>
      <c r="AP17" s="646"/>
    </row>
    <row r="18" spans="1:42" s="5" customFormat="1" ht="26.25" customHeight="1" thickBot="1" x14ac:dyDescent="0.2">
      <c r="A18" s="673" t="s">
        <v>81</v>
      </c>
      <c r="B18" s="674"/>
      <c r="C18" s="674"/>
      <c r="D18" s="674"/>
      <c r="E18" s="675"/>
      <c r="F18" s="675"/>
      <c r="G18" s="675"/>
      <c r="H18" s="675"/>
      <c r="I18" s="675"/>
      <c r="J18" s="675"/>
      <c r="K18" s="675"/>
      <c r="L18" s="675"/>
      <c r="M18" s="675"/>
      <c r="N18" s="675"/>
      <c r="O18" s="676"/>
      <c r="P18" s="677" t="s">
        <v>74</v>
      </c>
      <c r="Q18" s="674"/>
      <c r="R18" s="674"/>
      <c r="S18" s="674"/>
      <c r="T18" s="675"/>
      <c r="U18" s="675"/>
      <c r="V18" s="675"/>
      <c r="W18" s="675"/>
      <c r="X18" s="675"/>
      <c r="Y18" s="675"/>
      <c r="Z18" s="675"/>
      <c r="AA18" s="675"/>
      <c r="AB18" s="675"/>
      <c r="AC18" s="675"/>
      <c r="AD18" s="676"/>
      <c r="AE18" s="649"/>
      <c r="AF18" s="650"/>
      <c r="AG18" s="650"/>
      <c r="AH18" s="650"/>
      <c r="AI18" s="650"/>
      <c r="AJ18" s="650"/>
      <c r="AK18" s="650"/>
      <c r="AL18" s="650"/>
      <c r="AM18" s="650"/>
      <c r="AN18" s="650"/>
      <c r="AO18" s="650"/>
      <c r="AP18" s="651"/>
    </row>
    <row r="19" spans="1:42" s="46" customFormat="1" ht="11.25" customHeight="1" x14ac:dyDescent="0.15">
      <c r="A19" s="41"/>
      <c r="B19" s="41"/>
      <c r="C19" s="41"/>
      <c r="D19" s="42"/>
      <c r="E19" s="42"/>
      <c r="F19" s="42"/>
      <c r="G19" s="42"/>
      <c r="H19" s="42"/>
      <c r="I19" s="42"/>
      <c r="J19" s="42"/>
      <c r="K19" s="42"/>
      <c r="L19" s="42"/>
      <c r="M19" s="42"/>
      <c r="N19" s="42"/>
      <c r="O19" s="43"/>
      <c r="P19" s="43"/>
      <c r="Q19" s="43"/>
      <c r="R19" s="44"/>
      <c r="S19" s="44"/>
      <c r="T19" s="44"/>
      <c r="U19" s="44"/>
      <c r="V19" s="44"/>
      <c r="W19" s="44"/>
      <c r="X19" s="44"/>
      <c r="Y19" s="44"/>
      <c r="Z19" s="44"/>
      <c r="AA19" s="44"/>
      <c r="AB19" s="44"/>
      <c r="AC19" s="44"/>
      <c r="AD19" s="44"/>
      <c r="AE19" s="45"/>
      <c r="AF19" s="45"/>
      <c r="AG19" s="45"/>
      <c r="AH19" s="44"/>
      <c r="AI19" s="44"/>
      <c r="AJ19" s="44"/>
      <c r="AK19" s="44"/>
      <c r="AL19" s="44"/>
      <c r="AM19" s="44"/>
      <c r="AN19" s="44"/>
      <c r="AO19" s="44"/>
      <c r="AP19" s="44"/>
    </row>
    <row r="20" spans="1:42" s="48" customFormat="1" ht="15" customHeight="1" x14ac:dyDescent="0.15">
      <c r="A20" s="652" t="s">
        <v>82</v>
      </c>
      <c r="B20" s="652"/>
      <c r="C20" s="652"/>
      <c r="D20" s="652"/>
      <c r="E20" s="47"/>
      <c r="F20" s="47"/>
      <c r="G20" s="47"/>
      <c r="H20" s="47"/>
      <c r="I20" s="47"/>
      <c r="J20" s="47"/>
      <c r="K20" s="47"/>
      <c r="L20" s="47"/>
      <c r="M20" s="47"/>
      <c r="N20" s="47"/>
      <c r="O20" s="654" t="s">
        <v>314</v>
      </c>
      <c r="P20" s="654"/>
      <c r="Q20" s="654"/>
      <c r="R20" s="654"/>
      <c r="S20" s="654"/>
      <c r="T20" s="654"/>
      <c r="U20" s="654"/>
      <c r="V20" s="654"/>
      <c r="W20" s="654"/>
      <c r="X20" s="654"/>
      <c r="Y20" s="654"/>
      <c r="Z20" s="654"/>
      <c r="AA20" s="654"/>
      <c r="AB20" s="654"/>
      <c r="AC20" s="654"/>
      <c r="AD20" s="654"/>
      <c r="AE20" s="654"/>
      <c r="AF20" s="654"/>
      <c r="AG20" s="654"/>
      <c r="AH20" s="654"/>
      <c r="AI20" s="654"/>
      <c r="AJ20" s="654"/>
      <c r="AK20" s="654"/>
      <c r="AL20" s="654"/>
      <c r="AM20" s="654"/>
      <c r="AN20" s="654"/>
      <c r="AO20" s="654"/>
      <c r="AP20" s="654"/>
    </row>
    <row r="21" spans="1:42" s="48" customFormat="1" ht="15" customHeight="1" thickBot="1" x14ac:dyDescent="0.2">
      <c r="A21" s="653"/>
      <c r="B21" s="653"/>
      <c r="C21" s="653"/>
      <c r="D21" s="653"/>
      <c r="E21" s="47"/>
      <c r="F21" s="47"/>
      <c r="G21" s="47"/>
      <c r="H21" s="47"/>
      <c r="I21" s="47"/>
      <c r="J21" s="47"/>
      <c r="K21" s="47"/>
      <c r="L21" s="47"/>
      <c r="M21" s="47"/>
      <c r="N21" s="47"/>
      <c r="O21" s="654"/>
      <c r="P21" s="654"/>
      <c r="Q21" s="654"/>
      <c r="R21" s="654"/>
      <c r="S21" s="654"/>
      <c r="T21" s="654"/>
      <c r="U21" s="654"/>
      <c r="V21" s="654"/>
      <c r="W21" s="654"/>
      <c r="X21" s="654"/>
      <c r="Y21" s="654"/>
      <c r="Z21" s="654"/>
      <c r="AA21" s="654"/>
      <c r="AB21" s="654"/>
      <c r="AC21" s="654"/>
      <c r="AD21" s="654"/>
      <c r="AE21" s="654"/>
      <c r="AF21" s="654"/>
      <c r="AG21" s="654"/>
      <c r="AH21" s="654"/>
      <c r="AI21" s="654"/>
      <c r="AJ21" s="654"/>
      <c r="AK21" s="654"/>
      <c r="AL21" s="654"/>
      <c r="AM21" s="654"/>
      <c r="AN21" s="654"/>
      <c r="AO21" s="654"/>
      <c r="AP21" s="654"/>
    </row>
    <row r="22" spans="1:42" ht="16.5" customHeight="1" x14ac:dyDescent="0.15">
      <c r="A22" s="656" t="s">
        <v>83</v>
      </c>
      <c r="B22" s="657"/>
      <c r="C22" s="657"/>
      <c r="D22" s="658"/>
      <c r="E22" s="662">
        <f>Z39+AE39+AH39+AK39</f>
        <v>0</v>
      </c>
      <c r="F22" s="663"/>
      <c r="G22" s="663"/>
      <c r="H22" s="663"/>
      <c r="I22" s="663"/>
      <c r="J22" s="663"/>
      <c r="K22" s="663"/>
      <c r="L22" s="666" t="s">
        <v>4</v>
      </c>
      <c r="M22" s="667"/>
      <c r="N22" s="49"/>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4"/>
    </row>
    <row r="23" spans="1:42" ht="16.5" customHeight="1" thickBot="1" x14ac:dyDescent="0.2">
      <c r="A23" s="659"/>
      <c r="B23" s="660"/>
      <c r="C23" s="660"/>
      <c r="D23" s="661"/>
      <c r="E23" s="664"/>
      <c r="F23" s="665"/>
      <c r="G23" s="665"/>
      <c r="H23" s="665"/>
      <c r="I23" s="665"/>
      <c r="J23" s="665"/>
      <c r="K23" s="665"/>
      <c r="L23" s="668"/>
      <c r="M23" s="669"/>
      <c r="N23" s="49"/>
      <c r="O23" s="655"/>
      <c r="P23" s="655"/>
      <c r="Q23" s="655"/>
      <c r="R23" s="655"/>
      <c r="S23" s="655"/>
      <c r="T23" s="655"/>
      <c r="U23" s="655"/>
      <c r="V23" s="655"/>
      <c r="W23" s="655"/>
      <c r="X23" s="655"/>
      <c r="Y23" s="655"/>
      <c r="Z23" s="655"/>
      <c r="AA23" s="655"/>
      <c r="AB23" s="655"/>
      <c r="AC23" s="655"/>
      <c r="AD23" s="655"/>
      <c r="AE23" s="655"/>
      <c r="AF23" s="655"/>
      <c r="AG23" s="655"/>
      <c r="AH23" s="655"/>
      <c r="AI23" s="655"/>
      <c r="AJ23" s="655"/>
      <c r="AK23" s="655"/>
      <c r="AL23" s="655"/>
      <c r="AM23" s="655"/>
      <c r="AN23" s="655"/>
      <c r="AO23" s="655"/>
      <c r="AP23" s="655"/>
    </row>
    <row r="24" spans="1:42" s="51" customFormat="1" ht="16.5" customHeight="1" x14ac:dyDescent="0.15">
      <c r="A24" s="678" t="s">
        <v>84</v>
      </c>
      <c r="B24" s="679"/>
      <c r="C24" s="679"/>
      <c r="D24" s="680"/>
      <c r="E24" s="684" t="s">
        <v>85</v>
      </c>
      <c r="F24" s="679"/>
      <c r="G24" s="680" t="s">
        <v>86</v>
      </c>
      <c r="H24" s="686"/>
      <c r="I24" s="686"/>
      <c r="J24" s="686"/>
      <c r="K24" s="686"/>
      <c r="L24" s="686"/>
      <c r="M24" s="687"/>
      <c r="N24" s="688" t="s">
        <v>87</v>
      </c>
      <c r="O24" s="689"/>
      <c r="P24" s="689"/>
      <c r="Q24" s="688" t="s">
        <v>88</v>
      </c>
      <c r="R24" s="689"/>
      <c r="S24" s="689"/>
      <c r="T24" s="691" t="s">
        <v>89</v>
      </c>
      <c r="U24" s="691"/>
      <c r="V24" s="691"/>
      <c r="W24" s="694" t="s">
        <v>90</v>
      </c>
      <c r="X24" s="691"/>
      <c r="Y24" s="691"/>
      <c r="Z24" s="694" t="s">
        <v>91</v>
      </c>
      <c r="AA24" s="691"/>
      <c r="AB24" s="695"/>
      <c r="AC24" s="679" t="s">
        <v>92</v>
      </c>
      <c r="AD24" s="679"/>
      <c r="AE24" s="679"/>
      <c r="AF24" s="679"/>
      <c r="AG24" s="679"/>
      <c r="AH24" s="679" t="s">
        <v>93</v>
      </c>
      <c r="AI24" s="679"/>
      <c r="AJ24" s="679"/>
      <c r="AK24" s="679" t="s">
        <v>94</v>
      </c>
      <c r="AL24" s="679"/>
      <c r="AM24" s="679"/>
      <c r="AN24" s="679" t="s">
        <v>95</v>
      </c>
      <c r="AO24" s="680"/>
      <c r="AP24" s="696"/>
    </row>
    <row r="25" spans="1:42" s="51" customFormat="1" ht="16.5" customHeight="1" x14ac:dyDescent="0.15">
      <c r="A25" s="681"/>
      <c r="B25" s="682"/>
      <c r="C25" s="682"/>
      <c r="D25" s="683"/>
      <c r="E25" s="685"/>
      <c r="F25" s="682"/>
      <c r="G25" s="692" t="s">
        <v>96</v>
      </c>
      <c r="H25" s="693"/>
      <c r="I25" s="693"/>
      <c r="J25" s="59" t="s">
        <v>59</v>
      </c>
      <c r="K25" s="693" t="s">
        <v>97</v>
      </c>
      <c r="L25" s="693"/>
      <c r="M25" s="693"/>
      <c r="N25" s="690"/>
      <c r="O25" s="690"/>
      <c r="P25" s="690"/>
      <c r="Q25" s="690"/>
      <c r="R25" s="690"/>
      <c r="S25" s="690"/>
      <c r="T25" s="693" t="s">
        <v>98</v>
      </c>
      <c r="U25" s="693"/>
      <c r="V25" s="693"/>
      <c r="W25" s="698" t="s">
        <v>99</v>
      </c>
      <c r="X25" s="693"/>
      <c r="Y25" s="693"/>
      <c r="Z25" s="698" t="s">
        <v>100</v>
      </c>
      <c r="AA25" s="693"/>
      <c r="AB25" s="699"/>
      <c r="AC25" s="682" t="s">
        <v>101</v>
      </c>
      <c r="AD25" s="683"/>
      <c r="AE25" s="685" t="s">
        <v>102</v>
      </c>
      <c r="AF25" s="682"/>
      <c r="AG25" s="682"/>
      <c r="AH25" s="682"/>
      <c r="AI25" s="682"/>
      <c r="AJ25" s="682"/>
      <c r="AK25" s="682"/>
      <c r="AL25" s="682"/>
      <c r="AM25" s="682"/>
      <c r="AN25" s="682"/>
      <c r="AO25" s="683"/>
      <c r="AP25" s="697"/>
    </row>
    <row r="26" spans="1:42" s="51" customFormat="1" ht="22.5" customHeight="1" x14ac:dyDescent="0.15">
      <c r="A26" s="729"/>
      <c r="B26" s="730"/>
      <c r="C26" s="730"/>
      <c r="D26" s="731"/>
      <c r="E26" s="710" t="str">
        <f t="shared" ref="E26:E37" si="0">IF(A26="","",A26)</f>
        <v/>
      </c>
      <c r="F26" s="711"/>
      <c r="G26" s="712"/>
      <c r="H26" s="713"/>
      <c r="I26" s="713"/>
      <c r="J26" s="52" t="s">
        <v>59</v>
      </c>
      <c r="K26" s="732"/>
      <c r="L26" s="732"/>
      <c r="M26" s="732"/>
      <c r="N26" s="733"/>
      <c r="O26" s="733"/>
      <c r="P26" s="733"/>
      <c r="Q26" s="715"/>
      <c r="R26" s="715"/>
      <c r="S26" s="715"/>
      <c r="T26" s="720"/>
      <c r="U26" s="703"/>
      <c r="V26" s="721"/>
      <c r="W26" s="722"/>
      <c r="X26" s="703"/>
      <c r="Y26" s="721"/>
      <c r="Z26" s="723">
        <f t="shared" ref="Z26:Z31" si="1">SUM(T26:Y26)</f>
        <v>0</v>
      </c>
      <c r="AA26" s="724"/>
      <c r="AB26" s="724"/>
      <c r="AC26" s="725"/>
      <c r="AD26" s="726"/>
      <c r="AE26" s="727">
        <f>IF(AC26="",0,ROUND(Q26*AC26,0))</f>
        <v>0</v>
      </c>
      <c r="AF26" s="728"/>
      <c r="AG26" s="728"/>
      <c r="AH26" s="703"/>
      <c r="AI26" s="703"/>
      <c r="AJ26" s="703"/>
      <c r="AK26" s="703"/>
      <c r="AL26" s="703"/>
      <c r="AM26" s="703"/>
      <c r="AN26" s="704"/>
      <c r="AO26" s="705"/>
      <c r="AP26" s="706"/>
    </row>
    <row r="27" spans="1:42" s="51" customFormat="1" ht="22.5" customHeight="1" x14ac:dyDescent="0.15">
      <c r="A27" s="707"/>
      <c r="B27" s="708"/>
      <c r="C27" s="708"/>
      <c r="D27" s="709"/>
      <c r="E27" s="710" t="str">
        <f t="shared" si="0"/>
        <v/>
      </c>
      <c r="F27" s="711"/>
      <c r="G27" s="712"/>
      <c r="H27" s="713"/>
      <c r="I27" s="713"/>
      <c r="J27" s="52" t="s">
        <v>59</v>
      </c>
      <c r="K27" s="713"/>
      <c r="L27" s="713"/>
      <c r="M27" s="713"/>
      <c r="N27" s="714"/>
      <c r="O27" s="714"/>
      <c r="P27" s="714"/>
      <c r="Q27" s="715"/>
      <c r="R27" s="715"/>
      <c r="S27" s="715"/>
      <c r="T27" s="716"/>
      <c r="U27" s="717"/>
      <c r="V27" s="718"/>
      <c r="W27" s="719"/>
      <c r="X27" s="717"/>
      <c r="Y27" s="718"/>
      <c r="Z27" s="723">
        <f t="shared" si="1"/>
        <v>0</v>
      </c>
      <c r="AA27" s="724"/>
      <c r="AB27" s="724"/>
      <c r="AC27" s="734"/>
      <c r="AD27" s="735"/>
      <c r="AE27" s="727">
        <f t="shared" ref="AE27:AE37" si="2">IF(AC27="",0,ROUND(Q27*AC27,0))</f>
        <v>0</v>
      </c>
      <c r="AF27" s="728"/>
      <c r="AG27" s="728"/>
      <c r="AH27" s="717"/>
      <c r="AI27" s="717"/>
      <c r="AJ27" s="717"/>
      <c r="AK27" s="717"/>
      <c r="AL27" s="717"/>
      <c r="AM27" s="717"/>
      <c r="AN27" s="700"/>
      <c r="AO27" s="701"/>
      <c r="AP27" s="702"/>
    </row>
    <row r="28" spans="1:42" s="51" customFormat="1" ht="22.5" customHeight="1" x14ac:dyDescent="0.15">
      <c r="A28" s="707"/>
      <c r="B28" s="708"/>
      <c r="C28" s="708"/>
      <c r="D28" s="709"/>
      <c r="E28" s="710" t="str">
        <f t="shared" si="0"/>
        <v/>
      </c>
      <c r="F28" s="711"/>
      <c r="G28" s="712"/>
      <c r="H28" s="713"/>
      <c r="I28" s="713"/>
      <c r="J28" s="52" t="s">
        <v>59</v>
      </c>
      <c r="K28" s="713"/>
      <c r="L28" s="713"/>
      <c r="M28" s="713"/>
      <c r="N28" s="714"/>
      <c r="O28" s="714"/>
      <c r="P28" s="714"/>
      <c r="Q28" s="715"/>
      <c r="R28" s="715"/>
      <c r="S28" s="715"/>
      <c r="T28" s="716"/>
      <c r="U28" s="717"/>
      <c r="V28" s="718"/>
      <c r="W28" s="719"/>
      <c r="X28" s="717"/>
      <c r="Y28" s="718"/>
      <c r="Z28" s="723">
        <f t="shared" si="1"/>
        <v>0</v>
      </c>
      <c r="AA28" s="724"/>
      <c r="AB28" s="724"/>
      <c r="AC28" s="734"/>
      <c r="AD28" s="735"/>
      <c r="AE28" s="727">
        <f t="shared" si="2"/>
        <v>0</v>
      </c>
      <c r="AF28" s="728"/>
      <c r="AG28" s="728"/>
      <c r="AH28" s="717"/>
      <c r="AI28" s="717"/>
      <c r="AJ28" s="717"/>
      <c r="AK28" s="717"/>
      <c r="AL28" s="717"/>
      <c r="AM28" s="717"/>
      <c r="AN28" s="700"/>
      <c r="AO28" s="701"/>
      <c r="AP28" s="702"/>
    </row>
    <row r="29" spans="1:42" s="51" customFormat="1" ht="22.5" customHeight="1" x14ac:dyDescent="0.15">
      <c r="A29" s="707"/>
      <c r="B29" s="708"/>
      <c r="C29" s="708"/>
      <c r="D29" s="709"/>
      <c r="E29" s="710" t="str">
        <f t="shared" si="0"/>
        <v/>
      </c>
      <c r="F29" s="711"/>
      <c r="G29" s="712"/>
      <c r="H29" s="713"/>
      <c r="I29" s="713"/>
      <c r="J29" s="155" t="s">
        <v>59</v>
      </c>
      <c r="K29" s="713"/>
      <c r="L29" s="713"/>
      <c r="M29" s="713"/>
      <c r="N29" s="714"/>
      <c r="O29" s="714"/>
      <c r="P29" s="714"/>
      <c r="Q29" s="715"/>
      <c r="R29" s="715"/>
      <c r="S29" s="715"/>
      <c r="T29" s="716"/>
      <c r="U29" s="717"/>
      <c r="V29" s="718"/>
      <c r="W29" s="719"/>
      <c r="X29" s="717"/>
      <c r="Y29" s="718"/>
      <c r="Z29" s="723">
        <f t="shared" si="1"/>
        <v>0</v>
      </c>
      <c r="AA29" s="724"/>
      <c r="AB29" s="724"/>
      <c r="AC29" s="734"/>
      <c r="AD29" s="735"/>
      <c r="AE29" s="727">
        <f t="shared" si="2"/>
        <v>0</v>
      </c>
      <c r="AF29" s="728"/>
      <c r="AG29" s="728"/>
      <c r="AH29" s="717"/>
      <c r="AI29" s="717"/>
      <c r="AJ29" s="717"/>
      <c r="AK29" s="717"/>
      <c r="AL29" s="717"/>
      <c r="AM29" s="717"/>
      <c r="AN29" s="700"/>
      <c r="AO29" s="701"/>
      <c r="AP29" s="702"/>
    </row>
    <row r="30" spans="1:42" s="51" customFormat="1" ht="22.5" customHeight="1" x14ac:dyDescent="0.15">
      <c r="A30" s="707"/>
      <c r="B30" s="708"/>
      <c r="C30" s="708"/>
      <c r="D30" s="709"/>
      <c r="E30" s="710" t="str">
        <f t="shared" si="0"/>
        <v/>
      </c>
      <c r="F30" s="711"/>
      <c r="G30" s="736"/>
      <c r="H30" s="732"/>
      <c r="I30" s="732"/>
      <c r="J30" s="52" t="s">
        <v>59</v>
      </c>
      <c r="K30" s="732"/>
      <c r="L30" s="732"/>
      <c r="M30" s="732"/>
      <c r="N30" s="733"/>
      <c r="O30" s="733"/>
      <c r="P30" s="733"/>
      <c r="Q30" s="715"/>
      <c r="R30" s="715"/>
      <c r="S30" s="715"/>
      <c r="T30" s="720"/>
      <c r="U30" s="703"/>
      <c r="V30" s="721"/>
      <c r="W30" s="722"/>
      <c r="X30" s="703"/>
      <c r="Y30" s="721"/>
      <c r="Z30" s="723">
        <f t="shared" si="1"/>
        <v>0</v>
      </c>
      <c r="AA30" s="724"/>
      <c r="AB30" s="724"/>
      <c r="AC30" s="734"/>
      <c r="AD30" s="735"/>
      <c r="AE30" s="727">
        <f t="shared" si="2"/>
        <v>0</v>
      </c>
      <c r="AF30" s="728"/>
      <c r="AG30" s="728"/>
      <c r="AH30" s="717"/>
      <c r="AI30" s="717"/>
      <c r="AJ30" s="717"/>
      <c r="AK30" s="717"/>
      <c r="AL30" s="717"/>
      <c r="AM30" s="717"/>
      <c r="AN30" s="700"/>
      <c r="AO30" s="701"/>
      <c r="AP30" s="702"/>
    </row>
    <row r="31" spans="1:42" s="51" customFormat="1" ht="22.5" customHeight="1" x14ac:dyDescent="0.15">
      <c r="A31" s="707"/>
      <c r="B31" s="708"/>
      <c r="C31" s="708"/>
      <c r="D31" s="709"/>
      <c r="E31" s="710" t="str">
        <f t="shared" si="0"/>
        <v/>
      </c>
      <c r="F31" s="711"/>
      <c r="G31" s="712"/>
      <c r="H31" s="713"/>
      <c r="I31" s="713"/>
      <c r="J31" s="52" t="s">
        <v>59</v>
      </c>
      <c r="K31" s="713"/>
      <c r="L31" s="713"/>
      <c r="M31" s="713"/>
      <c r="N31" s="714"/>
      <c r="O31" s="714"/>
      <c r="P31" s="714"/>
      <c r="Q31" s="715"/>
      <c r="R31" s="715"/>
      <c r="S31" s="715"/>
      <c r="T31" s="716"/>
      <c r="U31" s="717"/>
      <c r="V31" s="718"/>
      <c r="W31" s="719"/>
      <c r="X31" s="717"/>
      <c r="Y31" s="718"/>
      <c r="Z31" s="723">
        <f t="shared" si="1"/>
        <v>0</v>
      </c>
      <c r="AA31" s="724"/>
      <c r="AB31" s="724"/>
      <c r="AC31" s="734"/>
      <c r="AD31" s="735"/>
      <c r="AE31" s="727">
        <f t="shared" si="2"/>
        <v>0</v>
      </c>
      <c r="AF31" s="728"/>
      <c r="AG31" s="728"/>
      <c r="AH31" s="717"/>
      <c r="AI31" s="717"/>
      <c r="AJ31" s="717"/>
      <c r="AK31" s="717"/>
      <c r="AL31" s="717"/>
      <c r="AM31" s="717"/>
      <c r="AN31" s="700"/>
      <c r="AO31" s="701"/>
      <c r="AP31" s="702"/>
    </row>
    <row r="32" spans="1:42" s="51" customFormat="1" ht="22.5" customHeight="1" x14ac:dyDescent="0.15">
      <c r="A32" s="707"/>
      <c r="B32" s="708"/>
      <c r="C32" s="708"/>
      <c r="D32" s="709"/>
      <c r="E32" s="710" t="str">
        <f t="shared" si="0"/>
        <v/>
      </c>
      <c r="F32" s="711"/>
      <c r="G32" s="712"/>
      <c r="H32" s="713"/>
      <c r="I32" s="713"/>
      <c r="J32" s="52" t="s">
        <v>59</v>
      </c>
      <c r="K32" s="713"/>
      <c r="L32" s="713"/>
      <c r="M32" s="713"/>
      <c r="N32" s="714"/>
      <c r="O32" s="714"/>
      <c r="P32" s="714"/>
      <c r="Q32" s="737"/>
      <c r="R32" s="737"/>
      <c r="S32" s="737"/>
      <c r="T32" s="716"/>
      <c r="U32" s="717"/>
      <c r="V32" s="718"/>
      <c r="W32" s="719"/>
      <c r="X32" s="717"/>
      <c r="Y32" s="718"/>
      <c r="Z32" s="723">
        <f t="shared" ref="Z32:Z37" si="3">SUM(T32:Y32)</f>
        <v>0</v>
      </c>
      <c r="AA32" s="724"/>
      <c r="AB32" s="724"/>
      <c r="AC32" s="734"/>
      <c r="AD32" s="735"/>
      <c r="AE32" s="727">
        <f t="shared" si="2"/>
        <v>0</v>
      </c>
      <c r="AF32" s="728"/>
      <c r="AG32" s="728"/>
      <c r="AH32" s="717"/>
      <c r="AI32" s="717"/>
      <c r="AJ32" s="717"/>
      <c r="AK32" s="717"/>
      <c r="AL32" s="717"/>
      <c r="AM32" s="717"/>
      <c r="AN32" s="700"/>
      <c r="AO32" s="701"/>
      <c r="AP32" s="702"/>
    </row>
    <row r="33" spans="1:44" s="51" customFormat="1" ht="22.5" customHeight="1" x14ac:dyDescent="0.15">
      <c r="A33" s="707"/>
      <c r="B33" s="708"/>
      <c r="C33" s="708"/>
      <c r="D33" s="709"/>
      <c r="E33" s="710" t="str">
        <f t="shared" si="0"/>
        <v/>
      </c>
      <c r="F33" s="711"/>
      <c r="G33" s="712"/>
      <c r="H33" s="713"/>
      <c r="I33" s="713"/>
      <c r="J33" s="52" t="s">
        <v>59</v>
      </c>
      <c r="K33" s="713"/>
      <c r="L33" s="713"/>
      <c r="M33" s="713"/>
      <c r="N33" s="714"/>
      <c r="O33" s="714"/>
      <c r="P33" s="714"/>
      <c r="Q33" s="737"/>
      <c r="R33" s="737"/>
      <c r="S33" s="737"/>
      <c r="T33" s="716"/>
      <c r="U33" s="717"/>
      <c r="V33" s="718"/>
      <c r="W33" s="719"/>
      <c r="X33" s="717"/>
      <c r="Y33" s="718"/>
      <c r="Z33" s="723">
        <f t="shared" si="3"/>
        <v>0</v>
      </c>
      <c r="AA33" s="724"/>
      <c r="AB33" s="724"/>
      <c r="AC33" s="734"/>
      <c r="AD33" s="735"/>
      <c r="AE33" s="727">
        <f t="shared" si="2"/>
        <v>0</v>
      </c>
      <c r="AF33" s="728"/>
      <c r="AG33" s="728"/>
      <c r="AH33" s="717"/>
      <c r="AI33" s="717"/>
      <c r="AJ33" s="717"/>
      <c r="AK33" s="717"/>
      <c r="AL33" s="717"/>
      <c r="AM33" s="717"/>
      <c r="AN33" s="700"/>
      <c r="AO33" s="701"/>
      <c r="AP33" s="702"/>
      <c r="AR33" s="156"/>
    </row>
    <row r="34" spans="1:44" s="51" customFormat="1" ht="22.5" customHeight="1" x14ac:dyDescent="0.15">
      <c r="A34" s="707"/>
      <c r="B34" s="708"/>
      <c r="C34" s="708"/>
      <c r="D34" s="709"/>
      <c r="E34" s="710" t="str">
        <f t="shared" si="0"/>
        <v/>
      </c>
      <c r="F34" s="711"/>
      <c r="G34" s="736"/>
      <c r="H34" s="732"/>
      <c r="I34" s="732"/>
      <c r="J34" s="52" t="s">
        <v>59</v>
      </c>
      <c r="K34" s="732"/>
      <c r="L34" s="732"/>
      <c r="M34" s="732"/>
      <c r="N34" s="733"/>
      <c r="O34" s="733"/>
      <c r="P34" s="733"/>
      <c r="Q34" s="715"/>
      <c r="R34" s="715"/>
      <c r="S34" s="715"/>
      <c r="T34" s="720"/>
      <c r="U34" s="703"/>
      <c r="V34" s="721"/>
      <c r="W34" s="722"/>
      <c r="X34" s="703"/>
      <c r="Y34" s="721"/>
      <c r="Z34" s="723">
        <f t="shared" si="3"/>
        <v>0</v>
      </c>
      <c r="AA34" s="724"/>
      <c r="AB34" s="724"/>
      <c r="AC34" s="734"/>
      <c r="AD34" s="735"/>
      <c r="AE34" s="727">
        <f t="shared" si="2"/>
        <v>0</v>
      </c>
      <c r="AF34" s="728"/>
      <c r="AG34" s="728"/>
      <c r="AH34" s="717"/>
      <c r="AI34" s="717"/>
      <c r="AJ34" s="717"/>
      <c r="AK34" s="717"/>
      <c r="AL34" s="717"/>
      <c r="AM34" s="717"/>
      <c r="AN34" s="700"/>
      <c r="AO34" s="701"/>
      <c r="AP34" s="702"/>
    </row>
    <row r="35" spans="1:44" s="51" customFormat="1" ht="22.5" customHeight="1" x14ac:dyDescent="0.15">
      <c r="A35" s="707"/>
      <c r="B35" s="708"/>
      <c r="C35" s="708"/>
      <c r="D35" s="709"/>
      <c r="E35" s="710" t="str">
        <f t="shared" si="0"/>
        <v/>
      </c>
      <c r="F35" s="711"/>
      <c r="G35" s="712"/>
      <c r="H35" s="713"/>
      <c r="I35" s="713"/>
      <c r="J35" s="52" t="s">
        <v>59</v>
      </c>
      <c r="K35" s="713"/>
      <c r="L35" s="713"/>
      <c r="M35" s="713"/>
      <c r="N35" s="714"/>
      <c r="O35" s="714"/>
      <c r="P35" s="714"/>
      <c r="Q35" s="737"/>
      <c r="R35" s="737"/>
      <c r="S35" s="737"/>
      <c r="T35" s="716"/>
      <c r="U35" s="717"/>
      <c r="V35" s="718"/>
      <c r="W35" s="719"/>
      <c r="X35" s="717"/>
      <c r="Y35" s="718"/>
      <c r="Z35" s="723">
        <f t="shared" si="3"/>
        <v>0</v>
      </c>
      <c r="AA35" s="724"/>
      <c r="AB35" s="724"/>
      <c r="AC35" s="734"/>
      <c r="AD35" s="735"/>
      <c r="AE35" s="727">
        <f t="shared" si="2"/>
        <v>0</v>
      </c>
      <c r="AF35" s="728"/>
      <c r="AG35" s="728"/>
      <c r="AH35" s="717"/>
      <c r="AI35" s="717"/>
      <c r="AJ35" s="717"/>
      <c r="AK35" s="717"/>
      <c r="AL35" s="717"/>
      <c r="AM35" s="717"/>
      <c r="AN35" s="700"/>
      <c r="AO35" s="701"/>
      <c r="AP35" s="702"/>
    </row>
    <row r="36" spans="1:44" s="51" customFormat="1" ht="22.5" customHeight="1" x14ac:dyDescent="0.15">
      <c r="A36" s="707"/>
      <c r="B36" s="708"/>
      <c r="C36" s="708"/>
      <c r="D36" s="709"/>
      <c r="E36" s="710" t="str">
        <f t="shared" si="0"/>
        <v/>
      </c>
      <c r="F36" s="711"/>
      <c r="G36" s="712"/>
      <c r="H36" s="713"/>
      <c r="I36" s="713"/>
      <c r="J36" s="52" t="s">
        <v>59</v>
      </c>
      <c r="K36" s="713"/>
      <c r="L36" s="713"/>
      <c r="M36" s="713"/>
      <c r="N36" s="714"/>
      <c r="O36" s="714"/>
      <c r="P36" s="714"/>
      <c r="Q36" s="737"/>
      <c r="R36" s="737"/>
      <c r="S36" s="737"/>
      <c r="T36" s="716"/>
      <c r="U36" s="717"/>
      <c r="V36" s="718"/>
      <c r="W36" s="719"/>
      <c r="X36" s="717"/>
      <c r="Y36" s="718"/>
      <c r="Z36" s="723">
        <f t="shared" si="3"/>
        <v>0</v>
      </c>
      <c r="AA36" s="724"/>
      <c r="AB36" s="724"/>
      <c r="AC36" s="734"/>
      <c r="AD36" s="735"/>
      <c r="AE36" s="727">
        <f t="shared" si="2"/>
        <v>0</v>
      </c>
      <c r="AF36" s="728"/>
      <c r="AG36" s="728"/>
      <c r="AH36" s="717"/>
      <c r="AI36" s="717"/>
      <c r="AJ36" s="717"/>
      <c r="AK36" s="717"/>
      <c r="AL36" s="717"/>
      <c r="AM36" s="717"/>
      <c r="AN36" s="700"/>
      <c r="AO36" s="701"/>
      <c r="AP36" s="702"/>
    </row>
    <row r="37" spans="1:44" s="51" customFormat="1" ht="22.5" customHeight="1" thickBot="1" x14ac:dyDescent="0.2">
      <c r="A37" s="748"/>
      <c r="B37" s="749"/>
      <c r="C37" s="749"/>
      <c r="D37" s="750"/>
      <c r="E37" s="751" t="str">
        <f t="shared" si="0"/>
        <v/>
      </c>
      <c r="F37" s="752"/>
      <c r="G37" s="753"/>
      <c r="H37" s="754"/>
      <c r="I37" s="754"/>
      <c r="J37" s="60" t="s">
        <v>59</v>
      </c>
      <c r="K37" s="754"/>
      <c r="L37" s="754"/>
      <c r="M37" s="754"/>
      <c r="N37" s="755"/>
      <c r="O37" s="755"/>
      <c r="P37" s="755"/>
      <c r="Q37" s="756"/>
      <c r="R37" s="756"/>
      <c r="S37" s="756"/>
      <c r="T37" s="757"/>
      <c r="U37" s="744"/>
      <c r="V37" s="758"/>
      <c r="W37" s="759"/>
      <c r="X37" s="744"/>
      <c r="Y37" s="758"/>
      <c r="Z37" s="738">
        <f t="shared" si="3"/>
        <v>0</v>
      </c>
      <c r="AA37" s="739"/>
      <c r="AB37" s="739"/>
      <c r="AC37" s="740"/>
      <c r="AD37" s="741"/>
      <c r="AE37" s="742">
        <f t="shared" si="2"/>
        <v>0</v>
      </c>
      <c r="AF37" s="743"/>
      <c r="AG37" s="743"/>
      <c r="AH37" s="744"/>
      <c r="AI37" s="744"/>
      <c r="AJ37" s="744"/>
      <c r="AK37" s="744"/>
      <c r="AL37" s="744"/>
      <c r="AM37" s="744"/>
      <c r="AN37" s="745"/>
      <c r="AO37" s="746"/>
      <c r="AP37" s="747"/>
    </row>
    <row r="38" spans="1:44" ht="15" customHeight="1" thickTop="1" x14ac:dyDescent="0.15">
      <c r="A38" s="782" t="s">
        <v>103</v>
      </c>
      <c r="B38" s="783"/>
      <c r="C38" s="783"/>
      <c r="D38" s="783"/>
      <c r="E38" s="783"/>
      <c r="F38" s="783"/>
      <c r="G38" s="783"/>
      <c r="H38" s="783"/>
      <c r="I38" s="783"/>
      <c r="J38" s="783"/>
      <c r="K38" s="783"/>
      <c r="L38" s="783"/>
      <c r="M38" s="783"/>
      <c r="N38" s="783"/>
      <c r="O38" s="783"/>
      <c r="P38" s="783"/>
      <c r="Q38" s="783"/>
      <c r="R38" s="783"/>
      <c r="S38" s="783"/>
      <c r="T38" s="783"/>
      <c r="U38" s="783"/>
      <c r="V38" s="783"/>
      <c r="W38" s="783"/>
      <c r="X38" s="783"/>
      <c r="Y38" s="783"/>
      <c r="Z38" s="786" t="s">
        <v>104</v>
      </c>
      <c r="AA38" s="787"/>
      <c r="AB38" s="788"/>
      <c r="AC38" s="789"/>
      <c r="AD38" s="789"/>
      <c r="AE38" s="786" t="s">
        <v>105</v>
      </c>
      <c r="AF38" s="787"/>
      <c r="AG38" s="788"/>
      <c r="AH38" s="786" t="s">
        <v>106</v>
      </c>
      <c r="AI38" s="787"/>
      <c r="AJ38" s="788"/>
      <c r="AK38" s="786" t="s">
        <v>107</v>
      </c>
      <c r="AL38" s="787"/>
      <c r="AM38" s="788"/>
      <c r="AN38" s="769"/>
      <c r="AO38" s="770"/>
      <c r="AP38" s="771"/>
    </row>
    <row r="39" spans="1:44" ht="22.5" customHeight="1" thickBot="1" x14ac:dyDescent="0.2">
      <c r="A39" s="784"/>
      <c r="B39" s="785"/>
      <c r="C39" s="785"/>
      <c r="D39" s="785"/>
      <c r="E39" s="785"/>
      <c r="F39" s="785"/>
      <c r="G39" s="785"/>
      <c r="H39" s="785"/>
      <c r="I39" s="785"/>
      <c r="J39" s="785"/>
      <c r="K39" s="785"/>
      <c r="L39" s="785"/>
      <c r="M39" s="785"/>
      <c r="N39" s="785"/>
      <c r="O39" s="785"/>
      <c r="P39" s="785"/>
      <c r="Q39" s="785"/>
      <c r="R39" s="785"/>
      <c r="S39" s="785"/>
      <c r="T39" s="785"/>
      <c r="U39" s="785"/>
      <c r="V39" s="785"/>
      <c r="W39" s="785"/>
      <c r="X39" s="785"/>
      <c r="Y39" s="785"/>
      <c r="Z39" s="775">
        <f>SUM(Z26:AB37)</f>
        <v>0</v>
      </c>
      <c r="AA39" s="776"/>
      <c r="AB39" s="777"/>
      <c r="AC39" s="790"/>
      <c r="AD39" s="790"/>
      <c r="AE39" s="778">
        <f>SUM(AE26:AG37)</f>
        <v>0</v>
      </c>
      <c r="AF39" s="778"/>
      <c r="AG39" s="778"/>
      <c r="AH39" s="778">
        <f>SUM(AH26:AJ37)</f>
        <v>0</v>
      </c>
      <c r="AI39" s="778"/>
      <c r="AJ39" s="778"/>
      <c r="AK39" s="778">
        <f>SUM(AK26:AM37)</f>
        <v>0</v>
      </c>
      <c r="AL39" s="778"/>
      <c r="AM39" s="778"/>
      <c r="AN39" s="772"/>
      <c r="AO39" s="773"/>
      <c r="AP39" s="774"/>
    </row>
    <row r="40" spans="1:44" ht="11.25" customHeight="1" thickBot="1" x14ac:dyDescent="0.2">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4"/>
      <c r="AA40" s="54"/>
      <c r="AB40" s="54"/>
      <c r="AC40" s="55"/>
      <c r="AD40" s="55"/>
      <c r="AE40" s="54"/>
      <c r="AF40" s="54"/>
      <c r="AG40" s="54"/>
      <c r="AH40" s="54"/>
      <c r="AI40" s="54"/>
      <c r="AJ40" s="54"/>
      <c r="AK40" s="54"/>
      <c r="AL40" s="54"/>
      <c r="AM40" s="54"/>
      <c r="AN40" s="56"/>
      <c r="AO40" s="56"/>
      <c r="AP40" s="56"/>
    </row>
    <row r="41" spans="1:44" ht="15" customHeight="1" x14ac:dyDescent="0.15">
      <c r="A41" s="779" t="s">
        <v>108</v>
      </c>
      <c r="B41" s="780"/>
      <c r="C41" s="780"/>
      <c r="D41" s="780"/>
      <c r="E41" s="780"/>
      <c r="F41" s="780"/>
      <c r="G41" s="780"/>
      <c r="H41" s="780"/>
      <c r="I41" s="780"/>
      <c r="J41" s="780"/>
      <c r="K41" s="780"/>
      <c r="L41" s="780"/>
      <c r="M41" s="780"/>
      <c r="N41" s="780"/>
      <c r="O41" s="780"/>
      <c r="P41" s="780"/>
      <c r="Q41" s="780"/>
      <c r="R41" s="780"/>
      <c r="S41" s="780"/>
      <c r="T41" s="780"/>
      <c r="U41" s="780"/>
      <c r="V41" s="780"/>
      <c r="W41" s="780"/>
      <c r="X41" s="780"/>
      <c r="Y41" s="780"/>
      <c r="Z41" s="780"/>
      <c r="AA41" s="780"/>
      <c r="AB41" s="780"/>
      <c r="AC41" s="780"/>
      <c r="AD41" s="780"/>
      <c r="AE41" s="780"/>
      <c r="AF41" s="780"/>
      <c r="AG41" s="780"/>
      <c r="AH41" s="780"/>
      <c r="AI41" s="780"/>
      <c r="AJ41" s="780"/>
      <c r="AK41" s="780"/>
      <c r="AL41" s="780"/>
      <c r="AM41" s="780"/>
      <c r="AN41" s="780"/>
      <c r="AO41" s="780"/>
      <c r="AP41" s="781"/>
    </row>
    <row r="42" spans="1:44" ht="15" customHeight="1" x14ac:dyDescent="0.15">
      <c r="A42" s="760"/>
      <c r="B42" s="761"/>
      <c r="C42" s="761"/>
      <c r="D42" s="761"/>
      <c r="E42" s="761"/>
      <c r="F42" s="761"/>
      <c r="G42" s="761"/>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761"/>
      <c r="AP42" s="762"/>
    </row>
    <row r="43" spans="1:44" ht="15" customHeight="1" x14ac:dyDescent="0.15">
      <c r="A43" s="763"/>
      <c r="B43" s="764"/>
      <c r="C43" s="764"/>
      <c r="D43" s="764"/>
      <c r="E43" s="764"/>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765"/>
    </row>
    <row r="44" spans="1:44" ht="15" customHeight="1" thickBot="1" x14ac:dyDescent="0.2">
      <c r="A44" s="76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8"/>
    </row>
    <row r="45" spans="1:44" ht="15" customHeight="1" x14ac:dyDescent="0.15">
      <c r="A45" s="57" t="s">
        <v>258</v>
      </c>
    </row>
    <row r="46" spans="1:44" ht="22.5" customHeight="1" x14ac:dyDescent="0.15">
      <c r="A46" s="58"/>
    </row>
  </sheetData>
  <mergeCells count="242">
    <mergeCell ref="A42:AP44"/>
    <mergeCell ref="AN38:AP39"/>
    <mergeCell ref="Z39:AB39"/>
    <mergeCell ref="AE39:AG39"/>
    <mergeCell ref="AH39:AJ39"/>
    <mergeCell ref="AK39:AM39"/>
    <mergeCell ref="A41:AP41"/>
    <mergeCell ref="A38:Y39"/>
    <mergeCell ref="Z38:AB38"/>
    <mergeCell ref="AC38:AD39"/>
    <mergeCell ref="AE38:AG38"/>
    <mergeCell ref="AH38:AJ38"/>
    <mergeCell ref="AK38:AM38"/>
    <mergeCell ref="Z37:AB37"/>
    <mergeCell ref="AC37:AD37"/>
    <mergeCell ref="AE37:AG37"/>
    <mergeCell ref="AH37:AJ37"/>
    <mergeCell ref="AK37:AM37"/>
    <mergeCell ref="AN37:AP37"/>
    <mergeCell ref="AK36:AM36"/>
    <mergeCell ref="AN36:AP36"/>
    <mergeCell ref="A37:D37"/>
    <mergeCell ref="E37:F37"/>
    <mergeCell ref="G37:I37"/>
    <mergeCell ref="K37:M37"/>
    <mergeCell ref="N37:P37"/>
    <mergeCell ref="Q37:S37"/>
    <mergeCell ref="T37:V37"/>
    <mergeCell ref="W37:Y37"/>
    <mergeCell ref="T36:V36"/>
    <mergeCell ref="W36:Y36"/>
    <mergeCell ref="Z36:AB36"/>
    <mergeCell ref="AC36:AD36"/>
    <mergeCell ref="AE36:AG36"/>
    <mergeCell ref="AH36:AJ36"/>
    <mergeCell ref="A36:D36"/>
    <mergeCell ref="E36:F36"/>
    <mergeCell ref="G36:I36"/>
    <mergeCell ref="K36:M36"/>
    <mergeCell ref="N36:P36"/>
    <mergeCell ref="Q36:S36"/>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G34:I34"/>
    <mergeCell ref="K34:M34"/>
    <mergeCell ref="N34:P34"/>
    <mergeCell ref="Q34:S34"/>
    <mergeCell ref="Z33:AB33"/>
    <mergeCell ref="AC33:AD33"/>
    <mergeCell ref="AE33:AG33"/>
    <mergeCell ref="AH33:AJ33"/>
    <mergeCell ref="AK33:AM33"/>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G30:I30"/>
    <mergeCell ref="K30:M30"/>
    <mergeCell ref="N30:P30"/>
    <mergeCell ref="Q30:S30"/>
    <mergeCell ref="Z29:AB29"/>
    <mergeCell ref="AC29:AD29"/>
    <mergeCell ref="AE29:AG29"/>
    <mergeCell ref="AH29:AJ29"/>
    <mergeCell ref="AK29:AM29"/>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Z27:AB27"/>
    <mergeCell ref="AC27:AD27"/>
    <mergeCell ref="AE27:AG27"/>
    <mergeCell ref="AH27:AJ27"/>
    <mergeCell ref="AK27:AM27"/>
    <mergeCell ref="AN27:AP27"/>
    <mergeCell ref="AK26:AM26"/>
    <mergeCell ref="AN26:AP26"/>
    <mergeCell ref="A27:D27"/>
    <mergeCell ref="E27:F27"/>
    <mergeCell ref="G27:I27"/>
    <mergeCell ref="K27:M27"/>
    <mergeCell ref="N27:P27"/>
    <mergeCell ref="Q27:S27"/>
    <mergeCell ref="T27:V27"/>
    <mergeCell ref="W27:Y27"/>
    <mergeCell ref="T26:V26"/>
    <mergeCell ref="W26:Y26"/>
    <mergeCell ref="Z26:AB26"/>
    <mergeCell ref="AC26:AD26"/>
    <mergeCell ref="AE26:AG26"/>
    <mergeCell ref="AH26:AJ26"/>
    <mergeCell ref="A26:D26"/>
    <mergeCell ref="E26:F26"/>
    <mergeCell ref="G26:I26"/>
    <mergeCell ref="K26:M26"/>
    <mergeCell ref="N26:P26"/>
    <mergeCell ref="Q26:S26"/>
    <mergeCell ref="W24:Y24"/>
    <mergeCell ref="Z24:AB24"/>
    <mergeCell ref="AC24:AG24"/>
    <mergeCell ref="AH24:AJ25"/>
    <mergeCell ref="AK24:AM25"/>
    <mergeCell ref="AN24:AP25"/>
    <mergeCell ref="W25:Y25"/>
    <mergeCell ref="Z25:AB25"/>
    <mergeCell ref="AC25:AD25"/>
    <mergeCell ref="AE25:AG25"/>
    <mergeCell ref="A24:D25"/>
    <mergeCell ref="E24:F25"/>
    <mergeCell ref="G24:M24"/>
    <mergeCell ref="N24:P25"/>
    <mergeCell ref="Q24:S25"/>
    <mergeCell ref="T24:V24"/>
    <mergeCell ref="G25:I25"/>
    <mergeCell ref="K25:M25"/>
    <mergeCell ref="T25:V25"/>
    <mergeCell ref="AE18:AP18"/>
    <mergeCell ref="A20:D21"/>
    <mergeCell ref="O20:AP23"/>
    <mergeCell ref="A22:D23"/>
    <mergeCell ref="E22:K23"/>
    <mergeCell ref="L22:M23"/>
    <mergeCell ref="E17:O17"/>
    <mergeCell ref="P17:S17"/>
    <mergeCell ref="T17:AD17"/>
    <mergeCell ref="A18:D18"/>
    <mergeCell ref="E18:O18"/>
    <mergeCell ref="P18:S18"/>
    <mergeCell ref="T18:AD18"/>
    <mergeCell ref="A16:D16"/>
    <mergeCell ref="E16:O16"/>
    <mergeCell ref="P16:S16"/>
    <mergeCell ref="T16:AD16"/>
    <mergeCell ref="AE16:AH17"/>
    <mergeCell ref="AI16:AP17"/>
    <mergeCell ref="A17:D17"/>
    <mergeCell ref="AD15:AE15"/>
    <mergeCell ref="AF15:AG15"/>
    <mergeCell ref="AJ2:AL2"/>
    <mergeCell ref="AM2:AO2"/>
    <mergeCell ref="A4:AP4"/>
    <mergeCell ref="A5:AP5"/>
    <mergeCell ref="Y7:AC7"/>
    <mergeCell ref="AD7:AP7"/>
    <mergeCell ref="AI15:AJ15"/>
    <mergeCell ref="AL15:AM15"/>
    <mergeCell ref="AO15:AP15"/>
    <mergeCell ref="A13:D13"/>
    <mergeCell ref="E13:S13"/>
    <mergeCell ref="T13:W13"/>
    <mergeCell ref="X13:AD13"/>
    <mergeCell ref="G10:L10"/>
    <mergeCell ref="M10:R10"/>
    <mergeCell ref="S10:X10"/>
    <mergeCell ref="A9:F10"/>
    <mergeCell ref="G9:L9"/>
    <mergeCell ref="M9:R9"/>
    <mergeCell ref="S9:X9"/>
  </mergeCells>
  <phoneticPr fontId="2"/>
  <conditionalFormatting sqref="AI16:AP17 AF15:AG15 AI15:AJ15 AL15:AM15 E16:O18 T16:AD18">
    <cfRule type="containsBlanks" dxfId="35" priority="9">
      <formula>LEN(TRIM(E15))=0</formula>
    </cfRule>
  </conditionalFormatting>
  <conditionalFormatting sqref="AC26:AD37 G32:I37 A26:D37 AH26:AP37 K32:M37 W26:Y31 Q32:Y37">
    <cfRule type="containsBlanks" dxfId="34" priority="7">
      <formula>LEN(TRIM(A26))=0</formula>
    </cfRule>
  </conditionalFormatting>
  <conditionalFormatting sqref="X13:AD13">
    <cfRule type="containsBlanks" dxfId="33" priority="6">
      <formula>LEN(TRIM(X13))=0</formula>
    </cfRule>
  </conditionalFormatting>
  <conditionalFormatting sqref="G26:I31">
    <cfRule type="containsBlanks" dxfId="32" priority="5">
      <formula>LEN(TRIM(G26))=0</formula>
    </cfRule>
  </conditionalFormatting>
  <conditionalFormatting sqref="K26:M31">
    <cfRule type="containsBlanks" dxfId="31" priority="4">
      <formula>LEN(TRIM(K26))=0</formula>
    </cfRule>
  </conditionalFormatting>
  <conditionalFormatting sqref="Q26:V31">
    <cfRule type="containsBlanks" dxfId="30" priority="2">
      <formula>LEN(TRIM(Q26))=0</formula>
    </cfRule>
  </conditionalFormatting>
  <conditionalFormatting sqref="N26:P37">
    <cfRule type="containsBlanks" dxfId="29" priority="1">
      <formula>LEN(TRIM(N26))=0</formula>
    </cfRule>
  </conditionalFormatting>
  <dataValidations count="2">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32:I37 K32:M37"/>
    <dataValidation type="list" allowBlank="1" sqref="N26:P37">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AQ48"/>
  <sheetViews>
    <sheetView topLeftCell="A25" zoomScaleNormal="100" workbookViewId="0">
      <selection activeCell="J7" sqref="J7"/>
    </sheetView>
  </sheetViews>
  <sheetFormatPr defaultColWidth="2.375" defaultRowHeight="22.5" customHeight="1" x14ac:dyDescent="0.15"/>
  <cols>
    <col min="1" max="16384" width="2.375" style="50"/>
  </cols>
  <sheetData>
    <row r="1" spans="1:43" s="5" customFormat="1" ht="22.5" customHeight="1" thickBot="1" x14ac:dyDescent="0.2">
      <c r="A1" s="27" t="s">
        <v>380</v>
      </c>
      <c r="B1" s="28"/>
      <c r="C1" s="28"/>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row>
    <row r="2" spans="1:43" s="5" customFormat="1" ht="34.5" customHeight="1" thickBot="1" x14ac:dyDescent="0.2">
      <c r="A2" s="30"/>
      <c r="B2" s="28"/>
      <c r="C2" s="28"/>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421" t="s">
        <v>53</v>
      </c>
      <c r="AK2" s="422"/>
      <c r="AL2" s="423"/>
      <c r="AM2" s="588" t="str">
        <f>IF(様式4Ⅰ!AF1="","",様式4Ⅰ!AF1)</f>
        <v/>
      </c>
      <c r="AN2" s="589"/>
      <c r="AO2" s="589"/>
      <c r="AP2" s="1" t="s">
        <v>54</v>
      </c>
    </row>
    <row r="3" spans="1:43" s="5" customFormat="1" ht="12" customHeight="1" x14ac:dyDescent="0.15">
      <c r="A3" s="30"/>
      <c r="B3" s="28"/>
      <c r="C3" s="28"/>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row>
    <row r="4" spans="1:43" s="5" customFormat="1" ht="34.5" customHeight="1" x14ac:dyDescent="0.15">
      <c r="A4" s="613" t="s">
        <v>533</v>
      </c>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row>
    <row r="5" spans="1:43" s="5" customFormat="1" ht="22.5" customHeight="1" x14ac:dyDescent="0.15">
      <c r="A5" s="614" t="s">
        <v>315</v>
      </c>
      <c r="B5" s="614"/>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row>
    <row r="6" spans="1:43" s="5" customFormat="1" ht="11.25" customHeight="1" x14ac:dyDescent="0.15">
      <c r="A6" s="8"/>
      <c r="B6" s="8"/>
      <c r="C6" s="8"/>
      <c r="D6" s="8"/>
      <c r="E6" s="8"/>
      <c r="F6" s="8"/>
      <c r="G6" s="8"/>
      <c r="H6" s="8"/>
      <c r="I6" s="8"/>
      <c r="J6" s="8"/>
      <c r="K6" s="8"/>
      <c r="L6" s="8"/>
      <c r="M6" s="8"/>
      <c r="N6" s="8"/>
      <c r="O6" s="8"/>
      <c r="P6" s="8"/>
      <c r="Q6" s="8"/>
      <c r="R6" s="8"/>
      <c r="S6" s="8"/>
      <c r="T6" s="8"/>
      <c r="U6" s="8"/>
      <c r="V6" s="8"/>
      <c r="W6" s="8"/>
      <c r="X6" s="8"/>
      <c r="Y6" s="20"/>
      <c r="Z6" s="20"/>
      <c r="AA6" s="20"/>
      <c r="AB6" s="20"/>
    </row>
    <row r="7" spans="1:43" s="5" customFormat="1" ht="27.75" customHeight="1" x14ac:dyDescent="0.15">
      <c r="A7" s="28"/>
      <c r="B7" s="28"/>
      <c r="C7" s="28"/>
      <c r="D7" s="28"/>
      <c r="E7" s="28"/>
      <c r="F7" s="28"/>
      <c r="G7" s="28"/>
      <c r="H7" s="28"/>
      <c r="I7" s="28"/>
      <c r="J7" s="28"/>
      <c r="K7" s="28"/>
      <c r="L7" s="28"/>
      <c r="M7" s="28"/>
      <c r="N7" s="28"/>
      <c r="O7" s="28"/>
      <c r="P7" s="28"/>
      <c r="Q7" s="28"/>
      <c r="R7" s="28"/>
      <c r="S7" s="28"/>
      <c r="Y7" s="592" t="s">
        <v>252</v>
      </c>
      <c r="Z7" s="593"/>
      <c r="AA7" s="593"/>
      <c r="AB7" s="593"/>
      <c r="AC7" s="593"/>
      <c r="AD7" s="616" t="str">
        <f>IF(様式4Ⅰ!F6="","",様式4Ⅰ!F6)</f>
        <v/>
      </c>
      <c r="AE7" s="616"/>
      <c r="AF7" s="616"/>
      <c r="AG7" s="616"/>
      <c r="AH7" s="616"/>
      <c r="AI7" s="616"/>
      <c r="AJ7" s="616"/>
      <c r="AK7" s="616"/>
      <c r="AL7" s="616"/>
      <c r="AM7" s="616"/>
      <c r="AN7" s="616"/>
      <c r="AO7" s="616"/>
      <c r="AP7" s="617"/>
    </row>
    <row r="8" spans="1:43" s="5" customFormat="1" ht="11.25" customHeight="1" thickBot="1" x14ac:dyDescent="0.2">
      <c r="A8" s="8"/>
      <c r="B8" s="8"/>
      <c r="C8" s="8"/>
      <c r="D8" s="8"/>
      <c r="E8" s="8"/>
      <c r="F8" s="8"/>
      <c r="G8" s="8"/>
      <c r="H8" s="8"/>
      <c r="I8" s="8"/>
      <c r="J8" s="8"/>
      <c r="K8" s="8"/>
      <c r="L8" s="8"/>
      <c r="M8" s="8"/>
      <c r="N8" s="8"/>
      <c r="O8" s="8"/>
      <c r="P8" s="8"/>
      <c r="Q8" s="8"/>
      <c r="R8" s="8"/>
      <c r="S8" s="8"/>
      <c r="T8" s="8"/>
      <c r="U8" s="8"/>
      <c r="V8" s="8"/>
      <c r="W8" s="8"/>
      <c r="X8" s="8"/>
      <c r="Y8" s="20"/>
      <c r="Z8" s="20"/>
      <c r="AA8" s="20"/>
      <c r="AB8" s="20"/>
    </row>
    <row r="9" spans="1:43" s="149" customFormat="1" ht="14.25" customHeight="1" x14ac:dyDescent="0.15">
      <c r="A9" s="600" t="s">
        <v>61</v>
      </c>
      <c r="B9" s="601"/>
      <c r="C9" s="601"/>
      <c r="D9" s="601"/>
      <c r="E9" s="601"/>
      <c r="F9" s="602"/>
      <c r="G9" s="632" t="s">
        <v>501</v>
      </c>
      <c r="H9" s="633"/>
      <c r="I9" s="633"/>
      <c r="J9" s="633"/>
      <c r="K9" s="633"/>
      <c r="L9" s="634"/>
      <c r="M9" s="632" t="s">
        <v>502</v>
      </c>
      <c r="N9" s="633"/>
      <c r="O9" s="633"/>
      <c r="P9" s="633"/>
      <c r="Q9" s="633"/>
      <c r="R9" s="634"/>
      <c r="S9" s="632" t="s">
        <v>503</v>
      </c>
      <c r="T9" s="633"/>
      <c r="U9" s="633"/>
      <c r="V9" s="633"/>
      <c r="W9" s="633"/>
      <c r="X9" s="634"/>
      <c r="Y9" s="632" t="s">
        <v>504</v>
      </c>
      <c r="Z9" s="633"/>
      <c r="AA9" s="633"/>
      <c r="AB9" s="633"/>
      <c r="AC9" s="633"/>
      <c r="AD9" s="634"/>
      <c r="AE9" s="632" t="s">
        <v>505</v>
      </c>
      <c r="AF9" s="633"/>
      <c r="AG9" s="633"/>
      <c r="AH9" s="633"/>
      <c r="AI9" s="633"/>
      <c r="AJ9" s="634"/>
      <c r="AK9" s="632" t="s">
        <v>506</v>
      </c>
      <c r="AL9" s="633"/>
      <c r="AM9" s="633"/>
      <c r="AN9" s="633"/>
      <c r="AO9" s="633"/>
      <c r="AP9" s="635"/>
      <c r="AQ9" s="149" ph="1"/>
    </row>
    <row r="10" spans="1:43" s="151" customFormat="1" ht="21.75" customHeight="1" x14ac:dyDescent="0.15">
      <c r="A10" s="603"/>
      <c r="B10" s="604"/>
      <c r="C10" s="604"/>
      <c r="D10" s="604"/>
      <c r="E10" s="604"/>
      <c r="F10" s="605"/>
      <c r="G10" s="799" t="str">
        <f>IF(様式4Ⅰ!L36="","",様式4Ⅰ!L36)</f>
        <v/>
      </c>
      <c r="H10" s="800"/>
      <c r="I10" s="800"/>
      <c r="J10" s="800"/>
      <c r="K10" s="800"/>
      <c r="L10" s="801"/>
      <c r="M10" s="802" t="str">
        <f>IF(様式4Ⅰ!N36="","",様式4Ⅰ!N36)</f>
        <v/>
      </c>
      <c r="N10" s="803"/>
      <c r="O10" s="803"/>
      <c r="P10" s="803"/>
      <c r="Q10" s="803"/>
      <c r="R10" s="804"/>
      <c r="S10" s="802" t="str">
        <f>IF(様式4Ⅰ!P36="","",様式4Ⅰ!P36)</f>
        <v/>
      </c>
      <c r="T10" s="803"/>
      <c r="U10" s="803"/>
      <c r="V10" s="803"/>
      <c r="W10" s="803"/>
      <c r="X10" s="804"/>
      <c r="Y10" s="802" t="str">
        <f>IF(様式4Ⅰ!R36="","",様式4Ⅰ!R36)</f>
        <v/>
      </c>
      <c r="Z10" s="803"/>
      <c r="AA10" s="803"/>
      <c r="AB10" s="803"/>
      <c r="AC10" s="803"/>
      <c r="AD10" s="804"/>
      <c r="AE10" s="802" t="str">
        <f>IF(様式4Ⅰ!T36="","",様式4Ⅰ!T36)</f>
        <v/>
      </c>
      <c r="AF10" s="803"/>
      <c r="AG10" s="803"/>
      <c r="AH10" s="803"/>
      <c r="AI10" s="803"/>
      <c r="AJ10" s="804"/>
      <c r="AK10" s="802" t="str">
        <f>IF(様式4Ⅰ!V36="","",様式4Ⅰ!V36)</f>
        <v/>
      </c>
      <c r="AL10" s="803"/>
      <c r="AM10" s="803"/>
      <c r="AN10" s="803"/>
      <c r="AO10" s="803"/>
      <c r="AP10" s="805"/>
    </row>
    <row r="11" spans="1:43" s="149" customFormat="1" ht="16.5" customHeight="1" x14ac:dyDescent="0.15">
      <c r="A11" s="603"/>
      <c r="B11" s="604"/>
      <c r="C11" s="604"/>
      <c r="D11" s="604"/>
      <c r="E11" s="604"/>
      <c r="F11" s="605"/>
      <c r="G11" s="791" t="s">
        <v>507</v>
      </c>
      <c r="H11" s="792"/>
      <c r="I11" s="792"/>
      <c r="J11" s="792"/>
      <c r="K11" s="792"/>
      <c r="L11" s="793"/>
      <c r="M11" s="791" t="s">
        <v>508</v>
      </c>
      <c r="N11" s="792"/>
      <c r="O11" s="792"/>
      <c r="P11" s="792"/>
      <c r="Q11" s="792"/>
      <c r="R11" s="793"/>
      <c r="S11" s="791" t="s">
        <v>509</v>
      </c>
      <c r="T11" s="792"/>
      <c r="U11" s="792"/>
      <c r="V11" s="792"/>
      <c r="W11" s="792"/>
      <c r="X11" s="793"/>
      <c r="Y11" s="791" t="s">
        <v>510</v>
      </c>
      <c r="Z11" s="792"/>
      <c r="AA11" s="792"/>
      <c r="AB11" s="792"/>
      <c r="AC11" s="792"/>
      <c r="AD11" s="793"/>
      <c r="AE11" s="791" t="s">
        <v>511</v>
      </c>
      <c r="AF11" s="792"/>
      <c r="AG11" s="792"/>
      <c r="AH11" s="792"/>
      <c r="AI11" s="792"/>
      <c r="AJ11" s="793"/>
      <c r="AK11" s="791" t="s">
        <v>512</v>
      </c>
      <c r="AL11" s="792"/>
      <c r="AM11" s="792"/>
      <c r="AN11" s="792"/>
      <c r="AO11" s="792"/>
      <c r="AP11" s="794"/>
    </row>
    <row r="12" spans="1:43" s="151" customFormat="1" ht="21.75" customHeight="1" thickBot="1" x14ac:dyDescent="0.2">
      <c r="A12" s="606"/>
      <c r="B12" s="607"/>
      <c r="C12" s="607"/>
      <c r="D12" s="607"/>
      <c r="E12" s="607"/>
      <c r="F12" s="608"/>
      <c r="G12" s="628" t="str">
        <f>IF(様式4Ⅰ!X36="","",様式4Ⅰ!X36)</f>
        <v/>
      </c>
      <c r="H12" s="629"/>
      <c r="I12" s="629"/>
      <c r="J12" s="629"/>
      <c r="K12" s="629"/>
      <c r="L12" s="630"/>
      <c r="M12" s="628" t="str">
        <f>IF(様式4Ⅰ!Z36="","",様式4Ⅰ!Z36)</f>
        <v/>
      </c>
      <c r="N12" s="629"/>
      <c r="O12" s="629"/>
      <c r="P12" s="629"/>
      <c r="Q12" s="629"/>
      <c r="R12" s="630"/>
      <c r="S12" s="628" t="str">
        <f>IF(様式4Ⅰ!AB36="","",様式4Ⅰ!AB36)</f>
        <v/>
      </c>
      <c r="T12" s="629"/>
      <c r="U12" s="629"/>
      <c r="V12" s="629"/>
      <c r="W12" s="629"/>
      <c r="X12" s="630"/>
      <c r="Y12" s="628" t="str">
        <f>IF(様式4Ⅰ!AD36="","",様式4Ⅰ!AD36)</f>
        <v/>
      </c>
      <c r="Z12" s="629"/>
      <c r="AA12" s="629"/>
      <c r="AB12" s="629"/>
      <c r="AC12" s="629"/>
      <c r="AD12" s="630"/>
      <c r="AE12" s="628" t="str">
        <f>IF(様式4Ⅰ!AF36="","",様式4Ⅰ!AF36)</f>
        <v/>
      </c>
      <c r="AF12" s="629"/>
      <c r="AG12" s="629"/>
      <c r="AH12" s="629"/>
      <c r="AI12" s="629"/>
      <c r="AJ12" s="630"/>
      <c r="AK12" s="628" t="str">
        <f>IF(様式4Ⅰ!AH36="","",様式4Ⅰ!AH36)</f>
        <v/>
      </c>
      <c r="AL12" s="629"/>
      <c r="AM12" s="629"/>
      <c r="AN12" s="629"/>
      <c r="AO12" s="629"/>
      <c r="AP12" s="631"/>
    </row>
    <row r="13" spans="1:43" s="5" customFormat="1" ht="11.25" customHeight="1" x14ac:dyDescent="0.15">
      <c r="A13" s="31"/>
      <c r="B13" s="31"/>
      <c r="C13" s="31"/>
      <c r="D13" s="31"/>
      <c r="E13" s="8"/>
      <c r="F13" s="8"/>
      <c r="G13" s="8"/>
      <c r="H13" s="8"/>
      <c r="I13" s="8"/>
      <c r="J13" s="8"/>
      <c r="K13" s="8"/>
      <c r="L13" s="8"/>
      <c r="M13" s="8"/>
      <c r="N13" s="8"/>
      <c r="O13" s="8"/>
      <c r="P13" s="8"/>
      <c r="Q13" s="8"/>
      <c r="R13" s="8"/>
      <c r="S13" s="8"/>
      <c r="T13" s="8"/>
      <c r="U13" s="8"/>
      <c r="V13" s="8"/>
      <c r="W13" s="20"/>
      <c r="X13" s="20"/>
      <c r="Y13" s="20"/>
      <c r="Z13" s="20"/>
      <c r="AA13" s="20"/>
      <c r="AB13" s="20"/>
      <c r="AC13" s="7"/>
      <c r="AD13" s="32"/>
      <c r="AE13" s="7"/>
      <c r="AF13" s="7"/>
      <c r="AG13" s="7"/>
      <c r="AH13" s="7"/>
      <c r="AI13" s="7"/>
    </row>
    <row r="14" spans="1:43" s="101" customFormat="1" ht="24" customHeight="1" thickBot="1" x14ac:dyDescent="0.2">
      <c r="A14" s="33" t="s">
        <v>72</v>
      </c>
      <c r="B14" s="34"/>
      <c r="C14" s="34"/>
      <c r="D14" s="34"/>
      <c r="E14" s="34"/>
      <c r="F14" s="34"/>
      <c r="G14" s="34"/>
      <c r="H14" s="34"/>
      <c r="I14" s="34"/>
      <c r="J14" s="34"/>
      <c r="K14" s="34"/>
      <c r="L14" s="34"/>
      <c r="M14" s="34"/>
      <c r="N14" s="34"/>
      <c r="O14" s="34"/>
      <c r="P14" s="34"/>
      <c r="Q14" s="34"/>
      <c r="R14" s="34"/>
      <c r="S14" s="34"/>
      <c r="T14" s="34"/>
      <c r="U14" s="34"/>
      <c r="V14" s="34"/>
      <c r="W14" s="35"/>
      <c r="X14" s="35"/>
      <c r="Y14" s="35"/>
      <c r="Z14" s="35"/>
      <c r="AA14" s="35"/>
      <c r="AB14" s="35"/>
      <c r="AC14" s="36"/>
      <c r="AD14" s="36"/>
      <c r="AE14" s="36"/>
      <c r="AF14" s="36"/>
      <c r="AG14" s="36"/>
      <c r="AH14" s="36"/>
      <c r="AI14" s="36"/>
    </row>
    <row r="15" spans="1:43" s="5" customFormat="1" ht="24" customHeight="1" thickBot="1" x14ac:dyDescent="0.2">
      <c r="A15" s="620" t="s">
        <v>73</v>
      </c>
      <c r="B15" s="621"/>
      <c r="C15" s="621"/>
      <c r="D15" s="621"/>
      <c r="E15" s="622" t="str">
        <f>IF(様式4Ⅰ!F8="","",様式4Ⅰ!F8)</f>
        <v/>
      </c>
      <c r="F15" s="622"/>
      <c r="G15" s="622"/>
      <c r="H15" s="622"/>
      <c r="I15" s="622"/>
      <c r="J15" s="622"/>
      <c r="K15" s="622"/>
      <c r="L15" s="622"/>
      <c r="M15" s="622"/>
      <c r="N15" s="622"/>
      <c r="O15" s="622"/>
      <c r="P15" s="622"/>
      <c r="Q15" s="622"/>
      <c r="R15" s="622"/>
      <c r="S15" s="623"/>
      <c r="T15" s="624" t="s">
        <v>74</v>
      </c>
      <c r="U15" s="625"/>
      <c r="V15" s="625"/>
      <c r="W15" s="625"/>
      <c r="X15" s="626"/>
      <c r="Y15" s="626"/>
      <c r="Z15" s="626"/>
      <c r="AA15" s="626"/>
      <c r="AB15" s="626"/>
      <c r="AC15" s="626"/>
      <c r="AD15" s="627"/>
      <c r="AE15" s="7"/>
      <c r="AF15" s="7"/>
      <c r="AG15" s="7"/>
      <c r="AH15" s="7"/>
      <c r="AI15" s="7"/>
      <c r="AJ15" s="7"/>
      <c r="AK15" s="7"/>
      <c r="AL15" s="7"/>
      <c r="AM15" s="7"/>
    </row>
    <row r="16" spans="1:43" s="5" customFormat="1" ht="11.25" customHeight="1" x14ac:dyDescent="0.15">
      <c r="A16" s="37"/>
      <c r="B16" s="8"/>
      <c r="C16" s="8"/>
      <c r="D16" s="8"/>
      <c r="E16" s="8"/>
      <c r="F16" s="8"/>
      <c r="G16" s="8"/>
      <c r="H16" s="8"/>
      <c r="I16" s="8"/>
      <c r="J16" s="8"/>
      <c r="K16" s="8"/>
      <c r="L16" s="8"/>
      <c r="M16" s="8"/>
      <c r="N16" s="8"/>
      <c r="O16" s="8"/>
      <c r="P16" s="8"/>
      <c r="Q16" s="8"/>
      <c r="R16" s="8"/>
      <c r="S16" s="8"/>
      <c r="T16" s="8"/>
      <c r="U16" s="8"/>
      <c r="V16" s="8"/>
      <c r="W16" s="20"/>
      <c r="X16" s="20"/>
      <c r="Y16" s="20"/>
      <c r="Z16" s="20"/>
      <c r="AA16" s="20"/>
      <c r="AB16" s="20"/>
      <c r="AC16" s="7"/>
      <c r="AD16" s="7"/>
      <c r="AE16" s="7"/>
      <c r="AF16" s="7"/>
      <c r="AG16" s="7"/>
      <c r="AH16" s="7"/>
      <c r="AI16" s="7"/>
      <c r="AJ16" s="7"/>
      <c r="AK16" s="7"/>
      <c r="AL16" s="7"/>
      <c r="AM16" s="7"/>
      <c r="AN16" s="7"/>
      <c r="AO16" s="7"/>
      <c r="AP16" s="7"/>
    </row>
    <row r="17" spans="1:43" s="61" customFormat="1" ht="24" customHeight="1" thickBot="1" x14ac:dyDescent="0.2">
      <c r="A17" s="33" t="s">
        <v>75</v>
      </c>
      <c r="B17" s="34"/>
      <c r="C17" s="34"/>
      <c r="D17" s="34"/>
      <c r="E17" s="34"/>
      <c r="F17" s="34"/>
      <c r="G17" s="34"/>
      <c r="H17" s="34"/>
      <c r="I17" s="34"/>
      <c r="J17" s="34"/>
      <c r="K17" s="34"/>
      <c r="L17" s="34"/>
      <c r="M17" s="34"/>
      <c r="N17" s="34"/>
      <c r="O17" s="34"/>
      <c r="P17" s="34"/>
      <c r="Q17" s="34"/>
      <c r="R17" s="34"/>
      <c r="S17" s="34"/>
      <c r="T17" s="34"/>
      <c r="U17" s="34"/>
      <c r="V17" s="34"/>
      <c r="W17" s="35"/>
      <c r="X17" s="35"/>
      <c r="Y17" s="35"/>
      <c r="Z17" s="35"/>
      <c r="AA17" s="35"/>
      <c r="AB17" s="35"/>
      <c r="AC17" s="38"/>
      <c r="AD17" s="619" t="s">
        <v>0</v>
      </c>
      <c r="AE17" s="619"/>
      <c r="AF17" s="618"/>
      <c r="AG17" s="618"/>
      <c r="AH17" s="7" t="s">
        <v>1</v>
      </c>
      <c r="AI17" s="618"/>
      <c r="AJ17" s="618"/>
      <c r="AK17" s="7" t="s">
        <v>56</v>
      </c>
      <c r="AL17" s="618"/>
      <c r="AM17" s="618"/>
      <c r="AN17" s="39" t="s">
        <v>57</v>
      </c>
      <c r="AO17" s="619" t="s">
        <v>76</v>
      </c>
      <c r="AP17" s="619"/>
      <c r="AQ17" s="40"/>
    </row>
    <row r="18" spans="1:43" s="5" customFormat="1" ht="12.75" customHeight="1" x14ac:dyDescent="0.15">
      <c r="A18" s="636" t="s">
        <v>77</v>
      </c>
      <c r="B18" s="637"/>
      <c r="C18" s="637"/>
      <c r="D18" s="637"/>
      <c r="E18" s="638"/>
      <c r="F18" s="638"/>
      <c r="G18" s="638"/>
      <c r="H18" s="638"/>
      <c r="I18" s="638"/>
      <c r="J18" s="638"/>
      <c r="K18" s="638"/>
      <c r="L18" s="638"/>
      <c r="M18" s="638"/>
      <c r="N18" s="638"/>
      <c r="O18" s="639"/>
      <c r="P18" s="640" t="s">
        <v>78</v>
      </c>
      <c r="Q18" s="637"/>
      <c r="R18" s="637"/>
      <c r="S18" s="637"/>
      <c r="T18" s="638"/>
      <c r="U18" s="638"/>
      <c r="V18" s="638"/>
      <c r="W18" s="638"/>
      <c r="X18" s="638"/>
      <c r="Y18" s="638"/>
      <c r="Z18" s="638"/>
      <c r="AA18" s="638"/>
      <c r="AB18" s="638"/>
      <c r="AC18" s="638"/>
      <c r="AD18" s="639"/>
      <c r="AE18" s="481" t="s">
        <v>313</v>
      </c>
      <c r="AF18" s="479"/>
      <c r="AG18" s="479"/>
      <c r="AH18" s="479"/>
      <c r="AI18" s="643"/>
      <c r="AJ18" s="643"/>
      <c r="AK18" s="643"/>
      <c r="AL18" s="643"/>
      <c r="AM18" s="643"/>
      <c r="AN18" s="643"/>
      <c r="AO18" s="643"/>
      <c r="AP18" s="644"/>
    </row>
    <row r="19" spans="1:43" s="5" customFormat="1" ht="24" customHeight="1" x14ac:dyDescent="0.15">
      <c r="A19" s="647" t="s">
        <v>79</v>
      </c>
      <c r="B19" s="648"/>
      <c r="C19" s="648"/>
      <c r="D19" s="648"/>
      <c r="E19" s="670"/>
      <c r="F19" s="670"/>
      <c r="G19" s="670"/>
      <c r="H19" s="670"/>
      <c r="I19" s="670"/>
      <c r="J19" s="670"/>
      <c r="K19" s="670"/>
      <c r="L19" s="670"/>
      <c r="M19" s="670"/>
      <c r="N19" s="670"/>
      <c r="O19" s="671"/>
      <c r="P19" s="672" t="s">
        <v>80</v>
      </c>
      <c r="Q19" s="648"/>
      <c r="R19" s="648"/>
      <c r="S19" s="648"/>
      <c r="T19" s="670"/>
      <c r="U19" s="670"/>
      <c r="V19" s="670"/>
      <c r="W19" s="670"/>
      <c r="X19" s="670"/>
      <c r="Y19" s="670"/>
      <c r="Z19" s="670"/>
      <c r="AA19" s="670"/>
      <c r="AB19" s="670"/>
      <c r="AC19" s="670"/>
      <c r="AD19" s="671"/>
      <c r="AE19" s="641"/>
      <c r="AF19" s="642"/>
      <c r="AG19" s="642"/>
      <c r="AH19" s="642"/>
      <c r="AI19" s="645"/>
      <c r="AJ19" s="645"/>
      <c r="AK19" s="645"/>
      <c r="AL19" s="645"/>
      <c r="AM19" s="645"/>
      <c r="AN19" s="645"/>
      <c r="AO19" s="645"/>
      <c r="AP19" s="646"/>
    </row>
    <row r="20" spans="1:43" s="5" customFormat="1" ht="26.25" customHeight="1" thickBot="1" x14ac:dyDescent="0.2">
      <c r="A20" s="673" t="s">
        <v>81</v>
      </c>
      <c r="B20" s="674"/>
      <c r="C20" s="674"/>
      <c r="D20" s="674"/>
      <c r="E20" s="675"/>
      <c r="F20" s="675"/>
      <c r="G20" s="675"/>
      <c r="H20" s="675"/>
      <c r="I20" s="675"/>
      <c r="J20" s="675"/>
      <c r="K20" s="675"/>
      <c r="L20" s="675"/>
      <c r="M20" s="675"/>
      <c r="N20" s="675"/>
      <c r="O20" s="676"/>
      <c r="P20" s="677" t="s">
        <v>74</v>
      </c>
      <c r="Q20" s="674"/>
      <c r="R20" s="674"/>
      <c r="S20" s="674"/>
      <c r="T20" s="675"/>
      <c r="U20" s="675"/>
      <c r="V20" s="675"/>
      <c r="W20" s="675"/>
      <c r="X20" s="675"/>
      <c r="Y20" s="675"/>
      <c r="Z20" s="675"/>
      <c r="AA20" s="675"/>
      <c r="AB20" s="675"/>
      <c r="AC20" s="675"/>
      <c r="AD20" s="676"/>
      <c r="AE20" s="649"/>
      <c r="AF20" s="650"/>
      <c r="AG20" s="650"/>
      <c r="AH20" s="650"/>
      <c r="AI20" s="650"/>
      <c r="AJ20" s="650"/>
      <c r="AK20" s="650"/>
      <c r="AL20" s="650"/>
      <c r="AM20" s="650"/>
      <c r="AN20" s="650"/>
      <c r="AO20" s="650"/>
      <c r="AP20" s="651"/>
    </row>
    <row r="21" spans="1:43" s="46" customFormat="1" ht="11.25" customHeight="1" x14ac:dyDescent="0.15">
      <c r="A21" s="41"/>
      <c r="B21" s="41"/>
      <c r="C21" s="41"/>
      <c r="D21" s="42"/>
      <c r="E21" s="42"/>
      <c r="F21" s="42"/>
      <c r="G21" s="42"/>
      <c r="H21" s="42"/>
      <c r="I21" s="42"/>
      <c r="J21" s="42"/>
      <c r="K21" s="42"/>
      <c r="L21" s="42"/>
      <c r="M21" s="42"/>
      <c r="N21" s="42"/>
      <c r="O21" s="43"/>
      <c r="P21" s="43"/>
      <c r="Q21" s="43"/>
      <c r="R21" s="44"/>
      <c r="S21" s="44"/>
      <c r="T21" s="44"/>
      <c r="U21" s="44"/>
      <c r="V21" s="44"/>
      <c r="W21" s="44"/>
      <c r="X21" s="44"/>
      <c r="Y21" s="44"/>
      <c r="Z21" s="44"/>
      <c r="AA21" s="44"/>
      <c r="AB21" s="44"/>
      <c r="AC21" s="44"/>
      <c r="AD21" s="44"/>
      <c r="AE21" s="45"/>
      <c r="AF21" s="45"/>
      <c r="AG21" s="45"/>
      <c r="AH21" s="44"/>
      <c r="AI21" s="44"/>
      <c r="AJ21" s="44"/>
      <c r="AK21" s="44"/>
      <c r="AL21" s="44"/>
      <c r="AM21" s="44"/>
      <c r="AN21" s="44"/>
      <c r="AO21" s="44"/>
      <c r="AP21" s="44"/>
    </row>
    <row r="22" spans="1:43" s="48" customFormat="1" ht="15" customHeight="1" x14ac:dyDescent="0.15">
      <c r="A22" s="652" t="s">
        <v>82</v>
      </c>
      <c r="B22" s="652"/>
      <c r="C22" s="652"/>
      <c r="D22" s="652"/>
      <c r="E22" s="47"/>
      <c r="F22" s="47"/>
      <c r="G22" s="47"/>
      <c r="H22" s="47"/>
      <c r="I22" s="47"/>
      <c r="J22" s="47"/>
      <c r="K22" s="47"/>
      <c r="L22" s="47"/>
      <c r="M22" s="47"/>
      <c r="N22" s="47"/>
      <c r="O22" s="654" t="s">
        <v>314</v>
      </c>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4"/>
    </row>
    <row r="23" spans="1:43" s="48" customFormat="1" ht="15" customHeight="1" thickBot="1" x14ac:dyDescent="0.2">
      <c r="A23" s="653"/>
      <c r="B23" s="653"/>
      <c r="C23" s="653"/>
      <c r="D23" s="653"/>
      <c r="E23" s="47"/>
      <c r="F23" s="47"/>
      <c r="G23" s="47"/>
      <c r="H23" s="47"/>
      <c r="I23" s="47"/>
      <c r="J23" s="47"/>
      <c r="K23" s="47"/>
      <c r="L23" s="47"/>
      <c r="M23" s="47"/>
      <c r="N23" s="47"/>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c r="AM23" s="654"/>
      <c r="AN23" s="654"/>
      <c r="AO23" s="654"/>
      <c r="AP23" s="654"/>
    </row>
    <row r="24" spans="1:43" ht="16.5" customHeight="1" x14ac:dyDescent="0.15">
      <c r="A24" s="656" t="s">
        <v>83</v>
      </c>
      <c r="B24" s="657"/>
      <c r="C24" s="657"/>
      <c r="D24" s="658"/>
      <c r="E24" s="795">
        <f>Z41+AE41+AH41+AK41</f>
        <v>0</v>
      </c>
      <c r="F24" s="796"/>
      <c r="G24" s="796"/>
      <c r="H24" s="796"/>
      <c r="I24" s="796"/>
      <c r="J24" s="796"/>
      <c r="K24" s="796"/>
      <c r="L24" s="666" t="s">
        <v>4</v>
      </c>
      <c r="M24" s="667"/>
      <c r="N24" s="49"/>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4"/>
    </row>
    <row r="25" spans="1:43" ht="16.5" customHeight="1" thickBot="1" x14ac:dyDescent="0.2">
      <c r="A25" s="659"/>
      <c r="B25" s="660"/>
      <c r="C25" s="660"/>
      <c r="D25" s="661"/>
      <c r="E25" s="797"/>
      <c r="F25" s="798"/>
      <c r="G25" s="798"/>
      <c r="H25" s="798"/>
      <c r="I25" s="798"/>
      <c r="J25" s="798"/>
      <c r="K25" s="798"/>
      <c r="L25" s="668"/>
      <c r="M25" s="669"/>
      <c r="N25" s="49"/>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row>
    <row r="26" spans="1:43" s="51" customFormat="1" ht="16.5" customHeight="1" x14ac:dyDescent="0.15">
      <c r="A26" s="678" t="s">
        <v>84</v>
      </c>
      <c r="B26" s="679"/>
      <c r="C26" s="679"/>
      <c r="D26" s="680"/>
      <c r="E26" s="684" t="s">
        <v>85</v>
      </c>
      <c r="F26" s="679"/>
      <c r="G26" s="680" t="s">
        <v>86</v>
      </c>
      <c r="H26" s="686"/>
      <c r="I26" s="686"/>
      <c r="J26" s="686"/>
      <c r="K26" s="686"/>
      <c r="L26" s="686"/>
      <c r="M26" s="687"/>
      <c r="N26" s="688" t="s">
        <v>87</v>
      </c>
      <c r="O26" s="689"/>
      <c r="P26" s="689"/>
      <c r="Q26" s="688" t="s">
        <v>88</v>
      </c>
      <c r="R26" s="689"/>
      <c r="S26" s="689"/>
      <c r="T26" s="691" t="s">
        <v>89</v>
      </c>
      <c r="U26" s="691"/>
      <c r="V26" s="691"/>
      <c r="W26" s="694" t="s">
        <v>90</v>
      </c>
      <c r="X26" s="691"/>
      <c r="Y26" s="691"/>
      <c r="Z26" s="694" t="s">
        <v>91</v>
      </c>
      <c r="AA26" s="691"/>
      <c r="AB26" s="695"/>
      <c r="AC26" s="679" t="s">
        <v>92</v>
      </c>
      <c r="AD26" s="679"/>
      <c r="AE26" s="679"/>
      <c r="AF26" s="679"/>
      <c r="AG26" s="679"/>
      <c r="AH26" s="679" t="s">
        <v>93</v>
      </c>
      <c r="AI26" s="679"/>
      <c r="AJ26" s="679"/>
      <c r="AK26" s="679" t="s">
        <v>94</v>
      </c>
      <c r="AL26" s="679"/>
      <c r="AM26" s="679"/>
      <c r="AN26" s="679" t="s">
        <v>95</v>
      </c>
      <c r="AO26" s="680"/>
      <c r="AP26" s="696"/>
    </row>
    <row r="27" spans="1:43" s="51" customFormat="1" ht="16.5" customHeight="1" x14ac:dyDescent="0.15">
      <c r="A27" s="681"/>
      <c r="B27" s="682"/>
      <c r="C27" s="682"/>
      <c r="D27" s="683"/>
      <c r="E27" s="685"/>
      <c r="F27" s="682"/>
      <c r="G27" s="692" t="s">
        <v>96</v>
      </c>
      <c r="H27" s="693"/>
      <c r="I27" s="693"/>
      <c r="J27" s="59" t="s">
        <v>59</v>
      </c>
      <c r="K27" s="693" t="s">
        <v>97</v>
      </c>
      <c r="L27" s="693"/>
      <c r="M27" s="693"/>
      <c r="N27" s="690"/>
      <c r="O27" s="690"/>
      <c r="P27" s="690"/>
      <c r="Q27" s="690"/>
      <c r="R27" s="690"/>
      <c r="S27" s="690"/>
      <c r="T27" s="693" t="s">
        <v>98</v>
      </c>
      <c r="U27" s="693"/>
      <c r="V27" s="693"/>
      <c r="W27" s="698" t="s">
        <v>99</v>
      </c>
      <c r="X27" s="693"/>
      <c r="Y27" s="693"/>
      <c r="Z27" s="698" t="s">
        <v>100</v>
      </c>
      <c r="AA27" s="693"/>
      <c r="AB27" s="699"/>
      <c r="AC27" s="682" t="s">
        <v>101</v>
      </c>
      <c r="AD27" s="683"/>
      <c r="AE27" s="685" t="s">
        <v>102</v>
      </c>
      <c r="AF27" s="682"/>
      <c r="AG27" s="682"/>
      <c r="AH27" s="682"/>
      <c r="AI27" s="682"/>
      <c r="AJ27" s="682"/>
      <c r="AK27" s="682"/>
      <c r="AL27" s="682"/>
      <c r="AM27" s="682"/>
      <c r="AN27" s="682"/>
      <c r="AO27" s="683"/>
      <c r="AP27" s="697"/>
    </row>
    <row r="28" spans="1:43" s="51" customFormat="1" ht="22.5" customHeight="1" x14ac:dyDescent="0.15">
      <c r="A28" s="729"/>
      <c r="B28" s="730"/>
      <c r="C28" s="730"/>
      <c r="D28" s="731"/>
      <c r="E28" s="710" t="str">
        <f>IF(A28="","",A28)</f>
        <v/>
      </c>
      <c r="F28" s="711"/>
      <c r="G28" s="712"/>
      <c r="H28" s="713"/>
      <c r="I28" s="713"/>
      <c r="J28" s="52" t="s">
        <v>59</v>
      </c>
      <c r="K28" s="732"/>
      <c r="L28" s="732"/>
      <c r="M28" s="732"/>
      <c r="N28" s="733"/>
      <c r="O28" s="733"/>
      <c r="P28" s="733"/>
      <c r="Q28" s="715"/>
      <c r="R28" s="715"/>
      <c r="S28" s="715"/>
      <c r="T28" s="720"/>
      <c r="U28" s="703"/>
      <c r="V28" s="721"/>
      <c r="W28" s="722"/>
      <c r="X28" s="703"/>
      <c r="Y28" s="721"/>
      <c r="Z28" s="723">
        <f>SUM(T28:Y28)</f>
        <v>0</v>
      </c>
      <c r="AA28" s="724"/>
      <c r="AB28" s="724"/>
      <c r="AC28" s="725"/>
      <c r="AD28" s="726"/>
      <c r="AE28" s="727">
        <f>IF(AC28="",0,ROUND(Q28*AC28,0))</f>
        <v>0</v>
      </c>
      <c r="AF28" s="728"/>
      <c r="AG28" s="728"/>
      <c r="AH28" s="703"/>
      <c r="AI28" s="703"/>
      <c r="AJ28" s="703"/>
      <c r="AK28" s="703"/>
      <c r="AL28" s="703"/>
      <c r="AM28" s="703"/>
      <c r="AN28" s="704"/>
      <c r="AO28" s="705"/>
      <c r="AP28" s="706"/>
    </row>
    <row r="29" spans="1:43" s="51" customFormat="1" ht="22.5" customHeight="1" x14ac:dyDescent="0.15">
      <c r="A29" s="707"/>
      <c r="B29" s="708"/>
      <c r="C29" s="708"/>
      <c r="D29" s="709"/>
      <c r="E29" s="710" t="str">
        <f t="shared" ref="E29:E39" si="0">IF(A29="","",A29)</f>
        <v/>
      </c>
      <c r="F29" s="711"/>
      <c r="G29" s="712"/>
      <c r="H29" s="713"/>
      <c r="I29" s="713"/>
      <c r="J29" s="52" t="s">
        <v>59</v>
      </c>
      <c r="K29" s="713"/>
      <c r="L29" s="713"/>
      <c r="M29" s="713"/>
      <c r="N29" s="714"/>
      <c r="O29" s="714"/>
      <c r="P29" s="714"/>
      <c r="Q29" s="715"/>
      <c r="R29" s="715"/>
      <c r="S29" s="715"/>
      <c r="T29" s="716"/>
      <c r="U29" s="717"/>
      <c r="V29" s="718"/>
      <c r="W29" s="719"/>
      <c r="X29" s="717"/>
      <c r="Y29" s="718"/>
      <c r="Z29" s="723">
        <f t="shared" ref="Z29:Z39" si="1">SUM(T29:Y29)</f>
        <v>0</v>
      </c>
      <c r="AA29" s="724"/>
      <c r="AB29" s="724"/>
      <c r="AC29" s="734"/>
      <c r="AD29" s="735"/>
      <c r="AE29" s="727">
        <f t="shared" ref="AE29:AE39" si="2">IF(AC29="",0,ROUND(Q29*AC29,0))</f>
        <v>0</v>
      </c>
      <c r="AF29" s="728"/>
      <c r="AG29" s="728"/>
      <c r="AH29" s="717"/>
      <c r="AI29" s="717"/>
      <c r="AJ29" s="717"/>
      <c r="AK29" s="717"/>
      <c r="AL29" s="717"/>
      <c r="AM29" s="717"/>
      <c r="AN29" s="700"/>
      <c r="AO29" s="701"/>
      <c r="AP29" s="702"/>
    </row>
    <row r="30" spans="1:43" s="51" customFormat="1" ht="22.5" customHeight="1" x14ac:dyDescent="0.15">
      <c r="A30" s="707"/>
      <c r="B30" s="708"/>
      <c r="C30" s="708"/>
      <c r="D30" s="709"/>
      <c r="E30" s="710" t="str">
        <f t="shared" si="0"/>
        <v/>
      </c>
      <c r="F30" s="711"/>
      <c r="G30" s="712"/>
      <c r="H30" s="713"/>
      <c r="I30" s="713"/>
      <c r="J30" s="52" t="s">
        <v>59</v>
      </c>
      <c r="K30" s="713"/>
      <c r="L30" s="713"/>
      <c r="M30" s="713"/>
      <c r="N30" s="714"/>
      <c r="O30" s="714"/>
      <c r="P30" s="714"/>
      <c r="Q30" s="715"/>
      <c r="R30" s="715"/>
      <c r="S30" s="715"/>
      <c r="T30" s="716"/>
      <c r="U30" s="717"/>
      <c r="V30" s="718"/>
      <c r="W30" s="719"/>
      <c r="X30" s="717"/>
      <c r="Y30" s="718"/>
      <c r="Z30" s="723">
        <f t="shared" si="1"/>
        <v>0</v>
      </c>
      <c r="AA30" s="724"/>
      <c r="AB30" s="724"/>
      <c r="AC30" s="734"/>
      <c r="AD30" s="735"/>
      <c r="AE30" s="727">
        <f t="shared" si="2"/>
        <v>0</v>
      </c>
      <c r="AF30" s="728"/>
      <c r="AG30" s="728"/>
      <c r="AH30" s="717"/>
      <c r="AI30" s="717"/>
      <c r="AJ30" s="717"/>
      <c r="AK30" s="717"/>
      <c r="AL30" s="717"/>
      <c r="AM30" s="717"/>
      <c r="AN30" s="700"/>
      <c r="AO30" s="701"/>
      <c r="AP30" s="702"/>
    </row>
    <row r="31" spans="1:43" s="51" customFormat="1" ht="22.5" customHeight="1" x14ac:dyDescent="0.15">
      <c r="A31" s="707"/>
      <c r="B31" s="708"/>
      <c r="C31" s="708"/>
      <c r="D31" s="709"/>
      <c r="E31" s="710" t="str">
        <f t="shared" si="0"/>
        <v/>
      </c>
      <c r="F31" s="711"/>
      <c r="G31" s="712"/>
      <c r="H31" s="713"/>
      <c r="I31" s="713"/>
      <c r="J31" s="52" t="s">
        <v>59</v>
      </c>
      <c r="K31" s="713"/>
      <c r="L31" s="713"/>
      <c r="M31" s="713"/>
      <c r="N31" s="714"/>
      <c r="O31" s="714"/>
      <c r="P31" s="714"/>
      <c r="Q31" s="715"/>
      <c r="R31" s="715"/>
      <c r="S31" s="715"/>
      <c r="T31" s="716"/>
      <c r="U31" s="717"/>
      <c r="V31" s="718"/>
      <c r="W31" s="719"/>
      <c r="X31" s="717"/>
      <c r="Y31" s="718"/>
      <c r="Z31" s="723">
        <f t="shared" si="1"/>
        <v>0</v>
      </c>
      <c r="AA31" s="724"/>
      <c r="AB31" s="724"/>
      <c r="AC31" s="734"/>
      <c r="AD31" s="735"/>
      <c r="AE31" s="727">
        <f t="shared" si="2"/>
        <v>0</v>
      </c>
      <c r="AF31" s="728"/>
      <c r="AG31" s="728"/>
      <c r="AH31" s="717"/>
      <c r="AI31" s="717"/>
      <c r="AJ31" s="717"/>
      <c r="AK31" s="717"/>
      <c r="AL31" s="717"/>
      <c r="AM31" s="717"/>
      <c r="AN31" s="700"/>
      <c r="AO31" s="701"/>
      <c r="AP31" s="702"/>
    </row>
    <row r="32" spans="1:43" s="51" customFormat="1" ht="22.5" customHeight="1" x14ac:dyDescent="0.15">
      <c r="A32" s="707"/>
      <c r="B32" s="708"/>
      <c r="C32" s="708"/>
      <c r="D32" s="709"/>
      <c r="E32" s="710" t="str">
        <f t="shared" si="0"/>
        <v/>
      </c>
      <c r="F32" s="711"/>
      <c r="G32" s="736"/>
      <c r="H32" s="732"/>
      <c r="I32" s="732"/>
      <c r="J32" s="52" t="s">
        <v>59</v>
      </c>
      <c r="K32" s="732"/>
      <c r="L32" s="732"/>
      <c r="M32" s="732"/>
      <c r="N32" s="733"/>
      <c r="O32" s="733"/>
      <c r="P32" s="733"/>
      <c r="Q32" s="715"/>
      <c r="R32" s="715"/>
      <c r="S32" s="715"/>
      <c r="T32" s="720"/>
      <c r="U32" s="703"/>
      <c r="V32" s="721"/>
      <c r="W32" s="722"/>
      <c r="X32" s="703"/>
      <c r="Y32" s="721"/>
      <c r="Z32" s="723">
        <f t="shared" si="1"/>
        <v>0</v>
      </c>
      <c r="AA32" s="724"/>
      <c r="AB32" s="724"/>
      <c r="AC32" s="734"/>
      <c r="AD32" s="735"/>
      <c r="AE32" s="727">
        <f t="shared" si="2"/>
        <v>0</v>
      </c>
      <c r="AF32" s="728"/>
      <c r="AG32" s="728"/>
      <c r="AH32" s="717"/>
      <c r="AI32" s="717"/>
      <c r="AJ32" s="717"/>
      <c r="AK32" s="717"/>
      <c r="AL32" s="717"/>
      <c r="AM32" s="717"/>
      <c r="AN32" s="700"/>
      <c r="AO32" s="701"/>
      <c r="AP32" s="702"/>
    </row>
    <row r="33" spans="1:42" s="51" customFormat="1" ht="22.5" customHeight="1" x14ac:dyDescent="0.15">
      <c r="A33" s="707"/>
      <c r="B33" s="708"/>
      <c r="C33" s="708"/>
      <c r="D33" s="709"/>
      <c r="E33" s="710" t="str">
        <f t="shared" si="0"/>
        <v/>
      </c>
      <c r="F33" s="711"/>
      <c r="G33" s="712"/>
      <c r="H33" s="713"/>
      <c r="I33" s="713"/>
      <c r="J33" s="52" t="s">
        <v>59</v>
      </c>
      <c r="K33" s="713"/>
      <c r="L33" s="713"/>
      <c r="M33" s="713"/>
      <c r="N33" s="714"/>
      <c r="O33" s="714"/>
      <c r="P33" s="714"/>
      <c r="Q33" s="715"/>
      <c r="R33" s="715"/>
      <c r="S33" s="715"/>
      <c r="T33" s="716"/>
      <c r="U33" s="717"/>
      <c r="V33" s="718"/>
      <c r="W33" s="719"/>
      <c r="X33" s="717"/>
      <c r="Y33" s="718"/>
      <c r="Z33" s="723">
        <f t="shared" si="1"/>
        <v>0</v>
      </c>
      <c r="AA33" s="724"/>
      <c r="AB33" s="724"/>
      <c r="AC33" s="734"/>
      <c r="AD33" s="735"/>
      <c r="AE33" s="727">
        <f t="shared" si="2"/>
        <v>0</v>
      </c>
      <c r="AF33" s="728"/>
      <c r="AG33" s="728"/>
      <c r="AH33" s="717"/>
      <c r="AI33" s="717"/>
      <c r="AJ33" s="717"/>
      <c r="AK33" s="717"/>
      <c r="AL33" s="717"/>
      <c r="AM33" s="717"/>
      <c r="AN33" s="700"/>
      <c r="AO33" s="701"/>
      <c r="AP33" s="702"/>
    </row>
    <row r="34" spans="1:42" s="51" customFormat="1" ht="22.5" customHeight="1" x14ac:dyDescent="0.15">
      <c r="A34" s="707"/>
      <c r="B34" s="708"/>
      <c r="C34" s="708"/>
      <c r="D34" s="709"/>
      <c r="E34" s="710" t="str">
        <f t="shared" si="0"/>
        <v/>
      </c>
      <c r="F34" s="711"/>
      <c r="G34" s="712"/>
      <c r="H34" s="713"/>
      <c r="I34" s="713"/>
      <c r="J34" s="52" t="s">
        <v>59</v>
      </c>
      <c r="K34" s="713"/>
      <c r="L34" s="713"/>
      <c r="M34" s="713"/>
      <c r="N34" s="714"/>
      <c r="O34" s="714"/>
      <c r="P34" s="714"/>
      <c r="Q34" s="715"/>
      <c r="R34" s="715"/>
      <c r="S34" s="715"/>
      <c r="T34" s="716"/>
      <c r="U34" s="717"/>
      <c r="V34" s="718"/>
      <c r="W34" s="719"/>
      <c r="X34" s="717"/>
      <c r="Y34" s="718"/>
      <c r="Z34" s="723">
        <f t="shared" si="1"/>
        <v>0</v>
      </c>
      <c r="AA34" s="724"/>
      <c r="AB34" s="724"/>
      <c r="AC34" s="734"/>
      <c r="AD34" s="735"/>
      <c r="AE34" s="727">
        <f t="shared" si="2"/>
        <v>0</v>
      </c>
      <c r="AF34" s="728"/>
      <c r="AG34" s="728"/>
      <c r="AH34" s="717"/>
      <c r="AI34" s="717"/>
      <c r="AJ34" s="717"/>
      <c r="AK34" s="717"/>
      <c r="AL34" s="717"/>
      <c r="AM34" s="717"/>
      <c r="AN34" s="700"/>
      <c r="AO34" s="701"/>
      <c r="AP34" s="702"/>
    </row>
    <row r="35" spans="1:42" s="51" customFormat="1" ht="22.5" customHeight="1" x14ac:dyDescent="0.15">
      <c r="A35" s="707"/>
      <c r="B35" s="708"/>
      <c r="C35" s="708"/>
      <c r="D35" s="709"/>
      <c r="E35" s="710" t="str">
        <f t="shared" si="0"/>
        <v/>
      </c>
      <c r="F35" s="711"/>
      <c r="G35" s="712"/>
      <c r="H35" s="713"/>
      <c r="I35" s="713"/>
      <c r="J35" s="52" t="s">
        <v>59</v>
      </c>
      <c r="K35" s="713"/>
      <c r="L35" s="713"/>
      <c r="M35" s="713"/>
      <c r="N35" s="714"/>
      <c r="O35" s="714"/>
      <c r="P35" s="714"/>
      <c r="Q35" s="737"/>
      <c r="R35" s="737"/>
      <c r="S35" s="737"/>
      <c r="T35" s="716"/>
      <c r="U35" s="717"/>
      <c r="V35" s="718"/>
      <c r="W35" s="719"/>
      <c r="X35" s="717"/>
      <c r="Y35" s="718"/>
      <c r="Z35" s="723">
        <f t="shared" si="1"/>
        <v>0</v>
      </c>
      <c r="AA35" s="724"/>
      <c r="AB35" s="724"/>
      <c r="AC35" s="734"/>
      <c r="AD35" s="735"/>
      <c r="AE35" s="727">
        <f t="shared" si="2"/>
        <v>0</v>
      </c>
      <c r="AF35" s="728"/>
      <c r="AG35" s="728"/>
      <c r="AH35" s="717"/>
      <c r="AI35" s="717"/>
      <c r="AJ35" s="717"/>
      <c r="AK35" s="717"/>
      <c r="AL35" s="717"/>
      <c r="AM35" s="717"/>
      <c r="AN35" s="700"/>
      <c r="AO35" s="701"/>
      <c r="AP35" s="702"/>
    </row>
    <row r="36" spans="1:42" s="51" customFormat="1" ht="22.5" customHeight="1" x14ac:dyDescent="0.15">
      <c r="A36" s="707"/>
      <c r="B36" s="708"/>
      <c r="C36" s="708"/>
      <c r="D36" s="709"/>
      <c r="E36" s="710" t="str">
        <f t="shared" si="0"/>
        <v/>
      </c>
      <c r="F36" s="711"/>
      <c r="G36" s="736"/>
      <c r="H36" s="732"/>
      <c r="I36" s="732"/>
      <c r="J36" s="52" t="s">
        <v>59</v>
      </c>
      <c r="K36" s="732"/>
      <c r="L36" s="732"/>
      <c r="M36" s="732"/>
      <c r="N36" s="733"/>
      <c r="O36" s="733"/>
      <c r="P36" s="733"/>
      <c r="Q36" s="737"/>
      <c r="R36" s="737"/>
      <c r="S36" s="737"/>
      <c r="T36" s="720"/>
      <c r="U36" s="703"/>
      <c r="V36" s="721"/>
      <c r="W36" s="722"/>
      <c r="X36" s="703"/>
      <c r="Y36" s="721"/>
      <c r="Z36" s="723">
        <f t="shared" si="1"/>
        <v>0</v>
      </c>
      <c r="AA36" s="724"/>
      <c r="AB36" s="724"/>
      <c r="AC36" s="734"/>
      <c r="AD36" s="735"/>
      <c r="AE36" s="727">
        <f t="shared" si="2"/>
        <v>0</v>
      </c>
      <c r="AF36" s="728"/>
      <c r="AG36" s="728"/>
      <c r="AH36" s="717"/>
      <c r="AI36" s="717"/>
      <c r="AJ36" s="717"/>
      <c r="AK36" s="717"/>
      <c r="AL36" s="717"/>
      <c r="AM36" s="717"/>
      <c r="AN36" s="700"/>
      <c r="AO36" s="701"/>
      <c r="AP36" s="702"/>
    </row>
    <row r="37" spans="1:42" s="51" customFormat="1" ht="22.5" customHeight="1" x14ac:dyDescent="0.15">
      <c r="A37" s="707"/>
      <c r="B37" s="708"/>
      <c r="C37" s="708"/>
      <c r="D37" s="709"/>
      <c r="E37" s="710" t="str">
        <f t="shared" si="0"/>
        <v/>
      </c>
      <c r="F37" s="711"/>
      <c r="G37" s="712"/>
      <c r="H37" s="713"/>
      <c r="I37" s="713"/>
      <c r="J37" s="52" t="s">
        <v>59</v>
      </c>
      <c r="K37" s="713"/>
      <c r="L37" s="713"/>
      <c r="M37" s="713"/>
      <c r="N37" s="714"/>
      <c r="O37" s="714"/>
      <c r="P37" s="714"/>
      <c r="Q37" s="737"/>
      <c r="R37" s="737"/>
      <c r="S37" s="737"/>
      <c r="T37" s="716"/>
      <c r="U37" s="717"/>
      <c r="V37" s="718"/>
      <c r="W37" s="719"/>
      <c r="X37" s="717"/>
      <c r="Y37" s="718"/>
      <c r="Z37" s="723">
        <f t="shared" si="1"/>
        <v>0</v>
      </c>
      <c r="AA37" s="724"/>
      <c r="AB37" s="724"/>
      <c r="AC37" s="734"/>
      <c r="AD37" s="735"/>
      <c r="AE37" s="727">
        <f t="shared" si="2"/>
        <v>0</v>
      </c>
      <c r="AF37" s="728"/>
      <c r="AG37" s="728"/>
      <c r="AH37" s="717"/>
      <c r="AI37" s="717"/>
      <c r="AJ37" s="717"/>
      <c r="AK37" s="717"/>
      <c r="AL37" s="717"/>
      <c r="AM37" s="717"/>
      <c r="AN37" s="700"/>
      <c r="AO37" s="701"/>
      <c r="AP37" s="702"/>
    </row>
    <row r="38" spans="1:42" s="51" customFormat="1" ht="22.5" customHeight="1" x14ac:dyDescent="0.15">
      <c r="A38" s="707"/>
      <c r="B38" s="708"/>
      <c r="C38" s="708"/>
      <c r="D38" s="709"/>
      <c r="E38" s="710" t="str">
        <f t="shared" si="0"/>
        <v/>
      </c>
      <c r="F38" s="711"/>
      <c r="G38" s="712"/>
      <c r="H38" s="713"/>
      <c r="I38" s="713"/>
      <c r="J38" s="52" t="s">
        <v>59</v>
      </c>
      <c r="K38" s="713"/>
      <c r="L38" s="713"/>
      <c r="M38" s="713"/>
      <c r="N38" s="714"/>
      <c r="O38" s="714"/>
      <c r="P38" s="714"/>
      <c r="Q38" s="737"/>
      <c r="R38" s="737"/>
      <c r="S38" s="737"/>
      <c r="T38" s="716"/>
      <c r="U38" s="717"/>
      <c r="V38" s="718"/>
      <c r="W38" s="719"/>
      <c r="X38" s="717"/>
      <c r="Y38" s="718"/>
      <c r="Z38" s="723">
        <f t="shared" si="1"/>
        <v>0</v>
      </c>
      <c r="AA38" s="724"/>
      <c r="AB38" s="724"/>
      <c r="AC38" s="734"/>
      <c r="AD38" s="735"/>
      <c r="AE38" s="727">
        <f t="shared" si="2"/>
        <v>0</v>
      </c>
      <c r="AF38" s="728"/>
      <c r="AG38" s="728"/>
      <c r="AH38" s="717"/>
      <c r="AI38" s="717"/>
      <c r="AJ38" s="717"/>
      <c r="AK38" s="717"/>
      <c r="AL38" s="717"/>
      <c r="AM38" s="717"/>
      <c r="AN38" s="700"/>
      <c r="AO38" s="701"/>
      <c r="AP38" s="702"/>
    </row>
    <row r="39" spans="1:42" s="51" customFormat="1" ht="22.5" customHeight="1" thickBot="1" x14ac:dyDescent="0.2">
      <c r="A39" s="748"/>
      <c r="B39" s="749"/>
      <c r="C39" s="749"/>
      <c r="D39" s="750"/>
      <c r="E39" s="751" t="str">
        <f t="shared" si="0"/>
        <v/>
      </c>
      <c r="F39" s="752"/>
      <c r="G39" s="753"/>
      <c r="H39" s="754"/>
      <c r="I39" s="754"/>
      <c r="J39" s="60" t="s">
        <v>59</v>
      </c>
      <c r="K39" s="754"/>
      <c r="L39" s="754"/>
      <c r="M39" s="754"/>
      <c r="N39" s="755"/>
      <c r="O39" s="755"/>
      <c r="P39" s="755"/>
      <c r="Q39" s="737"/>
      <c r="R39" s="737"/>
      <c r="S39" s="737"/>
      <c r="T39" s="757"/>
      <c r="U39" s="744"/>
      <c r="V39" s="758"/>
      <c r="W39" s="759"/>
      <c r="X39" s="744"/>
      <c r="Y39" s="758"/>
      <c r="Z39" s="723">
        <f t="shared" si="1"/>
        <v>0</v>
      </c>
      <c r="AA39" s="724"/>
      <c r="AB39" s="724"/>
      <c r="AC39" s="740"/>
      <c r="AD39" s="741"/>
      <c r="AE39" s="742">
        <f t="shared" si="2"/>
        <v>0</v>
      </c>
      <c r="AF39" s="743"/>
      <c r="AG39" s="743"/>
      <c r="AH39" s="744"/>
      <c r="AI39" s="744"/>
      <c r="AJ39" s="744"/>
      <c r="AK39" s="744"/>
      <c r="AL39" s="744"/>
      <c r="AM39" s="744"/>
      <c r="AN39" s="745"/>
      <c r="AO39" s="746"/>
      <c r="AP39" s="747"/>
    </row>
    <row r="40" spans="1:42" ht="15" customHeight="1" thickTop="1" x14ac:dyDescent="0.15">
      <c r="A40" s="782" t="s">
        <v>103</v>
      </c>
      <c r="B40" s="783"/>
      <c r="C40" s="783"/>
      <c r="D40" s="783"/>
      <c r="E40" s="783"/>
      <c r="F40" s="783"/>
      <c r="G40" s="783"/>
      <c r="H40" s="783"/>
      <c r="I40" s="783"/>
      <c r="J40" s="783"/>
      <c r="K40" s="783"/>
      <c r="L40" s="783"/>
      <c r="M40" s="783"/>
      <c r="N40" s="783"/>
      <c r="O40" s="783"/>
      <c r="P40" s="783"/>
      <c r="Q40" s="783"/>
      <c r="R40" s="783"/>
      <c r="S40" s="783"/>
      <c r="T40" s="783"/>
      <c r="U40" s="783"/>
      <c r="V40" s="783"/>
      <c r="W40" s="783"/>
      <c r="X40" s="783"/>
      <c r="Y40" s="783"/>
      <c r="Z40" s="786" t="s">
        <v>104</v>
      </c>
      <c r="AA40" s="787"/>
      <c r="AB40" s="788"/>
      <c r="AC40" s="789"/>
      <c r="AD40" s="789"/>
      <c r="AE40" s="786" t="s">
        <v>105</v>
      </c>
      <c r="AF40" s="787"/>
      <c r="AG40" s="788"/>
      <c r="AH40" s="786" t="s">
        <v>106</v>
      </c>
      <c r="AI40" s="787"/>
      <c r="AJ40" s="788"/>
      <c r="AK40" s="786" t="s">
        <v>107</v>
      </c>
      <c r="AL40" s="787"/>
      <c r="AM40" s="788"/>
      <c r="AN40" s="769"/>
      <c r="AO40" s="770"/>
      <c r="AP40" s="771"/>
    </row>
    <row r="41" spans="1:42" ht="22.5" customHeight="1" thickBot="1" x14ac:dyDescent="0.2">
      <c r="A41" s="784"/>
      <c r="B41" s="785"/>
      <c r="C41" s="785"/>
      <c r="D41" s="785"/>
      <c r="E41" s="785"/>
      <c r="F41" s="785"/>
      <c r="G41" s="785"/>
      <c r="H41" s="785"/>
      <c r="I41" s="785"/>
      <c r="J41" s="785"/>
      <c r="K41" s="785"/>
      <c r="L41" s="785"/>
      <c r="M41" s="785"/>
      <c r="N41" s="785"/>
      <c r="O41" s="785"/>
      <c r="P41" s="785"/>
      <c r="Q41" s="785"/>
      <c r="R41" s="785"/>
      <c r="S41" s="785"/>
      <c r="T41" s="785"/>
      <c r="U41" s="785"/>
      <c r="V41" s="785"/>
      <c r="W41" s="785"/>
      <c r="X41" s="785"/>
      <c r="Y41" s="785"/>
      <c r="Z41" s="775">
        <f>SUM(Z28:AB39)</f>
        <v>0</v>
      </c>
      <c r="AA41" s="776"/>
      <c r="AB41" s="777"/>
      <c r="AC41" s="790"/>
      <c r="AD41" s="790"/>
      <c r="AE41" s="778">
        <f>SUM(AE28:AG39)</f>
        <v>0</v>
      </c>
      <c r="AF41" s="778"/>
      <c r="AG41" s="778"/>
      <c r="AH41" s="778">
        <f>SUM(AH28:AJ39)</f>
        <v>0</v>
      </c>
      <c r="AI41" s="778"/>
      <c r="AJ41" s="778"/>
      <c r="AK41" s="778">
        <f>SUM(AK28:AM39)</f>
        <v>0</v>
      </c>
      <c r="AL41" s="778"/>
      <c r="AM41" s="778"/>
      <c r="AN41" s="772"/>
      <c r="AO41" s="773"/>
      <c r="AP41" s="774"/>
    </row>
    <row r="42" spans="1:42" ht="11.25" customHeight="1" thickBot="1" x14ac:dyDescent="0.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4"/>
      <c r="AA42" s="54"/>
      <c r="AB42" s="54"/>
      <c r="AC42" s="55"/>
      <c r="AD42" s="55"/>
      <c r="AE42" s="54"/>
      <c r="AF42" s="54"/>
      <c r="AG42" s="54"/>
      <c r="AH42" s="54"/>
      <c r="AI42" s="54"/>
      <c r="AJ42" s="54"/>
      <c r="AK42" s="54"/>
      <c r="AL42" s="54"/>
      <c r="AM42" s="54"/>
      <c r="AN42" s="56"/>
      <c r="AO42" s="56"/>
      <c r="AP42" s="56"/>
    </row>
    <row r="43" spans="1:42" ht="15" customHeight="1" x14ac:dyDescent="0.15">
      <c r="A43" s="779" t="s">
        <v>108</v>
      </c>
      <c r="B43" s="780"/>
      <c r="C43" s="780"/>
      <c r="D43" s="780"/>
      <c r="E43" s="780"/>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1"/>
    </row>
    <row r="44" spans="1:42" ht="15" customHeight="1" x14ac:dyDescent="0.15">
      <c r="A44" s="760"/>
      <c r="B44" s="761"/>
      <c r="C44" s="761"/>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2"/>
    </row>
    <row r="45" spans="1:42" ht="15" customHeight="1" x14ac:dyDescent="0.15">
      <c r="A45" s="763"/>
      <c r="B45" s="764"/>
      <c r="C45" s="764"/>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5"/>
    </row>
    <row r="46" spans="1:42" ht="15" customHeight="1" thickBot="1" x14ac:dyDescent="0.2">
      <c r="A46" s="766"/>
      <c r="B46" s="767"/>
      <c r="C46" s="76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8"/>
    </row>
    <row r="47" spans="1:42" ht="15" customHeight="1" x14ac:dyDescent="0.15">
      <c r="A47" s="57" t="s">
        <v>259</v>
      </c>
    </row>
    <row r="48" spans="1:42" ht="22.5" customHeight="1" x14ac:dyDescent="0.15">
      <c r="A48" s="58"/>
    </row>
  </sheetData>
  <mergeCells count="260">
    <mergeCell ref="AD17:AE17"/>
    <mergeCell ref="AF17:AG17"/>
    <mergeCell ref="AI17:AJ17"/>
    <mergeCell ref="AL17:AM17"/>
    <mergeCell ref="AO17:AP17"/>
    <mergeCell ref="AJ2:AL2"/>
    <mergeCell ref="AM2:AO2"/>
    <mergeCell ref="A4:AP4"/>
    <mergeCell ref="A5:AP5"/>
    <mergeCell ref="Y7:AC7"/>
    <mergeCell ref="AD7:AP7"/>
    <mergeCell ref="A9:F12"/>
    <mergeCell ref="G9:L9"/>
    <mergeCell ref="M9:R9"/>
    <mergeCell ref="S9:X9"/>
    <mergeCell ref="Y9:AD9"/>
    <mergeCell ref="AE9:AJ9"/>
    <mergeCell ref="AK9:AP9"/>
    <mergeCell ref="G10:L10"/>
    <mergeCell ref="M10:R10"/>
    <mergeCell ref="S10:X10"/>
    <mergeCell ref="Y10:AD10"/>
    <mergeCell ref="AE10:AJ10"/>
    <mergeCell ref="AK10:AP10"/>
    <mergeCell ref="Z26:AB26"/>
    <mergeCell ref="AC26:AG26"/>
    <mergeCell ref="AH26:AJ27"/>
    <mergeCell ref="AK26:AM27"/>
    <mergeCell ref="A18:D18"/>
    <mergeCell ref="E18:O18"/>
    <mergeCell ref="P18:S18"/>
    <mergeCell ref="T18:AD18"/>
    <mergeCell ref="AE18:AH19"/>
    <mergeCell ref="A20:D20"/>
    <mergeCell ref="E20:O20"/>
    <mergeCell ref="P20:S20"/>
    <mergeCell ref="T20:AD20"/>
    <mergeCell ref="AE20:AP20"/>
    <mergeCell ref="AI18:AP19"/>
    <mergeCell ref="A19:D19"/>
    <mergeCell ref="E19:O19"/>
    <mergeCell ref="P19:S19"/>
    <mergeCell ref="T19:AD19"/>
    <mergeCell ref="G28:I28"/>
    <mergeCell ref="K28:M28"/>
    <mergeCell ref="N28:P28"/>
    <mergeCell ref="Q28:S28"/>
    <mergeCell ref="A22:D23"/>
    <mergeCell ref="O22:AP25"/>
    <mergeCell ref="A24:D25"/>
    <mergeCell ref="E24:K25"/>
    <mergeCell ref="L24:M25"/>
    <mergeCell ref="A26:D27"/>
    <mergeCell ref="E26:F27"/>
    <mergeCell ref="G26:M26"/>
    <mergeCell ref="N26:P27"/>
    <mergeCell ref="Q26:S27"/>
    <mergeCell ref="AN26:AP27"/>
    <mergeCell ref="G27:I27"/>
    <mergeCell ref="K27:M27"/>
    <mergeCell ref="T27:V27"/>
    <mergeCell ref="W27:Y27"/>
    <mergeCell ref="Z27:AB27"/>
    <mergeCell ref="AC27:AD27"/>
    <mergeCell ref="AE27:AG27"/>
    <mergeCell ref="T26:V26"/>
    <mergeCell ref="W26:Y26"/>
    <mergeCell ref="Z29:AB29"/>
    <mergeCell ref="AC29:AD29"/>
    <mergeCell ref="AE29:AG29"/>
    <mergeCell ref="AH29:AJ29"/>
    <mergeCell ref="AK29:AM29"/>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G30:I30"/>
    <mergeCell ref="K30:M30"/>
    <mergeCell ref="N30:P30"/>
    <mergeCell ref="Q30:S30"/>
    <mergeCell ref="G32:I32"/>
    <mergeCell ref="K32:M32"/>
    <mergeCell ref="N32:P32"/>
    <mergeCell ref="Q32:S32"/>
    <mergeCell ref="Z31:AB31"/>
    <mergeCell ref="AC31:AD31"/>
    <mergeCell ref="AE31:AG31"/>
    <mergeCell ref="AH31:AJ31"/>
    <mergeCell ref="AK31:AM31"/>
    <mergeCell ref="Z33:AB33"/>
    <mergeCell ref="AC33:AD33"/>
    <mergeCell ref="AE33:AG33"/>
    <mergeCell ref="AH33:AJ33"/>
    <mergeCell ref="AK33:AM33"/>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G34:I34"/>
    <mergeCell ref="K34:M34"/>
    <mergeCell ref="N34:P34"/>
    <mergeCell ref="Q34:S34"/>
    <mergeCell ref="G36:I36"/>
    <mergeCell ref="K36:M36"/>
    <mergeCell ref="N36:P36"/>
    <mergeCell ref="Q36:S36"/>
    <mergeCell ref="Z35:AB35"/>
    <mergeCell ref="AC35:AD35"/>
    <mergeCell ref="AE35:AG35"/>
    <mergeCell ref="AH35:AJ35"/>
    <mergeCell ref="AK35:AM35"/>
    <mergeCell ref="Z37:AB37"/>
    <mergeCell ref="AC37:AD37"/>
    <mergeCell ref="AE37:AG37"/>
    <mergeCell ref="AH37:AJ37"/>
    <mergeCell ref="AK37:AM37"/>
    <mergeCell ref="AN37:AP37"/>
    <mergeCell ref="AK36:AM36"/>
    <mergeCell ref="AN36:AP36"/>
    <mergeCell ref="A37:D37"/>
    <mergeCell ref="E37:F37"/>
    <mergeCell ref="G37:I37"/>
    <mergeCell ref="K37:M37"/>
    <mergeCell ref="N37:P37"/>
    <mergeCell ref="Q37:S37"/>
    <mergeCell ref="T37:V37"/>
    <mergeCell ref="W37:Y37"/>
    <mergeCell ref="T36:V36"/>
    <mergeCell ref="W36:Y36"/>
    <mergeCell ref="Z36:AB36"/>
    <mergeCell ref="AC36:AD36"/>
    <mergeCell ref="AE36:AG36"/>
    <mergeCell ref="AH36:AJ36"/>
    <mergeCell ref="A36:D36"/>
    <mergeCell ref="E36:F36"/>
    <mergeCell ref="AK39:AM39"/>
    <mergeCell ref="AN39:AP39"/>
    <mergeCell ref="AK38:AM38"/>
    <mergeCell ref="AN38:AP38"/>
    <mergeCell ref="A39:D39"/>
    <mergeCell ref="E39:F39"/>
    <mergeCell ref="G39:I39"/>
    <mergeCell ref="K39:M39"/>
    <mergeCell ref="N39:P39"/>
    <mergeCell ref="Q39:S39"/>
    <mergeCell ref="T39:V39"/>
    <mergeCell ref="W39:Y39"/>
    <mergeCell ref="T38:V38"/>
    <mergeCell ref="W38:Y38"/>
    <mergeCell ref="Z38:AB38"/>
    <mergeCell ref="AC38:AD38"/>
    <mergeCell ref="AE38:AG38"/>
    <mergeCell ref="AH38:AJ38"/>
    <mergeCell ref="A38:D38"/>
    <mergeCell ref="E38:F38"/>
    <mergeCell ref="G38:I38"/>
    <mergeCell ref="K38:M38"/>
    <mergeCell ref="N38:P38"/>
    <mergeCell ref="Q38:S38"/>
    <mergeCell ref="AK11:AP11"/>
    <mergeCell ref="G12:L12"/>
    <mergeCell ref="M12:R12"/>
    <mergeCell ref="S12:X12"/>
    <mergeCell ref="Y12:AD12"/>
    <mergeCell ref="AE12:AJ12"/>
    <mergeCell ref="AK12:AP12"/>
    <mergeCell ref="A44:AP46"/>
    <mergeCell ref="AN40:AP41"/>
    <mergeCell ref="Z41:AB41"/>
    <mergeCell ref="AE41:AG41"/>
    <mergeCell ref="AH41:AJ41"/>
    <mergeCell ref="AK41:AM41"/>
    <mergeCell ref="A43:AP43"/>
    <mergeCell ref="A40:Y41"/>
    <mergeCell ref="Z40:AB40"/>
    <mergeCell ref="AC40:AD41"/>
    <mergeCell ref="AE40:AG40"/>
    <mergeCell ref="AH40:AJ40"/>
    <mergeCell ref="AK40:AM40"/>
    <mergeCell ref="Z39:AB39"/>
    <mergeCell ref="AC39:AD39"/>
    <mergeCell ref="AE39:AG39"/>
    <mergeCell ref="AH39:AJ39"/>
    <mergeCell ref="A15:D15"/>
    <mergeCell ref="E15:S15"/>
    <mergeCell ref="T15:W15"/>
    <mergeCell ref="X15:AD15"/>
    <mergeCell ref="G11:L11"/>
    <mergeCell ref="M11:R11"/>
    <mergeCell ref="S11:X11"/>
    <mergeCell ref="Y11:AD11"/>
    <mergeCell ref="AE11:AJ11"/>
  </mergeCells>
  <phoneticPr fontId="2"/>
  <conditionalFormatting sqref="AI18:AP19 AF17:AG17 AI17:AJ17 AL17:AM17 E18:O20 T18:AD20">
    <cfRule type="containsBlanks" dxfId="28" priority="13">
      <formula>LEN(TRIM(E17))=0</formula>
    </cfRule>
  </conditionalFormatting>
  <conditionalFormatting sqref="AC28:AD39 W28:Y39 A28:D39 AH28:AP39">
    <cfRule type="containsBlanks" dxfId="27" priority="8">
      <formula>LEN(TRIM(A28))=0</formula>
    </cfRule>
  </conditionalFormatting>
  <conditionalFormatting sqref="X15:AD15">
    <cfRule type="containsBlanks" dxfId="26" priority="7">
      <formula>LEN(TRIM(X15))=0</formula>
    </cfRule>
  </conditionalFormatting>
  <conditionalFormatting sqref="K28:M38">
    <cfRule type="containsBlanks" dxfId="25" priority="6">
      <formula>LEN(TRIM(K28))=0</formula>
    </cfRule>
  </conditionalFormatting>
  <conditionalFormatting sqref="G28:I39 K39:M39">
    <cfRule type="containsBlanks" dxfId="24" priority="5">
      <formula>LEN(TRIM(G28))=0</formula>
    </cfRule>
  </conditionalFormatting>
  <conditionalFormatting sqref="Q28:V33 Q35:V38 T34:V34 Q39:S39">
    <cfRule type="containsBlanks" dxfId="23" priority="4">
      <formula>LEN(TRIM(Q28))=0</formula>
    </cfRule>
  </conditionalFormatting>
  <conditionalFormatting sqref="T39:V39">
    <cfRule type="containsBlanks" dxfId="22" priority="3">
      <formula>LEN(TRIM(T39))=0</formula>
    </cfRule>
  </conditionalFormatting>
  <conditionalFormatting sqref="Q34:S34">
    <cfRule type="containsBlanks" dxfId="21" priority="2">
      <formula>LEN(TRIM(Q34))=0</formula>
    </cfRule>
  </conditionalFormatting>
  <conditionalFormatting sqref="N28:P39">
    <cfRule type="containsBlanks" dxfId="20" priority="1">
      <formula>LEN(TRIM(N28))=0</formula>
    </cfRule>
  </conditionalFormatting>
  <dataValidations count="1">
    <dataValidation type="list" allowBlank="1" sqref="N28:P39">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8"/>
  <sheetViews>
    <sheetView zoomScaleNormal="100" workbookViewId="0">
      <selection activeCell="E15" sqref="E15:S15"/>
    </sheetView>
  </sheetViews>
  <sheetFormatPr defaultColWidth="2.375" defaultRowHeight="22.5" customHeight="1" x14ac:dyDescent="0.15"/>
  <cols>
    <col min="1" max="16384" width="2.375" style="50"/>
  </cols>
  <sheetData>
    <row r="1" spans="1:43" s="5" customFormat="1" ht="22.5" customHeight="1" thickBot="1" x14ac:dyDescent="0.2">
      <c r="A1" s="27" t="s">
        <v>380</v>
      </c>
      <c r="B1" s="28"/>
      <c r="C1" s="28"/>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row>
    <row r="2" spans="1:43" s="5" customFormat="1" ht="34.5" customHeight="1" thickBot="1" x14ac:dyDescent="0.2">
      <c r="A2" s="30"/>
      <c r="B2" s="28"/>
      <c r="C2" s="28"/>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421" t="s">
        <v>53</v>
      </c>
      <c r="AK2" s="422"/>
      <c r="AL2" s="423"/>
      <c r="AM2" s="588" t="str">
        <f>IF(様式4Ⅰ!AF1="","",様式4Ⅰ!AF1)</f>
        <v/>
      </c>
      <c r="AN2" s="589"/>
      <c r="AO2" s="589"/>
      <c r="AP2" s="1" t="s">
        <v>54</v>
      </c>
    </row>
    <row r="3" spans="1:43" s="5" customFormat="1" ht="12" customHeight="1" x14ac:dyDescent="0.15">
      <c r="A3" s="30"/>
      <c r="B3" s="28"/>
      <c r="C3" s="28"/>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row>
    <row r="4" spans="1:43" s="5" customFormat="1" ht="34.5" customHeight="1" x14ac:dyDescent="0.15">
      <c r="A4" s="613" t="s">
        <v>534</v>
      </c>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row>
    <row r="5" spans="1:43" s="5" customFormat="1" ht="22.5" customHeight="1" x14ac:dyDescent="0.15">
      <c r="A5" s="614" t="s">
        <v>315</v>
      </c>
      <c r="B5" s="614"/>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row>
    <row r="6" spans="1:43" s="5" customFormat="1" ht="11.25" customHeight="1" x14ac:dyDescent="0.15">
      <c r="A6" s="8"/>
      <c r="B6" s="8"/>
      <c r="C6" s="8"/>
      <c r="D6" s="8"/>
      <c r="E6" s="8"/>
      <c r="F6" s="8"/>
      <c r="G6" s="8"/>
      <c r="H6" s="8"/>
      <c r="I6" s="8"/>
      <c r="J6" s="8"/>
      <c r="K6" s="8"/>
      <c r="L6" s="8"/>
      <c r="M6" s="8"/>
      <c r="N6" s="8"/>
      <c r="O6" s="8"/>
      <c r="P6" s="8"/>
      <c r="Q6" s="8"/>
      <c r="R6" s="8"/>
      <c r="S6" s="8"/>
      <c r="T6" s="8"/>
      <c r="U6" s="8"/>
      <c r="V6" s="8"/>
      <c r="W6" s="8"/>
      <c r="X6" s="8"/>
      <c r="Y6" s="20"/>
      <c r="Z6" s="20"/>
      <c r="AA6" s="20"/>
      <c r="AB6" s="20"/>
    </row>
    <row r="7" spans="1:43" s="5" customFormat="1" ht="27.75" customHeight="1" x14ac:dyDescent="0.15">
      <c r="A7" s="28"/>
      <c r="B7" s="28"/>
      <c r="C7" s="28"/>
      <c r="D7" s="28"/>
      <c r="E7" s="28"/>
      <c r="F7" s="28"/>
      <c r="G7" s="28"/>
      <c r="H7" s="28"/>
      <c r="I7" s="28"/>
      <c r="J7" s="28"/>
      <c r="K7" s="28"/>
      <c r="L7" s="28"/>
      <c r="M7" s="28"/>
      <c r="N7" s="28"/>
      <c r="O7" s="28"/>
      <c r="P7" s="28"/>
      <c r="Q7" s="28"/>
      <c r="R7" s="28"/>
      <c r="S7" s="28"/>
      <c r="Y7" s="592" t="s">
        <v>252</v>
      </c>
      <c r="Z7" s="593"/>
      <c r="AA7" s="593"/>
      <c r="AB7" s="593"/>
      <c r="AC7" s="593"/>
      <c r="AD7" s="616" t="str">
        <f>IF(様式4Ⅰ!F6="","",様式4Ⅰ!F6)</f>
        <v/>
      </c>
      <c r="AE7" s="616"/>
      <c r="AF7" s="616"/>
      <c r="AG7" s="616"/>
      <c r="AH7" s="616"/>
      <c r="AI7" s="616"/>
      <c r="AJ7" s="616"/>
      <c r="AK7" s="616"/>
      <c r="AL7" s="616"/>
      <c r="AM7" s="616"/>
      <c r="AN7" s="616"/>
      <c r="AO7" s="616"/>
      <c r="AP7" s="617"/>
    </row>
    <row r="8" spans="1:43" s="5" customFormat="1" ht="11.25" customHeight="1" thickBot="1" x14ac:dyDescent="0.2">
      <c r="A8" s="8"/>
      <c r="B8" s="8"/>
      <c r="C8" s="8"/>
      <c r="D8" s="8"/>
      <c r="E8" s="8"/>
      <c r="F8" s="8"/>
      <c r="G8" s="8"/>
      <c r="H8" s="8"/>
      <c r="I8" s="8"/>
      <c r="J8" s="8"/>
      <c r="K8" s="8"/>
      <c r="L8" s="8"/>
      <c r="M8" s="8"/>
      <c r="N8" s="8"/>
      <c r="O8" s="8"/>
      <c r="P8" s="8"/>
      <c r="Q8" s="8"/>
      <c r="R8" s="8"/>
      <c r="S8" s="8"/>
      <c r="T8" s="8"/>
      <c r="U8" s="8"/>
      <c r="V8" s="8"/>
      <c r="W8" s="8"/>
      <c r="X8" s="8"/>
      <c r="Y8" s="20"/>
      <c r="Z8" s="20"/>
      <c r="AA8" s="20"/>
      <c r="AB8" s="20"/>
    </row>
    <row r="9" spans="1:43" s="149" customFormat="1" ht="14.25" customHeight="1" x14ac:dyDescent="0.15">
      <c r="A9" s="600" t="s">
        <v>61</v>
      </c>
      <c r="B9" s="601"/>
      <c r="C9" s="601"/>
      <c r="D9" s="601"/>
      <c r="E9" s="601"/>
      <c r="F9" s="602"/>
      <c r="G9" s="632" t="s">
        <v>501</v>
      </c>
      <c r="H9" s="633"/>
      <c r="I9" s="633"/>
      <c r="J9" s="633"/>
      <c r="K9" s="633"/>
      <c r="L9" s="634"/>
      <c r="M9" s="632" t="s">
        <v>502</v>
      </c>
      <c r="N9" s="633"/>
      <c r="O9" s="633"/>
      <c r="P9" s="633"/>
      <c r="Q9" s="633"/>
      <c r="R9" s="634"/>
      <c r="S9" s="632" t="s">
        <v>503</v>
      </c>
      <c r="T9" s="633"/>
      <c r="U9" s="633"/>
      <c r="V9" s="633"/>
      <c r="W9" s="633"/>
      <c r="X9" s="634"/>
      <c r="Y9" s="632" t="s">
        <v>504</v>
      </c>
      <c r="Z9" s="633"/>
      <c r="AA9" s="633"/>
      <c r="AB9" s="633"/>
      <c r="AC9" s="633"/>
      <c r="AD9" s="634"/>
      <c r="AE9" s="632" t="s">
        <v>505</v>
      </c>
      <c r="AF9" s="633"/>
      <c r="AG9" s="633"/>
      <c r="AH9" s="633"/>
      <c r="AI9" s="633"/>
      <c r="AJ9" s="634"/>
      <c r="AK9" s="632" t="s">
        <v>506</v>
      </c>
      <c r="AL9" s="633"/>
      <c r="AM9" s="633"/>
      <c r="AN9" s="633"/>
      <c r="AO9" s="633"/>
      <c r="AP9" s="635"/>
      <c r="AQ9" s="149" ph="1"/>
    </row>
    <row r="10" spans="1:43" s="151" customFormat="1" ht="21.75" customHeight="1" x14ac:dyDescent="0.15">
      <c r="A10" s="603"/>
      <c r="B10" s="604"/>
      <c r="C10" s="604"/>
      <c r="D10" s="604"/>
      <c r="E10" s="604"/>
      <c r="F10" s="605"/>
      <c r="G10" s="825" t="str">
        <f>IF(様式4Ⅰ!L36="","",様式4Ⅰ!L36)</f>
        <v/>
      </c>
      <c r="H10" s="826"/>
      <c r="I10" s="826"/>
      <c r="J10" s="826"/>
      <c r="K10" s="826"/>
      <c r="L10" s="827"/>
      <c r="M10" s="828" t="str">
        <f>IF(様式4Ⅰ!N36="","",様式4Ⅰ!N36)</f>
        <v/>
      </c>
      <c r="N10" s="829"/>
      <c r="O10" s="829"/>
      <c r="P10" s="829"/>
      <c r="Q10" s="829"/>
      <c r="R10" s="830"/>
      <c r="S10" s="828" t="str">
        <f>IF(様式4Ⅰ!P36="","",様式4Ⅰ!P36)</f>
        <v/>
      </c>
      <c r="T10" s="829"/>
      <c r="U10" s="829"/>
      <c r="V10" s="829"/>
      <c r="W10" s="829"/>
      <c r="X10" s="830"/>
      <c r="Y10" s="828" t="str">
        <f>IF(様式4Ⅰ!R36="","",様式4Ⅰ!R36)</f>
        <v/>
      </c>
      <c r="Z10" s="829"/>
      <c r="AA10" s="829"/>
      <c r="AB10" s="829"/>
      <c r="AC10" s="829"/>
      <c r="AD10" s="830"/>
      <c r="AE10" s="828" t="str">
        <f>IF(様式4Ⅰ!T36="","",様式4Ⅰ!T36)</f>
        <v/>
      </c>
      <c r="AF10" s="829"/>
      <c r="AG10" s="829"/>
      <c r="AH10" s="829"/>
      <c r="AI10" s="829"/>
      <c r="AJ10" s="830"/>
      <c r="AK10" s="828" t="str">
        <f>IF(様式4Ⅰ!V36="","",様式4Ⅰ!V36)</f>
        <v/>
      </c>
      <c r="AL10" s="829"/>
      <c r="AM10" s="829"/>
      <c r="AN10" s="829"/>
      <c r="AO10" s="829"/>
      <c r="AP10" s="831"/>
    </row>
    <row r="11" spans="1:43" s="149" customFormat="1" ht="16.5" customHeight="1" x14ac:dyDescent="0.15">
      <c r="A11" s="603"/>
      <c r="B11" s="604"/>
      <c r="C11" s="604"/>
      <c r="D11" s="604"/>
      <c r="E11" s="604"/>
      <c r="F11" s="605"/>
      <c r="G11" s="791" t="s">
        <v>507</v>
      </c>
      <c r="H11" s="792"/>
      <c r="I11" s="792"/>
      <c r="J11" s="792"/>
      <c r="K11" s="792"/>
      <c r="L11" s="793"/>
      <c r="M11" s="791" t="s">
        <v>508</v>
      </c>
      <c r="N11" s="792"/>
      <c r="O11" s="792"/>
      <c r="P11" s="792"/>
      <c r="Q11" s="792"/>
      <c r="R11" s="793"/>
      <c r="S11" s="791" t="s">
        <v>509</v>
      </c>
      <c r="T11" s="792"/>
      <c r="U11" s="792"/>
      <c r="V11" s="792"/>
      <c r="W11" s="792"/>
      <c r="X11" s="793"/>
      <c r="Y11" s="791" t="s">
        <v>510</v>
      </c>
      <c r="Z11" s="792"/>
      <c r="AA11" s="792"/>
      <c r="AB11" s="792"/>
      <c r="AC11" s="792"/>
      <c r="AD11" s="793"/>
      <c r="AE11" s="791" t="s">
        <v>511</v>
      </c>
      <c r="AF11" s="792"/>
      <c r="AG11" s="792"/>
      <c r="AH11" s="792"/>
      <c r="AI11" s="792"/>
      <c r="AJ11" s="793"/>
      <c r="AK11" s="791" t="s">
        <v>512</v>
      </c>
      <c r="AL11" s="792"/>
      <c r="AM11" s="792"/>
      <c r="AN11" s="792"/>
      <c r="AO11" s="792"/>
      <c r="AP11" s="794"/>
    </row>
    <row r="12" spans="1:43" s="151" customFormat="1" ht="21.75" customHeight="1" thickBot="1" x14ac:dyDescent="0.2">
      <c r="A12" s="606"/>
      <c r="B12" s="607"/>
      <c r="C12" s="607"/>
      <c r="D12" s="607"/>
      <c r="E12" s="607"/>
      <c r="F12" s="608"/>
      <c r="G12" s="821" t="str">
        <f>IF(様式4Ⅰ!X36="","",様式4Ⅰ!X36)</f>
        <v/>
      </c>
      <c r="H12" s="822"/>
      <c r="I12" s="822"/>
      <c r="J12" s="822"/>
      <c r="K12" s="822"/>
      <c r="L12" s="823"/>
      <c r="M12" s="821" t="str">
        <f>IF(様式4Ⅰ!Z36="","",様式4Ⅰ!Z36)</f>
        <v/>
      </c>
      <c r="N12" s="822"/>
      <c r="O12" s="822"/>
      <c r="P12" s="822"/>
      <c r="Q12" s="822"/>
      <c r="R12" s="823"/>
      <c r="S12" s="821" t="str">
        <f>IF(様式4Ⅰ!AB36="","",様式4Ⅰ!AB36)</f>
        <v/>
      </c>
      <c r="T12" s="822"/>
      <c r="U12" s="822"/>
      <c r="V12" s="822"/>
      <c r="W12" s="822"/>
      <c r="X12" s="823"/>
      <c r="Y12" s="821" t="str">
        <f>IF(様式4Ⅰ!AD36="","",様式4Ⅰ!AD36)</f>
        <v/>
      </c>
      <c r="Z12" s="822"/>
      <c r="AA12" s="822"/>
      <c r="AB12" s="822"/>
      <c r="AC12" s="822"/>
      <c r="AD12" s="823"/>
      <c r="AE12" s="821" t="str">
        <f>IF(様式4Ⅰ!AF36="","",様式4Ⅰ!AF36)</f>
        <v/>
      </c>
      <c r="AF12" s="822"/>
      <c r="AG12" s="822"/>
      <c r="AH12" s="822"/>
      <c r="AI12" s="822"/>
      <c r="AJ12" s="823"/>
      <c r="AK12" s="821" t="str">
        <f>IF(様式4Ⅰ!AH36="","",様式4Ⅰ!AH36)</f>
        <v/>
      </c>
      <c r="AL12" s="822"/>
      <c r="AM12" s="822"/>
      <c r="AN12" s="822"/>
      <c r="AO12" s="822"/>
      <c r="AP12" s="824"/>
    </row>
    <row r="13" spans="1:43" s="5" customFormat="1" ht="11.25" customHeight="1" x14ac:dyDescent="0.15">
      <c r="A13" s="31"/>
      <c r="B13" s="31"/>
      <c r="C13" s="31"/>
      <c r="D13" s="31"/>
      <c r="E13" s="8"/>
      <c r="F13" s="8"/>
      <c r="G13" s="8"/>
      <c r="H13" s="8"/>
      <c r="I13" s="8"/>
      <c r="J13" s="8"/>
      <c r="K13" s="8"/>
      <c r="L13" s="8"/>
      <c r="M13" s="8"/>
      <c r="N13" s="8"/>
      <c r="O13" s="8"/>
      <c r="P13" s="8"/>
      <c r="Q13" s="8"/>
      <c r="R13" s="8"/>
      <c r="S13" s="8"/>
      <c r="T13" s="8"/>
      <c r="U13" s="8"/>
      <c r="V13" s="8"/>
      <c r="W13" s="20"/>
      <c r="X13" s="20"/>
      <c r="Y13" s="20"/>
      <c r="Z13" s="20"/>
      <c r="AA13" s="20"/>
      <c r="AB13" s="20"/>
      <c r="AC13" s="7"/>
      <c r="AD13" s="32"/>
      <c r="AE13" s="7"/>
      <c r="AF13" s="7"/>
      <c r="AG13" s="7"/>
      <c r="AH13" s="7"/>
      <c r="AI13" s="7"/>
    </row>
    <row r="14" spans="1:43" s="101" customFormat="1" ht="24" customHeight="1" thickBot="1" x14ac:dyDescent="0.2">
      <c r="A14" s="33" t="s">
        <v>72</v>
      </c>
      <c r="B14" s="34"/>
      <c r="C14" s="34"/>
      <c r="D14" s="34"/>
      <c r="E14" s="34"/>
      <c r="F14" s="34"/>
      <c r="G14" s="34"/>
      <c r="H14" s="34"/>
      <c r="I14" s="34"/>
      <c r="J14" s="34"/>
      <c r="K14" s="34"/>
      <c r="L14" s="34"/>
      <c r="M14" s="34"/>
      <c r="N14" s="34"/>
      <c r="O14" s="34"/>
      <c r="P14" s="34"/>
      <c r="Q14" s="34"/>
      <c r="R14" s="34"/>
      <c r="S14" s="34"/>
      <c r="T14" s="34"/>
      <c r="U14" s="34"/>
      <c r="V14" s="34"/>
      <c r="W14" s="35"/>
      <c r="X14" s="35"/>
      <c r="Y14" s="35"/>
      <c r="Z14" s="35"/>
      <c r="AA14" s="35"/>
      <c r="AB14" s="35"/>
      <c r="AC14" s="36"/>
      <c r="AD14" s="36"/>
      <c r="AE14" s="36"/>
      <c r="AF14" s="36"/>
      <c r="AG14" s="36"/>
      <c r="AH14" s="36"/>
      <c r="AI14" s="36"/>
    </row>
    <row r="15" spans="1:43" s="5" customFormat="1" ht="24" customHeight="1" thickBot="1" x14ac:dyDescent="0.2">
      <c r="A15" s="620" t="s">
        <v>73</v>
      </c>
      <c r="B15" s="621"/>
      <c r="C15" s="621"/>
      <c r="D15" s="621"/>
      <c r="E15" s="816" t="str">
        <f>IF(様式4Ⅰ!F8="","",様式4Ⅰ!F8)</f>
        <v/>
      </c>
      <c r="F15" s="816"/>
      <c r="G15" s="816"/>
      <c r="H15" s="816"/>
      <c r="I15" s="816"/>
      <c r="J15" s="816"/>
      <c r="K15" s="816"/>
      <c r="L15" s="816"/>
      <c r="M15" s="816"/>
      <c r="N15" s="816"/>
      <c r="O15" s="816"/>
      <c r="P15" s="816"/>
      <c r="Q15" s="816"/>
      <c r="R15" s="816"/>
      <c r="S15" s="817"/>
      <c r="T15" s="624" t="s">
        <v>74</v>
      </c>
      <c r="U15" s="625"/>
      <c r="V15" s="625"/>
      <c r="W15" s="625"/>
      <c r="X15" s="818" t="str">
        <f>IF('様式4Ⅲ (1)'!X15="","",'様式4Ⅲ (1)'!X15)</f>
        <v/>
      </c>
      <c r="Y15" s="818"/>
      <c r="Z15" s="818"/>
      <c r="AA15" s="818"/>
      <c r="AB15" s="818"/>
      <c r="AC15" s="818"/>
      <c r="AD15" s="819"/>
      <c r="AE15" s="7"/>
      <c r="AF15" s="7"/>
      <c r="AG15" s="7"/>
      <c r="AH15" s="7"/>
      <c r="AI15" s="7"/>
      <c r="AJ15" s="7"/>
      <c r="AK15" s="7"/>
      <c r="AL15" s="7"/>
      <c r="AM15" s="7"/>
    </row>
    <row r="16" spans="1:43" s="5" customFormat="1" ht="11.25" customHeight="1" x14ac:dyDescent="0.15">
      <c r="A16" s="37"/>
      <c r="B16" s="8"/>
      <c r="C16" s="8"/>
      <c r="D16" s="8"/>
      <c r="E16" s="8"/>
      <c r="F16" s="8"/>
      <c r="G16" s="8"/>
      <c r="H16" s="8"/>
      <c r="I16" s="8"/>
      <c r="J16" s="8"/>
      <c r="K16" s="8"/>
      <c r="L16" s="8"/>
      <c r="M16" s="8"/>
      <c r="N16" s="8"/>
      <c r="O16" s="8"/>
      <c r="P16" s="8"/>
      <c r="Q16" s="8"/>
      <c r="R16" s="8"/>
      <c r="S16" s="8"/>
      <c r="T16" s="8"/>
      <c r="U16" s="8"/>
      <c r="V16" s="8"/>
      <c r="W16" s="20"/>
      <c r="X16" s="20"/>
      <c r="Y16" s="20"/>
      <c r="Z16" s="20"/>
      <c r="AA16" s="20"/>
      <c r="AB16" s="20"/>
      <c r="AC16" s="7"/>
      <c r="AD16" s="7"/>
      <c r="AE16" s="7"/>
      <c r="AF16" s="7"/>
      <c r="AG16" s="7"/>
      <c r="AH16" s="7"/>
      <c r="AI16" s="7"/>
      <c r="AJ16" s="7"/>
      <c r="AK16" s="7"/>
      <c r="AL16" s="7"/>
      <c r="AM16" s="7"/>
      <c r="AN16" s="7"/>
      <c r="AO16" s="7"/>
      <c r="AP16" s="7"/>
    </row>
    <row r="17" spans="1:43" s="101" customFormat="1" ht="24" customHeight="1" thickBot="1" x14ac:dyDescent="0.2">
      <c r="A17" s="33" t="s">
        <v>75</v>
      </c>
      <c r="B17" s="34"/>
      <c r="C17" s="34"/>
      <c r="D17" s="34"/>
      <c r="E17" s="34"/>
      <c r="F17" s="34"/>
      <c r="G17" s="34"/>
      <c r="H17" s="34"/>
      <c r="I17" s="34"/>
      <c r="J17" s="34"/>
      <c r="K17" s="34"/>
      <c r="L17" s="34"/>
      <c r="M17" s="34"/>
      <c r="N17" s="34"/>
      <c r="O17" s="34"/>
      <c r="P17" s="34"/>
      <c r="Q17" s="34"/>
      <c r="R17" s="34"/>
      <c r="S17" s="34"/>
      <c r="T17" s="34"/>
      <c r="U17" s="34"/>
      <c r="V17" s="34"/>
      <c r="W17" s="35"/>
      <c r="X17" s="35"/>
      <c r="Y17" s="35"/>
      <c r="Z17" s="35"/>
      <c r="AA17" s="35"/>
      <c r="AB17" s="35"/>
      <c r="AC17" s="38"/>
      <c r="AD17" s="619" t="s">
        <v>0</v>
      </c>
      <c r="AE17" s="619"/>
      <c r="AF17" s="820"/>
      <c r="AG17" s="820"/>
      <c r="AH17" s="7" t="s">
        <v>1</v>
      </c>
      <c r="AI17" s="820"/>
      <c r="AJ17" s="820"/>
      <c r="AK17" s="7" t="s">
        <v>56</v>
      </c>
      <c r="AL17" s="820"/>
      <c r="AM17" s="820"/>
      <c r="AN17" s="39" t="s">
        <v>57</v>
      </c>
      <c r="AO17" s="619" t="s">
        <v>76</v>
      </c>
      <c r="AP17" s="619"/>
      <c r="AQ17" s="40"/>
    </row>
    <row r="18" spans="1:43" s="5" customFormat="1" ht="12.75" customHeight="1" x14ac:dyDescent="0.15">
      <c r="A18" s="636" t="s">
        <v>77</v>
      </c>
      <c r="B18" s="637"/>
      <c r="C18" s="637"/>
      <c r="D18" s="637"/>
      <c r="E18" s="806"/>
      <c r="F18" s="806"/>
      <c r="G18" s="806"/>
      <c r="H18" s="806"/>
      <c r="I18" s="806"/>
      <c r="J18" s="806"/>
      <c r="K18" s="806"/>
      <c r="L18" s="806"/>
      <c r="M18" s="806"/>
      <c r="N18" s="806"/>
      <c r="O18" s="807"/>
      <c r="P18" s="640" t="s">
        <v>78</v>
      </c>
      <c r="Q18" s="637"/>
      <c r="R18" s="637"/>
      <c r="S18" s="637"/>
      <c r="T18" s="806"/>
      <c r="U18" s="806"/>
      <c r="V18" s="806"/>
      <c r="W18" s="806"/>
      <c r="X18" s="806"/>
      <c r="Y18" s="806"/>
      <c r="Z18" s="806"/>
      <c r="AA18" s="806"/>
      <c r="AB18" s="806"/>
      <c r="AC18" s="806"/>
      <c r="AD18" s="807"/>
      <c r="AE18" s="481" t="s">
        <v>313</v>
      </c>
      <c r="AF18" s="479"/>
      <c r="AG18" s="479"/>
      <c r="AH18" s="479"/>
      <c r="AI18" s="808"/>
      <c r="AJ18" s="808"/>
      <c r="AK18" s="808"/>
      <c r="AL18" s="808"/>
      <c r="AM18" s="808"/>
      <c r="AN18" s="808"/>
      <c r="AO18" s="808"/>
      <c r="AP18" s="809"/>
    </row>
    <row r="19" spans="1:43" s="5" customFormat="1" ht="24" customHeight="1" x14ac:dyDescent="0.15">
      <c r="A19" s="647" t="s">
        <v>79</v>
      </c>
      <c r="B19" s="648"/>
      <c r="C19" s="648"/>
      <c r="D19" s="648"/>
      <c r="E19" s="812"/>
      <c r="F19" s="812"/>
      <c r="G19" s="812"/>
      <c r="H19" s="812"/>
      <c r="I19" s="812"/>
      <c r="J19" s="812"/>
      <c r="K19" s="812"/>
      <c r="L19" s="812"/>
      <c r="M19" s="812"/>
      <c r="N19" s="812"/>
      <c r="O19" s="813"/>
      <c r="P19" s="672" t="s">
        <v>80</v>
      </c>
      <c r="Q19" s="648"/>
      <c r="R19" s="648"/>
      <c r="S19" s="648"/>
      <c r="T19" s="812"/>
      <c r="U19" s="812"/>
      <c r="V19" s="812"/>
      <c r="W19" s="812"/>
      <c r="X19" s="812"/>
      <c r="Y19" s="812"/>
      <c r="Z19" s="812"/>
      <c r="AA19" s="812"/>
      <c r="AB19" s="812"/>
      <c r="AC19" s="812"/>
      <c r="AD19" s="813"/>
      <c r="AE19" s="641"/>
      <c r="AF19" s="642"/>
      <c r="AG19" s="642"/>
      <c r="AH19" s="642"/>
      <c r="AI19" s="810"/>
      <c r="AJ19" s="810"/>
      <c r="AK19" s="810"/>
      <c r="AL19" s="810"/>
      <c r="AM19" s="810"/>
      <c r="AN19" s="810"/>
      <c r="AO19" s="810"/>
      <c r="AP19" s="811"/>
    </row>
    <row r="20" spans="1:43" s="5" customFormat="1" ht="26.25" customHeight="1" thickBot="1" x14ac:dyDescent="0.2">
      <c r="A20" s="673" t="s">
        <v>81</v>
      </c>
      <c r="B20" s="674"/>
      <c r="C20" s="674"/>
      <c r="D20" s="674"/>
      <c r="E20" s="814"/>
      <c r="F20" s="814"/>
      <c r="G20" s="814"/>
      <c r="H20" s="814"/>
      <c r="I20" s="814"/>
      <c r="J20" s="814"/>
      <c r="K20" s="814"/>
      <c r="L20" s="814"/>
      <c r="M20" s="814"/>
      <c r="N20" s="814"/>
      <c r="O20" s="815"/>
      <c r="P20" s="677" t="s">
        <v>74</v>
      </c>
      <c r="Q20" s="674"/>
      <c r="R20" s="674"/>
      <c r="S20" s="674"/>
      <c r="T20" s="814"/>
      <c r="U20" s="814"/>
      <c r="V20" s="814"/>
      <c r="W20" s="814"/>
      <c r="X20" s="814"/>
      <c r="Y20" s="814"/>
      <c r="Z20" s="814"/>
      <c r="AA20" s="814"/>
      <c r="AB20" s="814"/>
      <c r="AC20" s="814"/>
      <c r="AD20" s="815"/>
      <c r="AE20" s="649"/>
      <c r="AF20" s="650"/>
      <c r="AG20" s="650"/>
      <c r="AH20" s="650"/>
      <c r="AI20" s="650"/>
      <c r="AJ20" s="650"/>
      <c r="AK20" s="650"/>
      <c r="AL20" s="650"/>
      <c r="AM20" s="650"/>
      <c r="AN20" s="650"/>
      <c r="AO20" s="650"/>
      <c r="AP20" s="651"/>
    </row>
    <row r="21" spans="1:43" s="46" customFormat="1" ht="11.25" customHeight="1" x14ac:dyDescent="0.15">
      <c r="A21" s="41"/>
      <c r="B21" s="41"/>
      <c r="C21" s="41"/>
      <c r="D21" s="42"/>
      <c r="E21" s="42"/>
      <c r="F21" s="42"/>
      <c r="G21" s="42"/>
      <c r="H21" s="42"/>
      <c r="I21" s="42"/>
      <c r="J21" s="42"/>
      <c r="K21" s="42"/>
      <c r="L21" s="42"/>
      <c r="M21" s="42"/>
      <c r="N21" s="42"/>
      <c r="O21" s="43"/>
      <c r="P21" s="43"/>
      <c r="Q21" s="43"/>
      <c r="R21" s="44"/>
      <c r="S21" s="44"/>
      <c r="T21" s="44"/>
      <c r="U21" s="44"/>
      <c r="V21" s="44"/>
      <c r="W21" s="44"/>
      <c r="X21" s="44"/>
      <c r="Y21" s="44"/>
      <c r="Z21" s="44"/>
      <c r="AA21" s="44"/>
      <c r="AB21" s="44"/>
      <c r="AC21" s="44"/>
      <c r="AD21" s="44"/>
      <c r="AE21" s="45"/>
      <c r="AF21" s="45"/>
      <c r="AG21" s="45"/>
      <c r="AH21" s="44"/>
      <c r="AI21" s="44"/>
      <c r="AJ21" s="44"/>
      <c r="AK21" s="44"/>
      <c r="AL21" s="44"/>
      <c r="AM21" s="44"/>
      <c r="AN21" s="44"/>
      <c r="AO21" s="44"/>
      <c r="AP21" s="44"/>
    </row>
    <row r="22" spans="1:43" s="48" customFormat="1" ht="15" customHeight="1" x14ac:dyDescent="0.15">
      <c r="A22" s="652" t="s">
        <v>82</v>
      </c>
      <c r="B22" s="652"/>
      <c r="C22" s="652"/>
      <c r="D22" s="652"/>
      <c r="E22" s="47"/>
      <c r="F22" s="47"/>
      <c r="G22" s="47"/>
      <c r="H22" s="47"/>
      <c r="I22" s="47"/>
      <c r="J22" s="47"/>
      <c r="K22" s="47"/>
      <c r="L22" s="47"/>
      <c r="M22" s="47"/>
      <c r="N22" s="47"/>
      <c r="O22" s="654" t="s">
        <v>314</v>
      </c>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4"/>
    </row>
    <row r="23" spans="1:43" s="48" customFormat="1" ht="15" customHeight="1" thickBot="1" x14ac:dyDescent="0.2">
      <c r="A23" s="653"/>
      <c r="B23" s="653"/>
      <c r="C23" s="653"/>
      <c r="D23" s="653"/>
      <c r="E23" s="47"/>
      <c r="F23" s="47"/>
      <c r="G23" s="47"/>
      <c r="H23" s="47"/>
      <c r="I23" s="47"/>
      <c r="J23" s="47"/>
      <c r="K23" s="47"/>
      <c r="L23" s="47"/>
      <c r="M23" s="47"/>
      <c r="N23" s="47"/>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c r="AM23" s="654"/>
      <c r="AN23" s="654"/>
      <c r="AO23" s="654"/>
      <c r="AP23" s="654"/>
    </row>
    <row r="24" spans="1:43" ht="16.5" customHeight="1" x14ac:dyDescent="0.15">
      <c r="A24" s="656" t="s">
        <v>83</v>
      </c>
      <c r="B24" s="657"/>
      <c r="C24" s="657"/>
      <c r="D24" s="658"/>
      <c r="E24" s="795">
        <f>Z41+AE41+AH41+AK41</f>
        <v>0</v>
      </c>
      <c r="F24" s="796"/>
      <c r="G24" s="796"/>
      <c r="H24" s="796"/>
      <c r="I24" s="796"/>
      <c r="J24" s="796"/>
      <c r="K24" s="796"/>
      <c r="L24" s="666" t="s">
        <v>4</v>
      </c>
      <c r="M24" s="667"/>
      <c r="N24" s="49"/>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4"/>
    </row>
    <row r="25" spans="1:43" ht="16.5" customHeight="1" thickBot="1" x14ac:dyDescent="0.2">
      <c r="A25" s="659"/>
      <c r="B25" s="660"/>
      <c r="C25" s="660"/>
      <c r="D25" s="661"/>
      <c r="E25" s="797"/>
      <c r="F25" s="798"/>
      <c r="G25" s="798"/>
      <c r="H25" s="798"/>
      <c r="I25" s="798"/>
      <c r="J25" s="798"/>
      <c r="K25" s="798"/>
      <c r="L25" s="668"/>
      <c r="M25" s="669"/>
      <c r="N25" s="49"/>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row>
    <row r="26" spans="1:43" s="51" customFormat="1" ht="16.5" customHeight="1" x14ac:dyDescent="0.15">
      <c r="A26" s="678" t="s">
        <v>84</v>
      </c>
      <c r="B26" s="679"/>
      <c r="C26" s="679"/>
      <c r="D26" s="680"/>
      <c r="E26" s="684" t="s">
        <v>85</v>
      </c>
      <c r="F26" s="679"/>
      <c r="G26" s="680" t="s">
        <v>86</v>
      </c>
      <c r="H26" s="686"/>
      <c r="I26" s="686"/>
      <c r="J26" s="686"/>
      <c r="K26" s="686"/>
      <c r="L26" s="686"/>
      <c r="M26" s="687"/>
      <c r="N26" s="688" t="s">
        <v>87</v>
      </c>
      <c r="O26" s="689"/>
      <c r="P26" s="689"/>
      <c r="Q26" s="688" t="s">
        <v>88</v>
      </c>
      <c r="R26" s="689"/>
      <c r="S26" s="689"/>
      <c r="T26" s="691" t="s">
        <v>89</v>
      </c>
      <c r="U26" s="691"/>
      <c r="V26" s="691"/>
      <c r="W26" s="694" t="s">
        <v>90</v>
      </c>
      <c r="X26" s="691"/>
      <c r="Y26" s="691"/>
      <c r="Z26" s="694" t="s">
        <v>91</v>
      </c>
      <c r="AA26" s="691"/>
      <c r="AB26" s="695"/>
      <c r="AC26" s="679" t="s">
        <v>92</v>
      </c>
      <c r="AD26" s="679"/>
      <c r="AE26" s="679"/>
      <c r="AF26" s="679"/>
      <c r="AG26" s="679"/>
      <c r="AH26" s="679" t="s">
        <v>93</v>
      </c>
      <c r="AI26" s="679"/>
      <c r="AJ26" s="679"/>
      <c r="AK26" s="679" t="s">
        <v>94</v>
      </c>
      <c r="AL26" s="679"/>
      <c r="AM26" s="679"/>
      <c r="AN26" s="679" t="s">
        <v>95</v>
      </c>
      <c r="AO26" s="680"/>
      <c r="AP26" s="696"/>
    </row>
    <row r="27" spans="1:43" s="51" customFormat="1" ht="16.5" customHeight="1" x14ac:dyDescent="0.15">
      <c r="A27" s="681"/>
      <c r="B27" s="682"/>
      <c r="C27" s="682"/>
      <c r="D27" s="683"/>
      <c r="E27" s="685"/>
      <c r="F27" s="682"/>
      <c r="G27" s="692" t="s">
        <v>96</v>
      </c>
      <c r="H27" s="693"/>
      <c r="I27" s="693"/>
      <c r="J27" s="59" t="s">
        <v>59</v>
      </c>
      <c r="K27" s="693" t="s">
        <v>97</v>
      </c>
      <c r="L27" s="693"/>
      <c r="M27" s="693"/>
      <c r="N27" s="690"/>
      <c r="O27" s="690"/>
      <c r="P27" s="690"/>
      <c r="Q27" s="690"/>
      <c r="R27" s="690"/>
      <c r="S27" s="690"/>
      <c r="T27" s="693" t="s">
        <v>98</v>
      </c>
      <c r="U27" s="693"/>
      <c r="V27" s="693"/>
      <c r="W27" s="698" t="s">
        <v>99</v>
      </c>
      <c r="X27" s="693"/>
      <c r="Y27" s="693"/>
      <c r="Z27" s="698" t="s">
        <v>100</v>
      </c>
      <c r="AA27" s="693"/>
      <c r="AB27" s="699"/>
      <c r="AC27" s="682" t="s">
        <v>101</v>
      </c>
      <c r="AD27" s="683"/>
      <c r="AE27" s="685" t="s">
        <v>102</v>
      </c>
      <c r="AF27" s="682"/>
      <c r="AG27" s="682"/>
      <c r="AH27" s="682"/>
      <c r="AI27" s="682"/>
      <c r="AJ27" s="682"/>
      <c r="AK27" s="682"/>
      <c r="AL27" s="682"/>
      <c r="AM27" s="682"/>
      <c r="AN27" s="682"/>
      <c r="AO27" s="683"/>
      <c r="AP27" s="697"/>
    </row>
    <row r="28" spans="1:43" s="51" customFormat="1" ht="22.5" customHeight="1" x14ac:dyDescent="0.15">
      <c r="A28" s="729"/>
      <c r="B28" s="730"/>
      <c r="C28" s="730"/>
      <c r="D28" s="731"/>
      <c r="E28" s="710" t="str">
        <f t="shared" ref="E28:E39" si="0">IF(A28="","",A28)</f>
        <v/>
      </c>
      <c r="F28" s="711"/>
      <c r="G28" s="712"/>
      <c r="H28" s="713"/>
      <c r="I28" s="713"/>
      <c r="J28" s="52" t="s">
        <v>59</v>
      </c>
      <c r="K28" s="732"/>
      <c r="L28" s="732"/>
      <c r="M28" s="732"/>
      <c r="N28" s="733"/>
      <c r="O28" s="733"/>
      <c r="P28" s="733"/>
      <c r="Q28" s="715"/>
      <c r="R28" s="715"/>
      <c r="S28" s="715"/>
      <c r="T28" s="720"/>
      <c r="U28" s="703"/>
      <c r="V28" s="721"/>
      <c r="W28" s="722"/>
      <c r="X28" s="703"/>
      <c r="Y28" s="721"/>
      <c r="Z28" s="723">
        <f>SUM(T28:Y28)</f>
        <v>0</v>
      </c>
      <c r="AA28" s="724"/>
      <c r="AB28" s="724"/>
      <c r="AC28" s="725"/>
      <c r="AD28" s="726"/>
      <c r="AE28" s="727">
        <f>IF(AC28="",0,ROUND(Q28*AC28,0))</f>
        <v>0</v>
      </c>
      <c r="AF28" s="728"/>
      <c r="AG28" s="728"/>
      <c r="AH28" s="703"/>
      <c r="AI28" s="703"/>
      <c r="AJ28" s="703"/>
      <c r="AK28" s="703"/>
      <c r="AL28" s="703"/>
      <c r="AM28" s="703"/>
      <c r="AN28" s="704"/>
      <c r="AO28" s="705"/>
      <c r="AP28" s="706"/>
    </row>
    <row r="29" spans="1:43" s="51" customFormat="1" ht="22.5" customHeight="1" x14ac:dyDescent="0.15">
      <c r="A29" s="707"/>
      <c r="B29" s="708"/>
      <c r="C29" s="708"/>
      <c r="D29" s="709"/>
      <c r="E29" s="710" t="str">
        <f t="shared" si="0"/>
        <v/>
      </c>
      <c r="F29" s="711"/>
      <c r="G29" s="712"/>
      <c r="H29" s="713"/>
      <c r="I29" s="713"/>
      <c r="J29" s="52" t="s">
        <v>59</v>
      </c>
      <c r="K29" s="713"/>
      <c r="L29" s="713"/>
      <c r="M29" s="713"/>
      <c r="N29" s="714"/>
      <c r="O29" s="714"/>
      <c r="P29" s="714"/>
      <c r="Q29" s="737"/>
      <c r="R29" s="737"/>
      <c r="S29" s="737"/>
      <c r="T29" s="716"/>
      <c r="U29" s="717"/>
      <c r="V29" s="718"/>
      <c r="W29" s="719"/>
      <c r="X29" s="717"/>
      <c r="Y29" s="718"/>
      <c r="Z29" s="727">
        <f>SUM(T29:Y29)</f>
        <v>0</v>
      </c>
      <c r="AA29" s="728"/>
      <c r="AB29" s="728"/>
      <c r="AC29" s="734"/>
      <c r="AD29" s="735"/>
      <c r="AE29" s="727">
        <f t="shared" ref="AE29:AE39" si="1">IF(AC29="",0,ROUND(Q29*AC29,0))</f>
        <v>0</v>
      </c>
      <c r="AF29" s="728"/>
      <c r="AG29" s="728"/>
      <c r="AH29" s="717"/>
      <c r="AI29" s="717"/>
      <c r="AJ29" s="717"/>
      <c r="AK29" s="717"/>
      <c r="AL29" s="717"/>
      <c r="AM29" s="717"/>
      <c r="AN29" s="700"/>
      <c r="AO29" s="701"/>
      <c r="AP29" s="702"/>
    </row>
    <row r="30" spans="1:43" s="51" customFormat="1" ht="22.5" customHeight="1" x14ac:dyDescent="0.15">
      <c r="A30" s="707"/>
      <c r="B30" s="708"/>
      <c r="C30" s="708"/>
      <c r="D30" s="709"/>
      <c r="E30" s="710" t="str">
        <f t="shared" si="0"/>
        <v/>
      </c>
      <c r="F30" s="711"/>
      <c r="G30" s="712"/>
      <c r="H30" s="713"/>
      <c r="I30" s="713"/>
      <c r="J30" s="52" t="s">
        <v>59</v>
      </c>
      <c r="K30" s="713"/>
      <c r="L30" s="713"/>
      <c r="M30" s="713"/>
      <c r="N30" s="714"/>
      <c r="O30" s="714"/>
      <c r="P30" s="714"/>
      <c r="Q30" s="737"/>
      <c r="R30" s="737"/>
      <c r="S30" s="737"/>
      <c r="T30" s="716"/>
      <c r="U30" s="717"/>
      <c r="V30" s="718"/>
      <c r="W30" s="719"/>
      <c r="X30" s="717"/>
      <c r="Y30" s="718"/>
      <c r="Z30" s="723">
        <f>SUM(T30:Y30)</f>
        <v>0</v>
      </c>
      <c r="AA30" s="724"/>
      <c r="AB30" s="724"/>
      <c r="AC30" s="734"/>
      <c r="AD30" s="735"/>
      <c r="AE30" s="727">
        <f t="shared" si="1"/>
        <v>0</v>
      </c>
      <c r="AF30" s="728"/>
      <c r="AG30" s="728"/>
      <c r="AH30" s="717"/>
      <c r="AI30" s="717"/>
      <c r="AJ30" s="717"/>
      <c r="AK30" s="717"/>
      <c r="AL30" s="717"/>
      <c r="AM30" s="717"/>
      <c r="AN30" s="700"/>
      <c r="AO30" s="701"/>
      <c r="AP30" s="702"/>
    </row>
    <row r="31" spans="1:43" s="51" customFormat="1" ht="22.5" customHeight="1" x14ac:dyDescent="0.15">
      <c r="A31" s="707"/>
      <c r="B31" s="708"/>
      <c r="C31" s="708"/>
      <c r="D31" s="709"/>
      <c r="E31" s="710" t="str">
        <f t="shared" si="0"/>
        <v/>
      </c>
      <c r="F31" s="711"/>
      <c r="G31" s="712"/>
      <c r="H31" s="713"/>
      <c r="I31" s="713"/>
      <c r="J31" s="52" t="s">
        <v>59</v>
      </c>
      <c r="K31" s="713"/>
      <c r="L31" s="713"/>
      <c r="M31" s="713"/>
      <c r="N31" s="714"/>
      <c r="O31" s="714"/>
      <c r="P31" s="714"/>
      <c r="Q31" s="737"/>
      <c r="R31" s="737"/>
      <c r="S31" s="737"/>
      <c r="T31" s="716"/>
      <c r="U31" s="717"/>
      <c r="V31" s="718"/>
      <c r="W31" s="719"/>
      <c r="X31" s="717"/>
      <c r="Y31" s="718"/>
      <c r="Z31" s="723">
        <f>SUM(T31:Y31)</f>
        <v>0</v>
      </c>
      <c r="AA31" s="724"/>
      <c r="AB31" s="724"/>
      <c r="AC31" s="734"/>
      <c r="AD31" s="735"/>
      <c r="AE31" s="727">
        <f t="shared" si="1"/>
        <v>0</v>
      </c>
      <c r="AF31" s="728"/>
      <c r="AG31" s="728"/>
      <c r="AH31" s="717"/>
      <c r="AI31" s="717"/>
      <c r="AJ31" s="717"/>
      <c r="AK31" s="717"/>
      <c r="AL31" s="717"/>
      <c r="AM31" s="717"/>
      <c r="AN31" s="700"/>
      <c r="AO31" s="701"/>
      <c r="AP31" s="702"/>
    </row>
    <row r="32" spans="1:43" s="51" customFormat="1" ht="22.5" customHeight="1" x14ac:dyDescent="0.15">
      <c r="A32" s="707"/>
      <c r="B32" s="708"/>
      <c r="C32" s="708"/>
      <c r="D32" s="709"/>
      <c r="E32" s="710" t="str">
        <f t="shared" si="0"/>
        <v/>
      </c>
      <c r="F32" s="711"/>
      <c r="G32" s="736"/>
      <c r="H32" s="732"/>
      <c r="I32" s="732"/>
      <c r="J32" s="52" t="s">
        <v>59</v>
      </c>
      <c r="K32" s="732"/>
      <c r="L32" s="732"/>
      <c r="M32" s="732"/>
      <c r="N32" s="733"/>
      <c r="O32" s="733"/>
      <c r="P32" s="733"/>
      <c r="Q32" s="715"/>
      <c r="R32" s="715"/>
      <c r="S32" s="715"/>
      <c r="T32" s="720"/>
      <c r="U32" s="703"/>
      <c r="V32" s="721"/>
      <c r="W32" s="722"/>
      <c r="X32" s="703"/>
      <c r="Y32" s="721"/>
      <c r="Z32" s="723">
        <f t="shared" ref="Z32:Z38" si="2">SUM(T32:Y32)</f>
        <v>0</v>
      </c>
      <c r="AA32" s="724"/>
      <c r="AB32" s="724"/>
      <c r="AC32" s="734"/>
      <c r="AD32" s="735"/>
      <c r="AE32" s="727">
        <f t="shared" si="1"/>
        <v>0</v>
      </c>
      <c r="AF32" s="728"/>
      <c r="AG32" s="728"/>
      <c r="AH32" s="717"/>
      <c r="AI32" s="717"/>
      <c r="AJ32" s="717"/>
      <c r="AK32" s="717"/>
      <c r="AL32" s="717"/>
      <c r="AM32" s="717"/>
      <c r="AN32" s="700"/>
      <c r="AO32" s="701"/>
      <c r="AP32" s="702"/>
    </row>
    <row r="33" spans="1:42" s="51" customFormat="1" ht="22.5" customHeight="1" x14ac:dyDescent="0.15">
      <c r="A33" s="707"/>
      <c r="B33" s="708"/>
      <c r="C33" s="708"/>
      <c r="D33" s="709"/>
      <c r="E33" s="710" t="str">
        <f t="shared" si="0"/>
        <v/>
      </c>
      <c r="F33" s="711"/>
      <c r="G33" s="712"/>
      <c r="H33" s="713"/>
      <c r="I33" s="713"/>
      <c r="J33" s="52" t="s">
        <v>59</v>
      </c>
      <c r="K33" s="713"/>
      <c r="L33" s="713"/>
      <c r="M33" s="713"/>
      <c r="N33" s="714"/>
      <c r="O33" s="714"/>
      <c r="P33" s="714"/>
      <c r="Q33" s="737"/>
      <c r="R33" s="737"/>
      <c r="S33" s="737"/>
      <c r="T33" s="716"/>
      <c r="U33" s="717"/>
      <c r="V33" s="718"/>
      <c r="W33" s="719"/>
      <c r="X33" s="717"/>
      <c r="Y33" s="718"/>
      <c r="Z33" s="723">
        <f t="shared" si="2"/>
        <v>0</v>
      </c>
      <c r="AA33" s="724"/>
      <c r="AB33" s="724"/>
      <c r="AC33" s="734"/>
      <c r="AD33" s="735"/>
      <c r="AE33" s="727">
        <f t="shared" si="1"/>
        <v>0</v>
      </c>
      <c r="AF33" s="728"/>
      <c r="AG33" s="728"/>
      <c r="AH33" s="717"/>
      <c r="AI33" s="717"/>
      <c r="AJ33" s="717"/>
      <c r="AK33" s="717"/>
      <c r="AL33" s="717"/>
      <c r="AM33" s="717"/>
      <c r="AN33" s="700"/>
      <c r="AO33" s="701"/>
      <c r="AP33" s="702"/>
    </row>
    <row r="34" spans="1:42" s="51" customFormat="1" ht="22.5" customHeight="1" x14ac:dyDescent="0.15">
      <c r="A34" s="707"/>
      <c r="B34" s="708"/>
      <c r="C34" s="708"/>
      <c r="D34" s="709"/>
      <c r="E34" s="710" t="str">
        <f t="shared" si="0"/>
        <v/>
      </c>
      <c r="F34" s="711"/>
      <c r="G34" s="712"/>
      <c r="H34" s="713"/>
      <c r="I34" s="713"/>
      <c r="J34" s="52" t="s">
        <v>59</v>
      </c>
      <c r="K34" s="713"/>
      <c r="L34" s="713"/>
      <c r="M34" s="713"/>
      <c r="N34" s="714"/>
      <c r="O34" s="714"/>
      <c r="P34" s="714"/>
      <c r="Q34" s="737"/>
      <c r="R34" s="737"/>
      <c r="S34" s="737"/>
      <c r="T34" s="716"/>
      <c r="U34" s="717"/>
      <c r="V34" s="718"/>
      <c r="W34" s="719"/>
      <c r="X34" s="717"/>
      <c r="Y34" s="718"/>
      <c r="Z34" s="723">
        <f t="shared" si="2"/>
        <v>0</v>
      </c>
      <c r="AA34" s="724"/>
      <c r="AB34" s="724"/>
      <c r="AC34" s="734"/>
      <c r="AD34" s="735"/>
      <c r="AE34" s="727">
        <f t="shared" si="1"/>
        <v>0</v>
      </c>
      <c r="AF34" s="728"/>
      <c r="AG34" s="728"/>
      <c r="AH34" s="717"/>
      <c r="AI34" s="717"/>
      <c r="AJ34" s="717"/>
      <c r="AK34" s="717"/>
      <c r="AL34" s="717"/>
      <c r="AM34" s="717"/>
      <c r="AN34" s="700"/>
      <c r="AO34" s="701"/>
      <c r="AP34" s="702"/>
    </row>
    <row r="35" spans="1:42" s="51" customFormat="1" ht="22.5" customHeight="1" x14ac:dyDescent="0.15">
      <c r="A35" s="707"/>
      <c r="B35" s="708"/>
      <c r="C35" s="708"/>
      <c r="D35" s="709"/>
      <c r="E35" s="710" t="str">
        <f t="shared" si="0"/>
        <v/>
      </c>
      <c r="F35" s="711"/>
      <c r="G35" s="712"/>
      <c r="H35" s="713"/>
      <c r="I35" s="713"/>
      <c r="J35" s="52" t="s">
        <v>59</v>
      </c>
      <c r="K35" s="713"/>
      <c r="L35" s="713"/>
      <c r="M35" s="713"/>
      <c r="N35" s="714"/>
      <c r="O35" s="714"/>
      <c r="P35" s="714"/>
      <c r="Q35" s="737"/>
      <c r="R35" s="737"/>
      <c r="S35" s="737"/>
      <c r="T35" s="716"/>
      <c r="U35" s="717"/>
      <c r="V35" s="718"/>
      <c r="W35" s="719"/>
      <c r="X35" s="717"/>
      <c r="Y35" s="718"/>
      <c r="Z35" s="723">
        <f t="shared" si="2"/>
        <v>0</v>
      </c>
      <c r="AA35" s="724"/>
      <c r="AB35" s="724"/>
      <c r="AC35" s="734"/>
      <c r="AD35" s="735"/>
      <c r="AE35" s="727">
        <f t="shared" si="1"/>
        <v>0</v>
      </c>
      <c r="AF35" s="728"/>
      <c r="AG35" s="728"/>
      <c r="AH35" s="717"/>
      <c r="AI35" s="717"/>
      <c r="AJ35" s="717"/>
      <c r="AK35" s="717"/>
      <c r="AL35" s="717"/>
      <c r="AM35" s="717"/>
      <c r="AN35" s="700"/>
      <c r="AO35" s="701"/>
      <c r="AP35" s="702"/>
    </row>
    <row r="36" spans="1:42" s="51" customFormat="1" ht="22.5" customHeight="1" x14ac:dyDescent="0.15">
      <c r="A36" s="707"/>
      <c r="B36" s="708"/>
      <c r="C36" s="708"/>
      <c r="D36" s="709"/>
      <c r="E36" s="710" t="str">
        <f t="shared" si="0"/>
        <v/>
      </c>
      <c r="F36" s="711"/>
      <c r="G36" s="736"/>
      <c r="H36" s="732"/>
      <c r="I36" s="732"/>
      <c r="J36" s="52" t="s">
        <v>59</v>
      </c>
      <c r="K36" s="732"/>
      <c r="L36" s="732"/>
      <c r="M36" s="732"/>
      <c r="N36" s="733"/>
      <c r="O36" s="733"/>
      <c r="P36" s="733"/>
      <c r="Q36" s="715"/>
      <c r="R36" s="715"/>
      <c r="S36" s="715"/>
      <c r="T36" s="720"/>
      <c r="U36" s="703"/>
      <c r="V36" s="721"/>
      <c r="W36" s="722"/>
      <c r="X36" s="703"/>
      <c r="Y36" s="721"/>
      <c r="Z36" s="723">
        <f t="shared" si="2"/>
        <v>0</v>
      </c>
      <c r="AA36" s="724"/>
      <c r="AB36" s="724"/>
      <c r="AC36" s="734"/>
      <c r="AD36" s="735"/>
      <c r="AE36" s="727">
        <f t="shared" si="1"/>
        <v>0</v>
      </c>
      <c r="AF36" s="728"/>
      <c r="AG36" s="728"/>
      <c r="AH36" s="717"/>
      <c r="AI36" s="717"/>
      <c r="AJ36" s="717"/>
      <c r="AK36" s="717"/>
      <c r="AL36" s="717"/>
      <c r="AM36" s="717"/>
      <c r="AN36" s="700"/>
      <c r="AO36" s="701"/>
      <c r="AP36" s="702"/>
    </row>
    <row r="37" spans="1:42" s="51" customFormat="1" ht="22.5" customHeight="1" x14ac:dyDescent="0.15">
      <c r="A37" s="707"/>
      <c r="B37" s="708"/>
      <c r="C37" s="708"/>
      <c r="D37" s="709"/>
      <c r="E37" s="710" t="str">
        <f t="shared" si="0"/>
        <v/>
      </c>
      <c r="F37" s="711"/>
      <c r="G37" s="712"/>
      <c r="H37" s="713"/>
      <c r="I37" s="713"/>
      <c r="J37" s="52" t="s">
        <v>59</v>
      </c>
      <c r="K37" s="713"/>
      <c r="L37" s="713"/>
      <c r="M37" s="713"/>
      <c r="N37" s="714"/>
      <c r="O37" s="714"/>
      <c r="P37" s="714"/>
      <c r="Q37" s="737"/>
      <c r="R37" s="737"/>
      <c r="S37" s="737"/>
      <c r="T37" s="716"/>
      <c r="U37" s="717"/>
      <c r="V37" s="718"/>
      <c r="W37" s="719"/>
      <c r="X37" s="717"/>
      <c r="Y37" s="718"/>
      <c r="Z37" s="723">
        <f t="shared" si="2"/>
        <v>0</v>
      </c>
      <c r="AA37" s="724"/>
      <c r="AB37" s="724"/>
      <c r="AC37" s="734"/>
      <c r="AD37" s="735"/>
      <c r="AE37" s="727">
        <f t="shared" si="1"/>
        <v>0</v>
      </c>
      <c r="AF37" s="728"/>
      <c r="AG37" s="728"/>
      <c r="AH37" s="717"/>
      <c r="AI37" s="717"/>
      <c r="AJ37" s="717"/>
      <c r="AK37" s="717"/>
      <c r="AL37" s="717"/>
      <c r="AM37" s="717"/>
      <c r="AN37" s="700"/>
      <c r="AO37" s="701"/>
      <c r="AP37" s="702"/>
    </row>
    <row r="38" spans="1:42" s="51" customFormat="1" ht="22.5" customHeight="1" x14ac:dyDescent="0.15">
      <c r="A38" s="707"/>
      <c r="B38" s="708"/>
      <c r="C38" s="708"/>
      <c r="D38" s="709"/>
      <c r="E38" s="710" t="str">
        <f t="shared" si="0"/>
        <v/>
      </c>
      <c r="F38" s="711"/>
      <c r="G38" s="712"/>
      <c r="H38" s="713"/>
      <c r="I38" s="713"/>
      <c r="J38" s="52" t="s">
        <v>59</v>
      </c>
      <c r="K38" s="713"/>
      <c r="L38" s="713"/>
      <c r="M38" s="713"/>
      <c r="N38" s="714"/>
      <c r="O38" s="714"/>
      <c r="P38" s="714"/>
      <c r="Q38" s="737"/>
      <c r="R38" s="737"/>
      <c r="S38" s="737"/>
      <c r="T38" s="716"/>
      <c r="U38" s="717"/>
      <c r="V38" s="718"/>
      <c r="W38" s="719"/>
      <c r="X38" s="717"/>
      <c r="Y38" s="718"/>
      <c r="Z38" s="723">
        <f t="shared" si="2"/>
        <v>0</v>
      </c>
      <c r="AA38" s="724"/>
      <c r="AB38" s="724"/>
      <c r="AC38" s="734"/>
      <c r="AD38" s="735"/>
      <c r="AE38" s="727">
        <f t="shared" si="1"/>
        <v>0</v>
      </c>
      <c r="AF38" s="728"/>
      <c r="AG38" s="728"/>
      <c r="AH38" s="717"/>
      <c r="AI38" s="717"/>
      <c r="AJ38" s="717"/>
      <c r="AK38" s="717"/>
      <c r="AL38" s="717"/>
      <c r="AM38" s="717"/>
      <c r="AN38" s="700"/>
      <c r="AO38" s="701"/>
      <c r="AP38" s="702"/>
    </row>
    <row r="39" spans="1:42" s="51" customFormat="1" ht="22.5" customHeight="1" thickBot="1" x14ac:dyDescent="0.2">
      <c r="A39" s="748"/>
      <c r="B39" s="749"/>
      <c r="C39" s="749"/>
      <c r="D39" s="750"/>
      <c r="E39" s="751" t="str">
        <f t="shared" si="0"/>
        <v/>
      </c>
      <c r="F39" s="752"/>
      <c r="G39" s="753"/>
      <c r="H39" s="754"/>
      <c r="I39" s="754"/>
      <c r="J39" s="60" t="s">
        <v>59</v>
      </c>
      <c r="K39" s="754"/>
      <c r="L39" s="754"/>
      <c r="M39" s="754"/>
      <c r="N39" s="755"/>
      <c r="O39" s="755"/>
      <c r="P39" s="755"/>
      <c r="Q39" s="756"/>
      <c r="R39" s="756"/>
      <c r="S39" s="756"/>
      <c r="T39" s="757"/>
      <c r="U39" s="744"/>
      <c r="V39" s="758"/>
      <c r="W39" s="759"/>
      <c r="X39" s="744"/>
      <c r="Y39" s="758"/>
      <c r="Z39" s="738">
        <f>SUM(T39:Y39)</f>
        <v>0</v>
      </c>
      <c r="AA39" s="739"/>
      <c r="AB39" s="739"/>
      <c r="AC39" s="740"/>
      <c r="AD39" s="741"/>
      <c r="AE39" s="742">
        <f t="shared" si="1"/>
        <v>0</v>
      </c>
      <c r="AF39" s="743"/>
      <c r="AG39" s="743"/>
      <c r="AH39" s="744"/>
      <c r="AI39" s="744"/>
      <c r="AJ39" s="744"/>
      <c r="AK39" s="744"/>
      <c r="AL39" s="744"/>
      <c r="AM39" s="744"/>
      <c r="AN39" s="745"/>
      <c r="AO39" s="746"/>
      <c r="AP39" s="747"/>
    </row>
    <row r="40" spans="1:42" ht="15" customHeight="1" thickTop="1" x14ac:dyDescent="0.15">
      <c r="A40" s="782" t="s">
        <v>103</v>
      </c>
      <c r="B40" s="783"/>
      <c r="C40" s="783"/>
      <c r="D40" s="783"/>
      <c r="E40" s="783"/>
      <c r="F40" s="783"/>
      <c r="G40" s="783"/>
      <c r="H40" s="783"/>
      <c r="I40" s="783"/>
      <c r="J40" s="783"/>
      <c r="K40" s="783"/>
      <c r="L40" s="783"/>
      <c r="M40" s="783"/>
      <c r="N40" s="783"/>
      <c r="O40" s="783"/>
      <c r="P40" s="783"/>
      <c r="Q40" s="783"/>
      <c r="R40" s="783"/>
      <c r="S40" s="783"/>
      <c r="T40" s="783"/>
      <c r="U40" s="783"/>
      <c r="V40" s="783"/>
      <c r="W40" s="783"/>
      <c r="X40" s="783"/>
      <c r="Y40" s="783"/>
      <c r="Z40" s="786" t="s">
        <v>104</v>
      </c>
      <c r="AA40" s="787"/>
      <c r="AB40" s="788"/>
      <c r="AC40" s="789"/>
      <c r="AD40" s="789"/>
      <c r="AE40" s="786" t="s">
        <v>105</v>
      </c>
      <c r="AF40" s="787"/>
      <c r="AG40" s="788"/>
      <c r="AH40" s="786" t="s">
        <v>106</v>
      </c>
      <c r="AI40" s="787"/>
      <c r="AJ40" s="788"/>
      <c r="AK40" s="786" t="s">
        <v>107</v>
      </c>
      <c r="AL40" s="787"/>
      <c r="AM40" s="788"/>
      <c r="AN40" s="769"/>
      <c r="AO40" s="770"/>
      <c r="AP40" s="771"/>
    </row>
    <row r="41" spans="1:42" ht="22.5" customHeight="1" thickBot="1" x14ac:dyDescent="0.2">
      <c r="A41" s="784"/>
      <c r="B41" s="785"/>
      <c r="C41" s="785"/>
      <c r="D41" s="785"/>
      <c r="E41" s="785"/>
      <c r="F41" s="785"/>
      <c r="G41" s="785"/>
      <c r="H41" s="785"/>
      <c r="I41" s="785"/>
      <c r="J41" s="785"/>
      <c r="K41" s="785"/>
      <c r="L41" s="785"/>
      <c r="M41" s="785"/>
      <c r="N41" s="785"/>
      <c r="O41" s="785"/>
      <c r="P41" s="785"/>
      <c r="Q41" s="785"/>
      <c r="R41" s="785"/>
      <c r="S41" s="785"/>
      <c r="T41" s="785"/>
      <c r="U41" s="785"/>
      <c r="V41" s="785"/>
      <c r="W41" s="785"/>
      <c r="X41" s="785"/>
      <c r="Y41" s="785"/>
      <c r="Z41" s="775">
        <f>SUM(Z28:AB39)</f>
        <v>0</v>
      </c>
      <c r="AA41" s="776"/>
      <c r="AB41" s="777"/>
      <c r="AC41" s="790"/>
      <c r="AD41" s="790"/>
      <c r="AE41" s="778">
        <f>SUM(AE28:AG39)</f>
        <v>0</v>
      </c>
      <c r="AF41" s="778"/>
      <c r="AG41" s="778"/>
      <c r="AH41" s="778">
        <f>SUM(AH28:AJ39)</f>
        <v>0</v>
      </c>
      <c r="AI41" s="778"/>
      <c r="AJ41" s="778"/>
      <c r="AK41" s="778">
        <f>SUM(AK28:AM39)</f>
        <v>0</v>
      </c>
      <c r="AL41" s="778"/>
      <c r="AM41" s="778"/>
      <c r="AN41" s="772"/>
      <c r="AO41" s="773"/>
      <c r="AP41" s="774"/>
    </row>
    <row r="42" spans="1:42" ht="11.25" customHeight="1" thickBot="1" x14ac:dyDescent="0.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4"/>
      <c r="AA42" s="54"/>
      <c r="AB42" s="54"/>
      <c r="AC42" s="55"/>
      <c r="AD42" s="55"/>
      <c r="AE42" s="54"/>
      <c r="AF42" s="54"/>
      <c r="AG42" s="54"/>
      <c r="AH42" s="54"/>
      <c r="AI42" s="54"/>
      <c r="AJ42" s="54"/>
      <c r="AK42" s="54"/>
      <c r="AL42" s="54"/>
      <c r="AM42" s="54"/>
      <c r="AN42" s="56"/>
      <c r="AO42" s="56"/>
      <c r="AP42" s="56"/>
    </row>
    <row r="43" spans="1:42" ht="15" customHeight="1" x14ac:dyDescent="0.15">
      <c r="A43" s="779" t="s">
        <v>108</v>
      </c>
      <c r="B43" s="780"/>
      <c r="C43" s="780"/>
      <c r="D43" s="780"/>
      <c r="E43" s="780"/>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1"/>
    </row>
    <row r="44" spans="1:42" ht="15" customHeight="1" x14ac:dyDescent="0.15">
      <c r="A44" s="760"/>
      <c r="B44" s="761"/>
      <c r="C44" s="761"/>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2"/>
    </row>
    <row r="45" spans="1:42" ht="15" customHeight="1" x14ac:dyDescent="0.15">
      <c r="A45" s="763"/>
      <c r="B45" s="764"/>
      <c r="C45" s="764"/>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5"/>
    </row>
    <row r="46" spans="1:42" ht="15" customHeight="1" thickBot="1" x14ac:dyDescent="0.2">
      <c r="A46" s="766"/>
      <c r="B46" s="767"/>
      <c r="C46" s="76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8"/>
    </row>
    <row r="47" spans="1:42" ht="15" customHeight="1" x14ac:dyDescent="0.15">
      <c r="A47" s="57" t="s">
        <v>258</v>
      </c>
    </row>
    <row r="48" spans="1:42" ht="22.5" customHeight="1" x14ac:dyDescent="0.15">
      <c r="A48" s="58"/>
    </row>
  </sheetData>
  <mergeCells count="260">
    <mergeCell ref="AJ2:AL2"/>
    <mergeCell ref="AM2:AO2"/>
    <mergeCell ref="A4:AP4"/>
    <mergeCell ref="A5:AP5"/>
    <mergeCell ref="Y7:AC7"/>
    <mergeCell ref="AD7:AP7"/>
    <mergeCell ref="AK9:AP9"/>
    <mergeCell ref="G10:L10"/>
    <mergeCell ref="M10:R10"/>
    <mergeCell ref="S10:X10"/>
    <mergeCell ref="Y10:AD10"/>
    <mergeCell ref="AE10:AJ10"/>
    <mergeCell ref="AK10:AP10"/>
    <mergeCell ref="A9:F12"/>
    <mergeCell ref="G9:L9"/>
    <mergeCell ref="M9:R9"/>
    <mergeCell ref="S9:X9"/>
    <mergeCell ref="Y9:AD9"/>
    <mergeCell ref="AE9:AJ9"/>
    <mergeCell ref="G11:L11"/>
    <mergeCell ref="M11:R11"/>
    <mergeCell ref="S11:X11"/>
    <mergeCell ref="Y11:AD11"/>
    <mergeCell ref="A15:D15"/>
    <mergeCell ref="E15:S15"/>
    <mergeCell ref="T15:W15"/>
    <mergeCell ref="X15:AD15"/>
    <mergeCell ref="AD17:AE17"/>
    <mergeCell ref="AF17:AG17"/>
    <mergeCell ref="AE11:AJ11"/>
    <mergeCell ref="AK11:AP11"/>
    <mergeCell ref="G12:L12"/>
    <mergeCell ref="M12:R12"/>
    <mergeCell ref="S12:X12"/>
    <mergeCell ref="Y12:AD12"/>
    <mergeCell ref="AE12:AJ12"/>
    <mergeCell ref="AK12:AP12"/>
    <mergeCell ref="AI17:AJ17"/>
    <mergeCell ref="AL17:AM17"/>
    <mergeCell ref="AO17:AP17"/>
    <mergeCell ref="A18:D18"/>
    <mergeCell ref="E18:O18"/>
    <mergeCell ref="P18:S18"/>
    <mergeCell ref="T18:AD18"/>
    <mergeCell ref="AE18:AH19"/>
    <mergeCell ref="AI18:AP19"/>
    <mergeCell ref="A19:D19"/>
    <mergeCell ref="AE20:AP20"/>
    <mergeCell ref="A22:D23"/>
    <mergeCell ref="O22:AP25"/>
    <mergeCell ref="A24:D25"/>
    <mergeCell ref="E24:K25"/>
    <mergeCell ref="L24:M25"/>
    <mergeCell ref="E19:O19"/>
    <mergeCell ref="P19:S19"/>
    <mergeCell ref="T19:AD19"/>
    <mergeCell ref="A20:D20"/>
    <mergeCell ref="E20:O20"/>
    <mergeCell ref="P20:S20"/>
    <mergeCell ref="T20:AD20"/>
    <mergeCell ref="A26:D27"/>
    <mergeCell ref="E26:F27"/>
    <mergeCell ref="G26:M26"/>
    <mergeCell ref="N26:P27"/>
    <mergeCell ref="Q26:S27"/>
    <mergeCell ref="T26:V26"/>
    <mergeCell ref="G27:I27"/>
    <mergeCell ref="K27:M27"/>
    <mergeCell ref="T27:V27"/>
    <mergeCell ref="W26:Y26"/>
    <mergeCell ref="Z26:AB26"/>
    <mergeCell ref="AC26:AG26"/>
    <mergeCell ref="AH26:AJ27"/>
    <mergeCell ref="AK26:AM27"/>
    <mergeCell ref="AN26:AP27"/>
    <mergeCell ref="W27:Y27"/>
    <mergeCell ref="Z27:AB27"/>
    <mergeCell ref="AC27:AD27"/>
    <mergeCell ref="AE27:AG27"/>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G30:I30"/>
    <mergeCell ref="K30:M30"/>
    <mergeCell ref="N30:P30"/>
    <mergeCell ref="Q30:S30"/>
    <mergeCell ref="Z29:AB29"/>
    <mergeCell ref="AC29:AD29"/>
    <mergeCell ref="AE29:AG29"/>
    <mergeCell ref="AH29:AJ29"/>
    <mergeCell ref="AK29:AM29"/>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G34:I34"/>
    <mergeCell ref="K34:M34"/>
    <mergeCell ref="N34:P34"/>
    <mergeCell ref="Q34:S34"/>
    <mergeCell ref="Z33:AB33"/>
    <mergeCell ref="AC33:AD33"/>
    <mergeCell ref="AE33:AG33"/>
    <mergeCell ref="AH33:AJ33"/>
    <mergeCell ref="AK33:AM33"/>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AN37:AP37"/>
    <mergeCell ref="AK36:AM36"/>
    <mergeCell ref="AN36:AP36"/>
    <mergeCell ref="A37:D37"/>
    <mergeCell ref="E37:F37"/>
    <mergeCell ref="G37:I37"/>
    <mergeCell ref="K37:M37"/>
    <mergeCell ref="N37:P37"/>
    <mergeCell ref="Q37:S37"/>
    <mergeCell ref="T37:V37"/>
    <mergeCell ref="W37:Y37"/>
    <mergeCell ref="T36:V36"/>
    <mergeCell ref="W36:Y36"/>
    <mergeCell ref="Z36:AB36"/>
    <mergeCell ref="AC36:AD36"/>
    <mergeCell ref="AE36:AG36"/>
    <mergeCell ref="AH36:AJ36"/>
    <mergeCell ref="A36:D36"/>
    <mergeCell ref="E36:F36"/>
    <mergeCell ref="G36:I36"/>
    <mergeCell ref="K36:M36"/>
    <mergeCell ref="N36:P36"/>
    <mergeCell ref="Q36:S36"/>
    <mergeCell ref="G38:I38"/>
    <mergeCell ref="K38:M38"/>
    <mergeCell ref="N38:P38"/>
    <mergeCell ref="Q38:S38"/>
    <mergeCell ref="Z37:AB37"/>
    <mergeCell ref="AC37:AD37"/>
    <mergeCell ref="AE37:AG37"/>
    <mergeCell ref="AH37:AJ37"/>
    <mergeCell ref="AK37:AM37"/>
    <mergeCell ref="Z39:AB39"/>
    <mergeCell ref="AC39:AD39"/>
    <mergeCell ref="AE39:AG39"/>
    <mergeCell ref="AH39:AJ39"/>
    <mergeCell ref="AK39:AM39"/>
    <mergeCell ref="AN39:AP39"/>
    <mergeCell ref="AK38:AM38"/>
    <mergeCell ref="AN38:AP38"/>
    <mergeCell ref="A39:D39"/>
    <mergeCell ref="E39:F39"/>
    <mergeCell ref="G39:I39"/>
    <mergeCell ref="K39:M39"/>
    <mergeCell ref="N39:P39"/>
    <mergeCell ref="Q39:S39"/>
    <mergeCell ref="T39:V39"/>
    <mergeCell ref="W39:Y39"/>
    <mergeCell ref="T38:V38"/>
    <mergeCell ref="W38:Y38"/>
    <mergeCell ref="Z38:AB38"/>
    <mergeCell ref="AC38:AD38"/>
    <mergeCell ref="AE38:AG38"/>
    <mergeCell ref="AH38:AJ38"/>
    <mergeCell ref="A38:D38"/>
    <mergeCell ref="E38:F38"/>
    <mergeCell ref="A44:AP46"/>
    <mergeCell ref="AN40:AP41"/>
    <mergeCell ref="Z41:AB41"/>
    <mergeCell ref="AE41:AG41"/>
    <mergeCell ref="AH41:AJ41"/>
    <mergeCell ref="AK41:AM41"/>
    <mergeCell ref="A43:AP43"/>
    <mergeCell ref="A40:Y41"/>
    <mergeCell ref="Z40:AB40"/>
    <mergeCell ref="AC40:AD41"/>
    <mergeCell ref="AE40:AG40"/>
    <mergeCell ref="AH40:AJ40"/>
    <mergeCell ref="AK40:AM40"/>
  </mergeCells>
  <phoneticPr fontId="2"/>
  <conditionalFormatting sqref="AI18:AP19 AF17:AG17 AI17:AJ17 AL17:AM17 E18:O20 T18:AD20">
    <cfRule type="containsBlanks" dxfId="19" priority="8">
      <formula>LEN(TRIM(E17))=0</formula>
    </cfRule>
  </conditionalFormatting>
  <conditionalFormatting sqref="AC28:AD39 G28:I39 K28:M39 A28:D39 AH28:AP39 Q28:Y39">
    <cfRule type="containsBlanks" dxfId="18" priority="6">
      <formula>LEN(TRIM(A28))=0</formula>
    </cfRule>
  </conditionalFormatting>
  <conditionalFormatting sqref="X15:AD15">
    <cfRule type="containsBlanks" dxfId="17" priority="4">
      <formula>LEN(TRIM(X15))=0</formula>
    </cfRule>
  </conditionalFormatting>
  <conditionalFormatting sqref="N28:P39">
    <cfRule type="containsBlanks" dxfId="16" priority="1">
      <formula>LEN(TRIM(N28))=0</formula>
    </cfRule>
  </conditionalFormatting>
  <dataValidations count="2">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8:I39 K28:M39"/>
    <dataValidation type="list" allowBlank="1" sqref="N28:P39">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8"/>
  <sheetViews>
    <sheetView workbookViewId="0">
      <selection activeCell="E15" sqref="E15:S15"/>
    </sheetView>
  </sheetViews>
  <sheetFormatPr defaultColWidth="2.375" defaultRowHeight="22.5" customHeight="1" x14ac:dyDescent="0.15"/>
  <cols>
    <col min="1" max="16384" width="2.375" style="50"/>
  </cols>
  <sheetData>
    <row r="1" spans="1:43" s="5" customFormat="1" ht="22.5" customHeight="1" thickBot="1" x14ac:dyDescent="0.2">
      <c r="A1" s="27" t="s">
        <v>380</v>
      </c>
      <c r="B1" s="28"/>
      <c r="C1" s="28"/>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row>
    <row r="2" spans="1:43" s="5" customFormat="1" ht="34.5" customHeight="1" thickBot="1" x14ac:dyDescent="0.2">
      <c r="A2" s="30"/>
      <c r="B2" s="28"/>
      <c r="C2" s="28"/>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421" t="s">
        <v>53</v>
      </c>
      <c r="AK2" s="422"/>
      <c r="AL2" s="423"/>
      <c r="AM2" s="588" t="str">
        <f>IF(様式4Ⅰ!AF1="","",様式4Ⅰ!AF1)</f>
        <v/>
      </c>
      <c r="AN2" s="589"/>
      <c r="AO2" s="589"/>
      <c r="AP2" s="1" t="s">
        <v>54</v>
      </c>
    </row>
    <row r="3" spans="1:43" s="5" customFormat="1" ht="12" customHeight="1" x14ac:dyDescent="0.15">
      <c r="A3" s="30"/>
      <c r="B3" s="28"/>
      <c r="C3" s="28"/>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row>
    <row r="4" spans="1:43" s="5" customFormat="1" ht="34.5" customHeight="1" x14ac:dyDescent="0.15">
      <c r="A4" s="613" t="s">
        <v>535</v>
      </c>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row>
    <row r="5" spans="1:43" s="5" customFormat="1" ht="22.5" customHeight="1" x14ac:dyDescent="0.15">
      <c r="A5" s="614" t="s">
        <v>315</v>
      </c>
      <c r="B5" s="614"/>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row>
    <row r="6" spans="1:43" s="5" customFormat="1" ht="11.25" customHeight="1" x14ac:dyDescent="0.15">
      <c r="A6" s="8"/>
      <c r="B6" s="8"/>
      <c r="C6" s="8"/>
      <c r="D6" s="8"/>
      <c r="E6" s="8"/>
      <c r="F6" s="8"/>
      <c r="G6" s="8"/>
      <c r="H6" s="8"/>
      <c r="I6" s="8"/>
      <c r="J6" s="8"/>
      <c r="K6" s="8"/>
      <c r="L6" s="8"/>
      <c r="M6" s="8"/>
      <c r="N6" s="8"/>
      <c r="O6" s="8"/>
      <c r="P6" s="8"/>
      <c r="Q6" s="8"/>
      <c r="R6" s="8"/>
      <c r="S6" s="8"/>
      <c r="T6" s="8"/>
      <c r="U6" s="8"/>
      <c r="V6" s="8"/>
      <c r="W6" s="8"/>
      <c r="X6" s="8"/>
      <c r="Y6" s="20"/>
      <c r="Z6" s="20"/>
      <c r="AA6" s="20"/>
      <c r="AB6" s="20"/>
    </row>
    <row r="7" spans="1:43" s="5" customFormat="1" ht="27.75" customHeight="1" x14ac:dyDescent="0.15">
      <c r="A7" s="28"/>
      <c r="B7" s="28"/>
      <c r="C7" s="28"/>
      <c r="D7" s="28"/>
      <c r="E7" s="28"/>
      <c r="F7" s="28"/>
      <c r="G7" s="28"/>
      <c r="H7" s="28"/>
      <c r="I7" s="28"/>
      <c r="J7" s="28"/>
      <c r="K7" s="28"/>
      <c r="L7" s="28"/>
      <c r="M7" s="28"/>
      <c r="N7" s="28"/>
      <c r="O7" s="28"/>
      <c r="P7" s="28"/>
      <c r="Q7" s="28"/>
      <c r="R7" s="28"/>
      <c r="S7" s="28"/>
      <c r="Y7" s="592" t="s">
        <v>252</v>
      </c>
      <c r="Z7" s="593"/>
      <c r="AA7" s="593"/>
      <c r="AB7" s="593"/>
      <c r="AC7" s="593"/>
      <c r="AD7" s="616" t="str">
        <f>IF(様式4Ⅰ!F6="","",様式4Ⅰ!F6)</f>
        <v/>
      </c>
      <c r="AE7" s="616"/>
      <c r="AF7" s="616"/>
      <c r="AG7" s="616"/>
      <c r="AH7" s="616"/>
      <c r="AI7" s="616"/>
      <c r="AJ7" s="616"/>
      <c r="AK7" s="616"/>
      <c r="AL7" s="616"/>
      <c r="AM7" s="616"/>
      <c r="AN7" s="616"/>
      <c r="AO7" s="616"/>
      <c r="AP7" s="617"/>
    </row>
    <row r="8" spans="1:43" s="5" customFormat="1" ht="11.25" customHeight="1" thickBot="1" x14ac:dyDescent="0.2">
      <c r="A8" s="8"/>
      <c r="B8" s="8"/>
      <c r="C8" s="8"/>
      <c r="D8" s="8"/>
      <c r="E8" s="8"/>
      <c r="F8" s="8"/>
      <c r="G8" s="8"/>
      <c r="H8" s="8"/>
      <c r="I8" s="8"/>
      <c r="J8" s="8"/>
      <c r="K8" s="8"/>
      <c r="L8" s="8"/>
      <c r="M8" s="8"/>
      <c r="N8" s="8"/>
      <c r="O8" s="8"/>
      <c r="P8" s="8"/>
      <c r="Q8" s="8"/>
      <c r="R8" s="8"/>
      <c r="S8" s="8"/>
      <c r="T8" s="8"/>
      <c r="U8" s="8"/>
      <c r="V8" s="8"/>
      <c r="W8" s="8"/>
      <c r="X8" s="8"/>
      <c r="Y8" s="20"/>
      <c r="Z8" s="20"/>
      <c r="AA8" s="20"/>
      <c r="AB8" s="20"/>
    </row>
    <row r="9" spans="1:43" s="149" customFormat="1" ht="14.25" customHeight="1" x14ac:dyDescent="0.15">
      <c r="A9" s="600" t="s">
        <v>61</v>
      </c>
      <c r="B9" s="601"/>
      <c r="C9" s="601"/>
      <c r="D9" s="601"/>
      <c r="E9" s="601"/>
      <c r="F9" s="602"/>
      <c r="G9" s="632" t="s">
        <v>501</v>
      </c>
      <c r="H9" s="633"/>
      <c r="I9" s="633"/>
      <c r="J9" s="633"/>
      <c r="K9" s="633"/>
      <c r="L9" s="634"/>
      <c r="M9" s="632" t="s">
        <v>502</v>
      </c>
      <c r="N9" s="633"/>
      <c r="O9" s="633"/>
      <c r="P9" s="633"/>
      <c r="Q9" s="633"/>
      <c r="R9" s="634"/>
      <c r="S9" s="632" t="s">
        <v>503</v>
      </c>
      <c r="T9" s="633"/>
      <c r="U9" s="633"/>
      <c r="V9" s="633"/>
      <c r="W9" s="633"/>
      <c r="X9" s="634"/>
      <c r="Y9" s="632" t="s">
        <v>504</v>
      </c>
      <c r="Z9" s="633"/>
      <c r="AA9" s="633"/>
      <c r="AB9" s="633"/>
      <c r="AC9" s="633"/>
      <c r="AD9" s="634"/>
      <c r="AE9" s="632" t="s">
        <v>505</v>
      </c>
      <c r="AF9" s="633"/>
      <c r="AG9" s="633"/>
      <c r="AH9" s="633"/>
      <c r="AI9" s="633"/>
      <c r="AJ9" s="634"/>
      <c r="AK9" s="632" t="s">
        <v>506</v>
      </c>
      <c r="AL9" s="633"/>
      <c r="AM9" s="633"/>
      <c r="AN9" s="633"/>
      <c r="AO9" s="633"/>
      <c r="AP9" s="635"/>
      <c r="AQ9" s="149" ph="1"/>
    </row>
    <row r="10" spans="1:43" s="151" customFormat="1" ht="21.75" customHeight="1" x14ac:dyDescent="0.15">
      <c r="A10" s="603"/>
      <c r="B10" s="604"/>
      <c r="C10" s="604"/>
      <c r="D10" s="604"/>
      <c r="E10" s="604"/>
      <c r="F10" s="605"/>
      <c r="G10" s="825" t="str">
        <f>IF(様式4Ⅰ!L36="","",様式4Ⅰ!L36)</f>
        <v/>
      </c>
      <c r="H10" s="826"/>
      <c r="I10" s="826"/>
      <c r="J10" s="826"/>
      <c r="K10" s="826"/>
      <c r="L10" s="827"/>
      <c r="M10" s="828" t="str">
        <f>IF(様式4Ⅰ!N36="","",様式4Ⅰ!N36)</f>
        <v/>
      </c>
      <c r="N10" s="829"/>
      <c r="O10" s="829"/>
      <c r="P10" s="829"/>
      <c r="Q10" s="829"/>
      <c r="R10" s="830"/>
      <c r="S10" s="828" t="str">
        <f>IF(様式4Ⅰ!P36="","",様式4Ⅰ!P36)</f>
        <v/>
      </c>
      <c r="T10" s="829"/>
      <c r="U10" s="829"/>
      <c r="V10" s="829"/>
      <c r="W10" s="829"/>
      <c r="X10" s="830"/>
      <c r="Y10" s="828" t="str">
        <f>IF(様式4Ⅰ!R36="","",様式4Ⅰ!R36)</f>
        <v/>
      </c>
      <c r="Z10" s="829"/>
      <c r="AA10" s="829"/>
      <c r="AB10" s="829"/>
      <c r="AC10" s="829"/>
      <c r="AD10" s="830"/>
      <c r="AE10" s="828" t="str">
        <f>IF(様式4Ⅰ!T36="","",様式4Ⅰ!T36)</f>
        <v/>
      </c>
      <c r="AF10" s="829"/>
      <c r="AG10" s="829"/>
      <c r="AH10" s="829"/>
      <c r="AI10" s="829"/>
      <c r="AJ10" s="830"/>
      <c r="AK10" s="828" t="str">
        <f>IF(様式4Ⅰ!V36="","",様式4Ⅰ!V36)</f>
        <v/>
      </c>
      <c r="AL10" s="829"/>
      <c r="AM10" s="829"/>
      <c r="AN10" s="829"/>
      <c r="AO10" s="829"/>
      <c r="AP10" s="831"/>
    </row>
    <row r="11" spans="1:43" s="149" customFormat="1" ht="16.5" customHeight="1" x14ac:dyDescent="0.15">
      <c r="A11" s="603"/>
      <c r="B11" s="604"/>
      <c r="C11" s="604"/>
      <c r="D11" s="604"/>
      <c r="E11" s="604"/>
      <c r="F11" s="605"/>
      <c r="G11" s="791" t="s">
        <v>507</v>
      </c>
      <c r="H11" s="792"/>
      <c r="I11" s="792"/>
      <c r="J11" s="792"/>
      <c r="K11" s="792"/>
      <c r="L11" s="793"/>
      <c r="M11" s="791" t="s">
        <v>508</v>
      </c>
      <c r="N11" s="792"/>
      <c r="O11" s="792"/>
      <c r="P11" s="792"/>
      <c r="Q11" s="792"/>
      <c r="R11" s="793"/>
      <c r="S11" s="791" t="s">
        <v>509</v>
      </c>
      <c r="T11" s="792"/>
      <c r="U11" s="792"/>
      <c r="V11" s="792"/>
      <c r="W11" s="792"/>
      <c r="X11" s="793"/>
      <c r="Y11" s="791" t="s">
        <v>510</v>
      </c>
      <c r="Z11" s="792"/>
      <c r="AA11" s="792"/>
      <c r="AB11" s="792"/>
      <c r="AC11" s="792"/>
      <c r="AD11" s="793"/>
      <c r="AE11" s="791" t="s">
        <v>511</v>
      </c>
      <c r="AF11" s="792"/>
      <c r="AG11" s="792"/>
      <c r="AH11" s="792"/>
      <c r="AI11" s="792"/>
      <c r="AJ11" s="793"/>
      <c r="AK11" s="791" t="s">
        <v>512</v>
      </c>
      <c r="AL11" s="792"/>
      <c r="AM11" s="792"/>
      <c r="AN11" s="792"/>
      <c r="AO11" s="792"/>
      <c r="AP11" s="794"/>
    </row>
    <row r="12" spans="1:43" s="151" customFormat="1" ht="21.75" customHeight="1" thickBot="1" x14ac:dyDescent="0.2">
      <c r="A12" s="606"/>
      <c r="B12" s="607"/>
      <c r="C12" s="607"/>
      <c r="D12" s="607"/>
      <c r="E12" s="607"/>
      <c r="F12" s="608"/>
      <c r="G12" s="821" t="str">
        <f>IF(様式4Ⅰ!X36="","",様式4Ⅰ!X36)</f>
        <v/>
      </c>
      <c r="H12" s="822"/>
      <c r="I12" s="822"/>
      <c r="J12" s="822"/>
      <c r="K12" s="822"/>
      <c r="L12" s="823"/>
      <c r="M12" s="821" t="str">
        <f>IF(様式4Ⅰ!Z36="","",様式4Ⅰ!Z36)</f>
        <v/>
      </c>
      <c r="N12" s="822"/>
      <c r="O12" s="822"/>
      <c r="P12" s="822"/>
      <c r="Q12" s="822"/>
      <c r="R12" s="823"/>
      <c r="S12" s="821" t="str">
        <f>IF(様式4Ⅰ!AB36="","",様式4Ⅰ!AB36)</f>
        <v/>
      </c>
      <c r="T12" s="822"/>
      <c r="U12" s="822"/>
      <c r="V12" s="822"/>
      <c r="W12" s="822"/>
      <c r="X12" s="823"/>
      <c r="Y12" s="821" t="str">
        <f>IF(様式4Ⅰ!AD36="","",様式4Ⅰ!AD36)</f>
        <v/>
      </c>
      <c r="Z12" s="822"/>
      <c r="AA12" s="822"/>
      <c r="AB12" s="822"/>
      <c r="AC12" s="822"/>
      <c r="AD12" s="823"/>
      <c r="AE12" s="821" t="str">
        <f>IF(様式4Ⅰ!AF36="","",様式4Ⅰ!AF36)</f>
        <v/>
      </c>
      <c r="AF12" s="822"/>
      <c r="AG12" s="822"/>
      <c r="AH12" s="822"/>
      <c r="AI12" s="822"/>
      <c r="AJ12" s="823"/>
      <c r="AK12" s="821" t="str">
        <f>IF(様式4Ⅰ!AH36="","",様式4Ⅰ!AH36)</f>
        <v/>
      </c>
      <c r="AL12" s="822"/>
      <c r="AM12" s="822"/>
      <c r="AN12" s="822"/>
      <c r="AO12" s="822"/>
      <c r="AP12" s="824"/>
    </row>
    <row r="13" spans="1:43" s="5" customFormat="1" ht="11.25" customHeight="1" x14ac:dyDescent="0.15">
      <c r="A13" s="31"/>
      <c r="B13" s="31"/>
      <c r="C13" s="31"/>
      <c r="D13" s="31"/>
      <c r="E13" s="8"/>
      <c r="F13" s="8"/>
      <c r="G13" s="8"/>
      <c r="H13" s="8"/>
      <c r="I13" s="8"/>
      <c r="J13" s="8"/>
      <c r="K13" s="8"/>
      <c r="L13" s="8"/>
      <c r="M13" s="8"/>
      <c r="N13" s="8"/>
      <c r="O13" s="8"/>
      <c r="P13" s="8"/>
      <c r="Q13" s="8"/>
      <c r="R13" s="8"/>
      <c r="S13" s="8"/>
      <c r="T13" s="8"/>
      <c r="U13" s="8"/>
      <c r="V13" s="8"/>
      <c r="W13" s="20"/>
      <c r="X13" s="20"/>
      <c r="Y13" s="20"/>
      <c r="Z13" s="20"/>
      <c r="AA13" s="20"/>
      <c r="AB13" s="20"/>
      <c r="AC13" s="7"/>
      <c r="AD13" s="32"/>
      <c r="AE13" s="7"/>
      <c r="AF13" s="7"/>
      <c r="AG13" s="7"/>
      <c r="AH13" s="7"/>
      <c r="AI13" s="7"/>
    </row>
    <row r="14" spans="1:43" s="101" customFormat="1" ht="24" customHeight="1" thickBot="1" x14ac:dyDescent="0.2">
      <c r="A14" s="33" t="s">
        <v>72</v>
      </c>
      <c r="B14" s="34"/>
      <c r="C14" s="34"/>
      <c r="D14" s="34"/>
      <c r="E14" s="34"/>
      <c r="F14" s="34"/>
      <c r="G14" s="34"/>
      <c r="H14" s="34"/>
      <c r="I14" s="34"/>
      <c r="J14" s="34"/>
      <c r="K14" s="34"/>
      <c r="L14" s="34"/>
      <c r="M14" s="34"/>
      <c r="N14" s="34"/>
      <c r="O14" s="34"/>
      <c r="P14" s="34"/>
      <c r="Q14" s="34"/>
      <c r="R14" s="34"/>
      <c r="S14" s="34"/>
      <c r="T14" s="34"/>
      <c r="U14" s="34"/>
      <c r="V14" s="34"/>
      <c r="W14" s="35"/>
      <c r="X14" s="35"/>
      <c r="Y14" s="35"/>
      <c r="Z14" s="35"/>
      <c r="AA14" s="35"/>
      <c r="AB14" s="35"/>
      <c r="AC14" s="36"/>
      <c r="AD14" s="36"/>
      <c r="AE14" s="36"/>
      <c r="AF14" s="36"/>
      <c r="AG14" s="36"/>
      <c r="AH14" s="36"/>
      <c r="AI14" s="36"/>
    </row>
    <row r="15" spans="1:43" s="5" customFormat="1" ht="24" customHeight="1" thickBot="1" x14ac:dyDescent="0.2">
      <c r="A15" s="620" t="s">
        <v>73</v>
      </c>
      <c r="B15" s="621"/>
      <c r="C15" s="621"/>
      <c r="D15" s="621"/>
      <c r="E15" s="816" t="str">
        <f>IF(様式4Ⅰ!F8="","",様式4Ⅰ!F8)</f>
        <v/>
      </c>
      <c r="F15" s="816"/>
      <c r="G15" s="816"/>
      <c r="H15" s="816"/>
      <c r="I15" s="816"/>
      <c r="J15" s="816"/>
      <c r="K15" s="816"/>
      <c r="L15" s="816"/>
      <c r="M15" s="816"/>
      <c r="N15" s="816"/>
      <c r="O15" s="816"/>
      <c r="P15" s="816"/>
      <c r="Q15" s="816"/>
      <c r="R15" s="816"/>
      <c r="S15" s="817"/>
      <c r="T15" s="624" t="s">
        <v>74</v>
      </c>
      <c r="U15" s="625"/>
      <c r="V15" s="625"/>
      <c r="W15" s="625"/>
      <c r="X15" s="818"/>
      <c r="Y15" s="818"/>
      <c r="Z15" s="818"/>
      <c r="AA15" s="818"/>
      <c r="AB15" s="818"/>
      <c r="AC15" s="818"/>
      <c r="AD15" s="819"/>
      <c r="AE15" s="7"/>
      <c r="AF15" s="7"/>
      <c r="AG15" s="7"/>
      <c r="AH15" s="7"/>
      <c r="AI15" s="7"/>
      <c r="AJ15" s="7"/>
      <c r="AK15" s="7"/>
      <c r="AL15" s="7"/>
      <c r="AM15" s="7"/>
    </row>
    <row r="16" spans="1:43" s="5" customFormat="1" ht="11.25" customHeight="1" x14ac:dyDescent="0.15">
      <c r="A16" s="37"/>
      <c r="B16" s="8"/>
      <c r="C16" s="8"/>
      <c r="D16" s="8"/>
      <c r="E16" s="8"/>
      <c r="F16" s="8"/>
      <c r="G16" s="8"/>
      <c r="H16" s="8"/>
      <c r="I16" s="8"/>
      <c r="J16" s="8"/>
      <c r="K16" s="8"/>
      <c r="L16" s="8"/>
      <c r="M16" s="8"/>
      <c r="N16" s="8"/>
      <c r="O16" s="8"/>
      <c r="P16" s="8"/>
      <c r="Q16" s="8"/>
      <c r="R16" s="8"/>
      <c r="S16" s="8"/>
      <c r="T16" s="8"/>
      <c r="U16" s="8"/>
      <c r="V16" s="8"/>
      <c r="W16" s="20"/>
      <c r="X16" s="20"/>
      <c r="Y16" s="20"/>
      <c r="Z16" s="20"/>
      <c r="AA16" s="20"/>
      <c r="AB16" s="20"/>
      <c r="AC16" s="7"/>
      <c r="AD16" s="7"/>
      <c r="AE16" s="7"/>
      <c r="AF16" s="7"/>
      <c r="AG16" s="7"/>
      <c r="AH16" s="7"/>
      <c r="AI16" s="7"/>
      <c r="AJ16" s="7"/>
      <c r="AK16" s="7"/>
      <c r="AL16" s="7"/>
      <c r="AM16" s="7"/>
      <c r="AN16" s="7"/>
      <c r="AO16" s="7"/>
      <c r="AP16" s="7"/>
    </row>
    <row r="17" spans="1:43" s="101" customFormat="1" ht="24" customHeight="1" thickBot="1" x14ac:dyDescent="0.2">
      <c r="A17" s="33" t="s">
        <v>75</v>
      </c>
      <c r="B17" s="34"/>
      <c r="C17" s="34"/>
      <c r="D17" s="34"/>
      <c r="E17" s="34"/>
      <c r="F17" s="34"/>
      <c r="G17" s="34"/>
      <c r="H17" s="34"/>
      <c r="I17" s="34"/>
      <c r="J17" s="34"/>
      <c r="K17" s="34"/>
      <c r="L17" s="34"/>
      <c r="M17" s="34"/>
      <c r="N17" s="34"/>
      <c r="O17" s="34"/>
      <c r="P17" s="34"/>
      <c r="Q17" s="34"/>
      <c r="R17" s="34"/>
      <c r="S17" s="34"/>
      <c r="T17" s="34"/>
      <c r="U17" s="34"/>
      <c r="V17" s="34"/>
      <c r="W17" s="35"/>
      <c r="X17" s="35"/>
      <c r="Y17" s="35"/>
      <c r="Z17" s="35"/>
      <c r="AA17" s="35"/>
      <c r="AB17" s="35"/>
      <c r="AC17" s="38"/>
      <c r="AD17" s="619" t="s">
        <v>0</v>
      </c>
      <c r="AE17" s="619"/>
      <c r="AF17" s="820"/>
      <c r="AG17" s="820"/>
      <c r="AH17" s="7" t="s">
        <v>1</v>
      </c>
      <c r="AI17" s="820"/>
      <c r="AJ17" s="820"/>
      <c r="AK17" s="7" t="s">
        <v>56</v>
      </c>
      <c r="AL17" s="820"/>
      <c r="AM17" s="820"/>
      <c r="AN17" s="39" t="s">
        <v>57</v>
      </c>
      <c r="AO17" s="619" t="s">
        <v>76</v>
      </c>
      <c r="AP17" s="619"/>
      <c r="AQ17" s="40"/>
    </row>
    <row r="18" spans="1:43" s="5" customFormat="1" ht="12.75" customHeight="1" x14ac:dyDescent="0.15">
      <c r="A18" s="636" t="s">
        <v>77</v>
      </c>
      <c r="B18" s="637"/>
      <c r="C18" s="637"/>
      <c r="D18" s="637"/>
      <c r="E18" s="806"/>
      <c r="F18" s="806"/>
      <c r="G18" s="806"/>
      <c r="H18" s="806"/>
      <c r="I18" s="806"/>
      <c r="J18" s="806"/>
      <c r="K18" s="806"/>
      <c r="L18" s="806"/>
      <c r="M18" s="806"/>
      <c r="N18" s="806"/>
      <c r="O18" s="807"/>
      <c r="P18" s="640" t="s">
        <v>78</v>
      </c>
      <c r="Q18" s="637"/>
      <c r="R18" s="637"/>
      <c r="S18" s="637"/>
      <c r="T18" s="806"/>
      <c r="U18" s="806"/>
      <c r="V18" s="806"/>
      <c r="W18" s="806"/>
      <c r="X18" s="806"/>
      <c r="Y18" s="806"/>
      <c r="Z18" s="806"/>
      <c r="AA18" s="806"/>
      <c r="AB18" s="806"/>
      <c r="AC18" s="806"/>
      <c r="AD18" s="807"/>
      <c r="AE18" s="481" t="s">
        <v>313</v>
      </c>
      <c r="AF18" s="479"/>
      <c r="AG18" s="479"/>
      <c r="AH18" s="479"/>
      <c r="AI18" s="808"/>
      <c r="AJ18" s="808"/>
      <c r="AK18" s="808"/>
      <c r="AL18" s="808"/>
      <c r="AM18" s="808"/>
      <c r="AN18" s="808"/>
      <c r="AO18" s="808"/>
      <c r="AP18" s="809"/>
    </row>
    <row r="19" spans="1:43" s="5" customFormat="1" ht="24" customHeight="1" x14ac:dyDescent="0.15">
      <c r="A19" s="647" t="s">
        <v>79</v>
      </c>
      <c r="B19" s="648"/>
      <c r="C19" s="648"/>
      <c r="D19" s="648"/>
      <c r="E19" s="812"/>
      <c r="F19" s="812"/>
      <c r="G19" s="812"/>
      <c r="H19" s="812"/>
      <c r="I19" s="812"/>
      <c r="J19" s="812"/>
      <c r="K19" s="812"/>
      <c r="L19" s="812"/>
      <c r="M19" s="812"/>
      <c r="N19" s="812"/>
      <c r="O19" s="813"/>
      <c r="P19" s="672" t="s">
        <v>80</v>
      </c>
      <c r="Q19" s="648"/>
      <c r="R19" s="648"/>
      <c r="S19" s="648"/>
      <c r="T19" s="812"/>
      <c r="U19" s="812"/>
      <c r="V19" s="812"/>
      <c r="W19" s="812"/>
      <c r="X19" s="812"/>
      <c r="Y19" s="812"/>
      <c r="Z19" s="812"/>
      <c r="AA19" s="812"/>
      <c r="AB19" s="812"/>
      <c r="AC19" s="812"/>
      <c r="AD19" s="813"/>
      <c r="AE19" s="641"/>
      <c r="AF19" s="642"/>
      <c r="AG19" s="642"/>
      <c r="AH19" s="642"/>
      <c r="AI19" s="810"/>
      <c r="AJ19" s="810"/>
      <c r="AK19" s="810"/>
      <c r="AL19" s="810"/>
      <c r="AM19" s="810"/>
      <c r="AN19" s="810"/>
      <c r="AO19" s="810"/>
      <c r="AP19" s="811"/>
    </row>
    <row r="20" spans="1:43" s="5" customFormat="1" ht="26.25" customHeight="1" thickBot="1" x14ac:dyDescent="0.2">
      <c r="A20" s="673" t="s">
        <v>81</v>
      </c>
      <c r="B20" s="674"/>
      <c r="C20" s="674"/>
      <c r="D20" s="674"/>
      <c r="E20" s="814"/>
      <c r="F20" s="814"/>
      <c r="G20" s="814"/>
      <c r="H20" s="814"/>
      <c r="I20" s="814"/>
      <c r="J20" s="814"/>
      <c r="K20" s="814"/>
      <c r="L20" s="814"/>
      <c r="M20" s="814"/>
      <c r="N20" s="814"/>
      <c r="O20" s="815"/>
      <c r="P20" s="677" t="s">
        <v>74</v>
      </c>
      <c r="Q20" s="674"/>
      <c r="R20" s="674"/>
      <c r="S20" s="674"/>
      <c r="T20" s="814"/>
      <c r="U20" s="814"/>
      <c r="V20" s="814"/>
      <c r="W20" s="814"/>
      <c r="X20" s="814"/>
      <c r="Y20" s="814"/>
      <c r="Z20" s="814"/>
      <c r="AA20" s="814"/>
      <c r="AB20" s="814"/>
      <c r="AC20" s="814"/>
      <c r="AD20" s="815"/>
      <c r="AE20" s="649"/>
      <c r="AF20" s="650"/>
      <c r="AG20" s="650"/>
      <c r="AH20" s="650"/>
      <c r="AI20" s="650"/>
      <c r="AJ20" s="650"/>
      <c r="AK20" s="650"/>
      <c r="AL20" s="650"/>
      <c r="AM20" s="650"/>
      <c r="AN20" s="650"/>
      <c r="AO20" s="650"/>
      <c r="AP20" s="651"/>
    </row>
    <row r="21" spans="1:43" s="46" customFormat="1" ht="11.25" customHeight="1" x14ac:dyDescent="0.15">
      <c r="A21" s="41"/>
      <c r="B21" s="41"/>
      <c r="C21" s="41"/>
      <c r="D21" s="42"/>
      <c r="E21" s="42"/>
      <c r="F21" s="42"/>
      <c r="G21" s="42"/>
      <c r="H21" s="42"/>
      <c r="I21" s="42"/>
      <c r="J21" s="42"/>
      <c r="K21" s="42"/>
      <c r="L21" s="42"/>
      <c r="M21" s="42"/>
      <c r="N21" s="42"/>
      <c r="O21" s="43"/>
      <c r="P21" s="43"/>
      <c r="Q21" s="43"/>
      <c r="R21" s="44"/>
      <c r="S21" s="44"/>
      <c r="T21" s="44"/>
      <c r="U21" s="44"/>
      <c r="V21" s="44"/>
      <c r="W21" s="44"/>
      <c r="X21" s="44"/>
      <c r="Y21" s="44"/>
      <c r="Z21" s="44"/>
      <c r="AA21" s="44"/>
      <c r="AB21" s="44"/>
      <c r="AC21" s="44"/>
      <c r="AD21" s="44"/>
      <c r="AE21" s="45"/>
      <c r="AF21" s="45"/>
      <c r="AG21" s="45"/>
      <c r="AH21" s="44"/>
      <c r="AI21" s="44"/>
      <c r="AJ21" s="44"/>
      <c r="AK21" s="44"/>
      <c r="AL21" s="44"/>
      <c r="AM21" s="44"/>
      <c r="AN21" s="44"/>
      <c r="AO21" s="44"/>
      <c r="AP21" s="44"/>
    </row>
    <row r="22" spans="1:43" s="48" customFormat="1" ht="15" customHeight="1" x14ac:dyDescent="0.15">
      <c r="A22" s="652" t="s">
        <v>82</v>
      </c>
      <c r="B22" s="652"/>
      <c r="C22" s="652"/>
      <c r="D22" s="652"/>
      <c r="E22" s="47"/>
      <c r="F22" s="47"/>
      <c r="G22" s="47"/>
      <c r="H22" s="47"/>
      <c r="I22" s="47"/>
      <c r="J22" s="47"/>
      <c r="K22" s="47"/>
      <c r="L22" s="47"/>
      <c r="M22" s="47"/>
      <c r="N22" s="47"/>
      <c r="O22" s="654" t="s">
        <v>314</v>
      </c>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4"/>
    </row>
    <row r="23" spans="1:43" s="48" customFormat="1" ht="15" customHeight="1" thickBot="1" x14ac:dyDescent="0.2">
      <c r="A23" s="653"/>
      <c r="B23" s="653"/>
      <c r="C23" s="653"/>
      <c r="D23" s="653"/>
      <c r="E23" s="47"/>
      <c r="F23" s="47"/>
      <c r="G23" s="47"/>
      <c r="H23" s="47"/>
      <c r="I23" s="47"/>
      <c r="J23" s="47"/>
      <c r="K23" s="47"/>
      <c r="L23" s="47"/>
      <c r="M23" s="47"/>
      <c r="N23" s="47"/>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c r="AM23" s="654"/>
      <c r="AN23" s="654"/>
      <c r="AO23" s="654"/>
      <c r="AP23" s="654"/>
    </row>
    <row r="24" spans="1:43" ht="16.5" customHeight="1" x14ac:dyDescent="0.15">
      <c r="A24" s="656" t="s">
        <v>83</v>
      </c>
      <c r="B24" s="657"/>
      <c r="C24" s="657"/>
      <c r="D24" s="658"/>
      <c r="E24" s="795">
        <f>Z41+AE41+AH41+AK41</f>
        <v>0</v>
      </c>
      <c r="F24" s="796"/>
      <c r="G24" s="796"/>
      <c r="H24" s="796"/>
      <c r="I24" s="796"/>
      <c r="J24" s="796"/>
      <c r="K24" s="796"/>
      <c r="L24" s="666" t="s">
        <v>4</v>
      </c>
      <c r="M24" s="667"/>
      <c r="N24" s="49"/>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4"/>
    </row>
    <row r="25" spans="1:43" ht="16.5" customHeight="1" thickBot="1" x14ac:dyDescent="0.2">
      <c r="A25" s="659"/>
      <c r="B25" s="660"/>
      <c r="C25" s="660"/>
      <c r="D25" s="661"/>
      <c r="E25" s="797"/>
      <c r="F25" s="798"/>
      <c r="G25" s="798"/>
      <c r="H25" s="798"/>
      <c r="I25" s="798"/>
      <c r="J25" s="798"/>
      <c r="K25" s="798"/>
      <c r="L25" s="668"/>
      <c r="M25" s="669"/>
      <c r="N25" s="49"/>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row>
    <row r="26" spans="1:43" s="51" customFormat="1" ht="16.5" customHeight="1" x14ac:dyDescent="0.15">
      <c r="A26" s="678" t="s">
        <v>84</v>
      </c>
      <c r="B26" s="679"/>
      <c r="C26" s="679"/>
      <c r="D26" s="680"/>
      <c r="E26" s="684" t="s">
        <v>85</v>
      </c>
      <c r="F26" s="679"/>
      <c r="G26" s="680" t="s">
        <v>86</v>
      </c>
      <c r="H26" s="686"/>
      <c r="I26" s="686"/>
      <c r="J26" s="686"/>
      <c r="K26" s="686"/>
      <c r="L26" s="686"/>
      <c r="M26" s="687"/>
      <c r="N26" s="688" t="s">
        <v>87</v>
      </c>
      <c r="O26" s="689"/>
      <c r="P26" s="689"/>
      <c r="Q26" s="688" t="s">
        <v>88</v>
      </c>
      <c r="R26" s="689"/>
      <c r="S26" s="689"/>
      <c r="T26" s="691" t="s">
        <v>89</v>
      </c>
      <c r="U26" s="691"/>
      <c r="V26" s="691"/>
      <c r="W26" s="694" t="s">
        <v>90</v>
      </c>
      <c r="X26" s="691"/>
      <c r="Y26" s="691"/>
      <c r="Z26" s="694" t="s">
        <v>91</v>
      </c>
      <c r="AA26" s="691"/>
      <c r="AB26" s="695"/>
      <c r="AC26" s="679" t="s">
        <v>92</v>
      </c>
      <c r="AD26" s="679"/>
      <c r="AE26" s="679"/>
      <c r="AF26" s="679"/>
      <c r="AG26" s="679"/>
      <c r="AH26" s="679" t="s">
        <v>93</v>
      </c>
      <c r="AI26" s="679"/>
      <c r="AJ26" s="679"/>
      <c r="AK26" s="679" t="s">
        <v>94</v>
      </c>
      <c r="AL26" s="679"/>
      <c r="AM26" s="679"/>
      <c r="AN26" s="679" t="s">
        <v>95</v>
      </c>
      <c r="AO26" s="680"/>
      <c r="AP26" s="696"/>
    </row>
    <row r="27" spans="1:43" s="51" customFormat="1" ht="16.5" customHeight="1" x14ac:dyDescent="0.15">
      <c r="A27" s="681"/>
      <c r="B27" s="682"/>
      <c r="C27" s="682"/>
      <c r="D27" s="683"/>
      <c r="E27" s="685"/>
      <c r="F27" s="682"/>
      <c r="G27" s="692" t="s">
        <v>96</v>
      </c>
      <c r="H27" s="693"/>
      <c r="I27" s="693"/>
      <c r="J27" s="59" t="s">
        <v>59</v>
      </c>
      <c r="K27" s="693" t="s">
        <v>97</v>
      </c>
      <c r="L27" s="693"/>
      <c r="M27" s="693"/>
      <c r="N27" s="690"/>
      <c r="O27" s="690"/>
      <c r="P27" s="690"/>
      <c r="Q27" s="690"/>
      <c r="R27" s="690"/>
      <c r="S27" s="690"/>
      <c r="T27" s="693" t="s">
        <v>98</v>
      </c>
      <c r="U27" s="693"/>
      <c r="V27" s="693"/>
      <c r="W27" s="698" t="s">
        <v>99</v>
      </c>
      <c r="X27" s="693"/>
      <c r="Y27" s="693"/>
      <c r="Z27" s="698" t="s">
        <v>100</v>
      </c>
      <c r="AA27" s="693"/>
      <c r="AB27" s="699"/>
      <c r="AC27" s="682" t="s">
        <v>101</v>
      </c>
      <c r="AD27" s="683"/>
      <c r="AE27" s="685" t="s">
        <v>102</v>
      </c>
      <c r="AF27" s="682"/>
      <c r="AG27" s="682"/>
      <c r="AH27" s="682"/>
      <c r="AI27" s="682"/>
      <c r="AJ27" s="682"/>
      <c r="AK27" s="682"/>
      <c r="AL27" s="682"/>
      <c r="AM27" s="682"/>
      <c r="AN27" s="682"/>
      <c r="AO27" s="683"/>
      <c r="AP27" s="697"/>
    </row>
    <row r="28" spans="1:43" s="51" customFormat="1" ht="22.5" customHeight="1" x14ac:dyDescent="0.15">
      <c r="A28" s="729"/>
      <c r="B28" s="730"/>
      <c r="C28" s="730"/>
      <c r="D28" s="731"/>
      <c r="E28" s="710" t="str">
        <f t="shared" ref="E28:E39" si="0">IF(A28="","",A28)</f>
        <v/>
      </c>
      <c r="F28" s="711"/>
      <c r="G28" s="712"/>
      <c r="H28" s="713"/>
      <c r="I28" s="713"/>
      <c r="J28" s="52" t="s">
        <v>59</v>
      </c>
      <c r="K28" s="732"/>
      <c r="L28" s="732"/>
      <c r="M28" s="732"/>
      <c r="N28" s="733"/>
      <c r="O28" s="733"/>
      <c r="P28" s="733"/>
      <c r="Q28" s="715"/>
      <c r="R28" s="715"/>
      <c r="S28" s="715"/>
      <c r="T28" s="720"/>
      <c r="U28" s="703"/>
      <c r="V28" s="721"/>
      <c r="W28" s="722"/>
      <c r="X28" s="703"/>
      <c r="Y28" s="721"/>
      <c r="Z28" s="723">
        <f>SUM(T28:Y28)</f>
        <v>0</v>
      </c>
      <c r="AA28" s="724"/>
      <c r="AB28" s="724"/>
      <c r="AC28" s="725"/>
      <c r="AD28" s="726"/>
      <c r="AE28" s="727">
        <f>IF(AC28="",0,ROUND(Q28*AC28,0))</f>
        <v>0</v>
      </c>
      <c r="AF28" s="728"/>
      <c r="AG28" s="728"/>
      <c r="AH28" s="703"/>
      <c r="AI28" s="703"/>
      <c r="AJ28" s="703"/>
      <c r="AK28" s="703"/>
      <c r="AL28" s="703"/>
      <c r="AM28" s="703"/>
      <c r="AN28" s="704"/>
      <c r="AO28" s="705"/>
      <c r="AP28" s="706"/>
    </row>
    <row r="29" spans="1:43" s="51" customFormat="1" ht="22.5" customHeight="1" x14ac:dyDescent="0.15">
      <c r="A29" s="707"/>
      <c r="B29" s="708"/>
      <c r="C29" s="708"/>
      <c r="D29" s="709"/>
      <c r="E29" s="710" t="str">
        <f t="shared" si="0"/>
        <v/>
      </c>
      <c r="F29" s="711"/>
      <c r="G29" s="712"/>
      <c r="H29" s="713"/>
      <c r="I29" s="713"/>
      <c r="J29" s="52" t="s">
        <v>59</v>
      </c>
      <c r="K29" s="713"/>
      <c r="L29" s="713"/>
      <c r="M29" s="713"/>
      <c r="N29" s="714"/>
      <c r="O29" s="714"/>
      <c r="P29" s="714"/>
      <c r="Q29" s="737"/>
      <c r="R29" s="737"/>
      <c r="S29" s="737"/>
      <c r="T29" s="716"/>
      <c r="U29" s="717"/>
      <c r="V29" s="718"/>
      <c r="W29" s="719"/>
      <c r="X29" s="717"/>
      <c r="Y29" s="718"/>
      <c r="Z29" s="727">
        <f>SUM(T29:Y29)</f>
        <v>0</v>
      </c>
      <c r="AA29" s="728"/>
      <c r="AB29" s="728"/>
      <c r="AC29" s="734"/>
      <c r="AD29" s="735"/>
      <c r="AE29" s="727">
        <f t="shared" ref="AE29:AE39" si="1">IF(AC29="",0,ROUND(Q29*AC29,0))</f>
        <v>0</v>
      </c>
      <c r="AF29" s="728"/>
      <c r="AG29" s="728"/>
      <c r="AH29" s="717"/>
      <c r="AI29" s="717"/>
      <c r="AJ29" s="717"/>
      <c r="AK29" s="717"/>
      <c r="AL29" s="717"/>
      <c r="AM29" s="717"/>
      <c r="AN29" s="700"/>
      <c r="AO29" s="701"/>
      <c r="AP29" s="702"/>
    </row>
    <row r="30" spans="1:43" s="51" customFormat="1" ht="22.5" customHeight="1" x14ac:dyDescent="0.15">
      <c r="A30" s="707"/>
      <c r="B30" s="708"/>
      <c r="C30" s="708"/>
      <c r="D30" s="709"/>
      <c r="E30" s="710" t="str">
        <f t="shared" si="0"/>
        <v/>
      </c>
      <c r="F30" s="711"/>
      <c r="G30" s="712"/>
      <c r="H30" s="713"/>
      <c r="I30" s="713"/>
      <c r="J30" s="52" t="s">
        <v>59</v>
      </c>
      <c r="K30" s="713"/>
      <c r="L30" s="713"/>
      <c r="M30" s="713"/>
      <c r="N30" s="714"/>
      <c r="O30" s="714"/>
      <c r="P30" s="714"/>
      <c r="Q30" s="737"/>
      <c r="R30" s="737"/>
      <c r="S30" s="737"/>
      <c r="T30" s="716"/>
      <c r="U30" s="717"/>
      <c r="V30" s="718"/>
      <c r="W30" s="719"/>
      <c r="X30" s="717"/>
      <c r="Y30" s="718"/>
      <c r="Z30" s="723">
        <f>SUM(T30:Y30)</f>
        <v>0</v>
      </c>
      <c r="AA30" s="724"/>
      <c r="AB30" s="724"/>
      <c r="AC30" s="734"/>
      <c r="AD30" s="735"/>
      <c r="AE30" s="727">
        <f t="shared" si="1"/>
        <v>0</v>
      </c>
      <c r="AF30" s="728"/>
      <c r="AG30" s="728"/>
      <c r="AH30" s="717"/>
      <c r="AI30" s="717"/>
      <c r="AJ30" s="717"/>
      <c r="AK30" s="717"/>
      <c r="AL30" s="717"/>
      <c r="AM30" s="717"/>
      <c r="AN30" s="700"/>
      <c r="AO30" s="701"/>
      <c r="AP30" s="702"/>
    </row>
    <row r="31" spans="1:43" s="51" customFormat="1" ht="22.5" customHeight="1" x14ac:dyDescent="0.15">
      <c r="A31" s="707"/>
      <c r="B31" s="708"/>
      <c r="C31" s="708"/>
      <c r="D31" s="709"/>
      <c r="E31" s="710" t="str">
        <f t="shared" si="0"/>
        <v/>
      </c>
      <c r="F31" s="711"/>
      <c r="G31" s="712"/>
      <c r="H31" s="713"/>
      <c r="I31" s="713"/>
      <c r="J31" s="52" t="s">
        <v>59</v>
      </c>
      <c r="K31" s="713"/>
      <c r="L31" s="713"/>
      <c r="M31" s="713"/>
      <c r="N31" s="714"/>
      <c r="O31" s="714"/>
      <c r="P31" s="714"/>
      <c r="Q31" s="737"/>
      <c r="R31" s="737"/>
      <c r="S31" s="737"/>
      <c r="T31" s="716"/>
      <c r="U31" s="717"/>
      <c r="V31" s="718"/>
      <c r="W31" s="719"/>
      <c r="X31" s="717"/>
      <c r="Y31" s="718"/>
      <c r="Z31" s="723">
        <f>SUM(T31:Y31)</f>
        <v>0</v>
      </c>
      <c r="AA31" s="724"/>
      <c r="AB31" s="724"/>
      <c r="AC31" s="734"/>
      <c r="AD31" s="735"/>
      <c r="AE31" s="727">
        <f t="shared" si="1"/>
        <v>0</v>
      </c>
      <c r="AF31" s="728"/>
      <c r="AG31" s="728"/>
      <c r="AH31" s="717"/>
      <c r="AI31" s="717"/>
      <c r="AJ31" s="717"/>
      <c r="AK31" s="717"/>
      <c r="AL31" s="717"/>
      <c r="AM31" s="717"/>
      <c r="AN31" s="700"/>
      <c r="AO31" s="701"/>
      <c r="AP31" s="702"/>
    </row>
    <row r="32" spans="1:43" s="51" customFormat="1" ht="22.5" customHeight="1" x14ac:dyDescent="0.15">
      <c r="A32" s="707"/>
      <c r="B32" s="708"/>
      <c r="C32" s="708"/>
      <c r="D32" s="709"/>
      <c r="E32" s="710" t="str">
        <f t="shared" si="0"/>
        <v/>
      </c>
      <c r="F32" s="711"/>
      <c r="G32" s="736"/>
      <c r="H32" s="732"/>
      <c r="I32" s="732"/>
      <c r="J32" s="52" t="s">
        <v>59</v>
      </c>
      <c r="K32" s="732"/>
      <c r="L32" s="732"/>
      <c r="M32" s="732"/>
      <c r="N32" s="733"/>
      <c r="O32" s="733"/>
      <c r="P32" s="733"/>
      <c r="Q32" s="715"/>
      <c r="R32" s="715"/>
      <c r="S32" s="715"/>
      <c r="T32" s="720"/>
      <c r="U32" s="703"/>
      <c r="V32" s="721"/>
      <c r="W32" s="722"/>
      <c r="X32" s="703"/>
      <c r="Y32" s="721"/>
      <c r="Z32" s="723">
        <f t="shared" ref="Z32:Z38" si="2">SUM(T32:Y32)</f>
        <v>0</v>
      </c>
      <c r="AA32" s="724"/>
      <c r="AB32" s="724"/>
      <c r="AC32" s="734"/>
      <c r="AD32" s="735"/>
      <c r="AE32" s="727">
        <f t="shared" si="1"/>
        <v>0</v>
      </c>
      <c r="AF32" s="728"/>
      <c r="AG32" s="728"/>
      <c r="AH32" s="717"/>
      <c r="AI32" s="717"/>
      <c r="AJ32" s="717"/>
      <c r="AK32" s="717"/>
      <c r="AL32" s="717"/>
      <c r="AM32" s="717"/>
      <c r="AN32" s="700"/>
      <c r="AO32" s="701"/>
      <c r="AP32" s="702"/>
    </row>
    <row r="33" spans="1:42" s="51" customFormat="1" ht="22.5" customHeight="1" x14ac:dyDescent="0.15">
      <c r="A33" s="707"/>
      <c r="B33" s="708"/>
      <c r="C33" s="708"/>
      <c r="D33" s="709"/>
      <c r="E33" s="710" t="str">
        <f t="shared" si="0"/>
        <v/>
      </c>
      <c r="F33" s="711"/>
      <c r="G33" s="712"/>
      <c r="H33" s="713"/>
      <c r="I33" s="713"/>
      <c r="J33" s="52" t="s">
        <v>59</v>
      </c>
      <c r="K33" s="713"/>
      <c r="L33" s="713"/>
      <c r="M33" s="713"/>
      <c r="N33" s="714"/>
      <c r="O33" s="714"/>
      <c r="P33" s="714"/>
      <c r="Q33" s="737"/>
      <c r="R33" s="737"/>
      <c r="S33" s="737"/>
      <c r="T33" s="716"/>
      <c r="U33" s="717"/>
      <c r="V33" s="718"/>
      <c r="W33" s="719"/>
      <c r="X33" s="717"/>
      <c r="Y33" s="718"/>
      <c r="Z33" s="723">
        <f t="shared" si="2"/>
        <v>0</v>
      </c>
      <c r="AA33" s="724"/>
      <c r="AB33" s="724"/>
      <c r="AC33" s="734"/>
      <c r="AD33" s="735"/>
      <c r="AE33" s="727">
        <f t="shared" si="1"/>
        <v>0</v>
      </c>
      <c r="AF33" s="728"/>
      <c r="AG33" s="728"/>
      <c r="AH33" s="717"/>
      <c r="AI33" s="717"/>
      <c r="AJ33" s="717"/>
      <c r="AK33" s="717"/>
      <c r="AL33" s="717"/>
      <c r="AM33" s="717"/>
      <c r="AN33" s="700"/>
      <c r="AO33" s="701"/>
      <c r="AP33" s="702"/>
    </row>
    <row r="34" spans="1:42" s="51" customFormat="1" ht="22.5" customHeight="1" x14ac:dyDescent="0.15">
      <c r="A34" s="707"/>
      <c r="B34" s="708"/>
      <c r="C34" s="708"/>
      <c r="D34" s="709"/>
      <c r="E34" s="710" t="str">
        <f t="shared" si="0"/>
        <v/>
      </c>
      <c r="F34" s="711"/>
      <c r="G34" s="712"/>
      <c r="H34" s="713"/>
      <c r="I34" s="713"/>
      <c r="J34" s="52" t="s">
        <v>59</v>
      </c>
      <c r="K34" s="713"/>
      <c r="L34" s="713"/>
      <c r="M34" s="713"/>
      <c r="N34" s="714"/>
      <c r="O34" s="714"/>
      <c r="P34" s="714"/>
      <c r="Q34" s="737"/>
      <c r="R34" s="737"/>
      <c r="S34" s="737"/>
      <c r="T34" s="716"/>
      <c r="U34" s="717"/>
      <c r="V34" s="718"/>
      <c r="W34" s="719"/>
      <c r="X34" s="717"/>
      <c r="Y34" s="718"/>
      <c r="Z34" s="723">
        <f t="shared" si="2"/>
        <v>0</v>
      </c>
      <c r="AA34" s="724"/>
      <c r="AB34" s="724"/>
      <c r="AC34" s="734"/>
      <c r="AD34" s="735"/>
      <c r="AE34" s="727">
        <f t="shared" si="1"/>
        <v>0</v>
      </c>
      <c r="AF34" s="728"/>
      <c r="AG34" s="728"/>
      <c r="AH34" s="717"/>
      <c r="AI34" s="717"/>
      <c r="AJ34" s="717"/>
      <c r="AK34" s="717"/>
      <c r="AL34" s="717"/>
      <c r="AM34" s="717"/>
      <c r="AN34" s="700"/>
      <c r="AO34" s="701"/>
      <c r="AP34" s="702"/>
    </row>
    <row r="35" spans="1:42" s="51" customFormat="1" ht="22.5" customHeight="1" x14ac:dyDescent="0.15">
      <c r="A35" s="707"/>
      <c r="B35" s="708"/>
      <c r="C35" s="708"/>
      <c r="D35" s="709"/>
      <c r="E35" s="710" t="str">
        <f t="shared" si="0"/>
        <v/>
      </c>
      <c r="F35" s="711"/>
      <c r="G35" s="712"/>
      <c r="H35" s="713"/>
      <c r="I35" s="713"/>
      <c r="J35" s="52" t="s">
        <v>59</v>
      </c>
      <c r="K35" s="713"/>
      <c r="L35" s="713"/>
      <c r="M35" s="713"/>
      <c r="N35" s="714"/>
      <c r="O35" s="714"/>
      <c r="P35" s="714"/>
      <c r="Q35" s="737"/>
      <c r="R35" s="737"/>
      <c r="S35" s="737"/>
      <c r="T35" s="716"/>
      <c r="U35" s="717"/>
      <c r="V35" s="718"/>
      <c r="W35" s="719"/>
      <c r="X35" s="717"/>
      <c r="Y35" s="718"/>
      <c r="Z35" s="723">
        <f t="shared" si="2"/>
        <v>0</v>
      </c>
      <c r="AA35" s="724"/>
      <c r="AB35" s="724"/>
      <c r="AC35" s="734"/>
      <c r="AD35" s="735"/>
      <c r="AE35" s="727">
        <f t="shared" si="1"/>
        <v>0</v>
      </c>
      <c r="AF35" s="728"/>
      <c r="AG35" s="728"/>
      <c r="AH35" s="717"/>
      <c r="AI35" s="717"/>
      <c r="AJ35" s="717"/>
      <c r="AK35" s="717"/>
      <c r="AL35" s="717"/>
      <c r="AM35" s="717"/>
      <c r="AN35" s="700"/>
      <c r="AO35" s="701"/>
      <c r="AP35" s="702"/>
    </row>
    <row r="36" spans="1:42" s="51" customFormat="1" ht="22.5" customHeight="1" x14ac:dyDescent="0.15">
      <c r="A36" s="707"/>
      <c r="B36" s="708"/>
      <c r="C36" s="708"/>
      <c r="D36" s="709"/>
      <c r="E36" s="710" t="str">
        <f t="shared" si="0"/>
        <v/>
      </c>
      <c r="F36" s="711"/>
      <c r="G36" s="736"/>
      <c r="H36" s="732"/>
      <c r="I36" s="732"/>
      <c r="J36" s="52" t="s">
        <v>59</v>
      </c>
      <c r="K36" s="732"/>
      <c r="L36" s="732"/>
      <c r="M36" s="732"/>
      <c r="N36" s="733"/>
      <c r="O36" s="733"/>
      <c r="P36" s="733"/>
      <c r="Q36" s="715"/>
      <c r="R36" s="715"/>
      <c r="S36" s="715"/>
      <c r="T36" s="720"/>
      <c r="U36" s="703"/>
      <c r="V36" s="721"/>
      <c r="W36" s="722"/>
      <c r="X36" s="703"/>
      <c r="Y36" s="721"/>
      <c r="Z36" s="723">
        <f t="shared" si="2"/>
        <v>0</v>
      </c>
      <c r="AA36" s="724"/>
      <c r="AB36" s="724"/>
      <c r="AC36" s="734"/>
      <c r="AD36" s="735"/>
      <c r="AE36" s="727">
        <f t="shared" si="1"/>
        <v>0</v>
      </c>
      <c r="AF36" s="728"/>
      <c r="AG36" s="728"/>
      <c r="AH36" s="717"/>
      <c r="AI36" s="717"/>
      <c r="AJ36" s="717"/>
      <c r="AK36" s="717"/>
      <c r="AL36" s="717"/>
      <c r="AM36" s="717"/>
      <c r="AN36" s="700"/>
      <c r="AO36" s="701"/>
      <c r="AP36" s="702"/>
    </row>
    <row r="37" spans="1:42" s="51" customFormat="1" ht="22.5" customHeight="1" x14ac:dyDescent="0.15">
      <c r="A37" s="707"/>
      <c r="B37" s="708"/>
      <c r="C37" s="708"/>
      <c r="D37" s="709"/>
      <c r="E37" s="710" t="str">
        <f t="shared" si="0"/>
        <v/>
      </c>
      <c r="F37" s="711"/>
      <c r="G37" s="712"/>
      <c r="H37" s="713"/>
      <c r="I37" s="713"/>
      <c r="J37" s="52" t="s">
        <v>59</v>
      </c>
      <c r="K37" s="713"/>
      <c r="L37" s="713"/>
      <c r="M37" s="713"/>
      <c r="N37" s="714"/>
      <c r="O37" s="714"/>
      <c r="P37" s="714"/>
      <c r="Q37" s="737"/>
      <c r="R37" s="737"/>
      <c r="S37" s="737"/>
      <c r="T37" s="716"/>
      <c r="U37" s="717"/>
      <c r="V37" s="718"/>
      <c r="W37" s="719"/>
      <c r="X37" s="717"/>
      <c r="Y37" s="718"/>
      <c r="Z37" s="723">
        <f t="shared" si="2"/>
        <v>0</v>
      </c>
      <c r="AA37" s="724"/>
      <c r="AB37" s="724"/>
      <c r="AC37" s="734"/>
      <c r="AD37" s="735"/>
      <c r="AE37" s="727">
        <f t="shared" si="1"/>
        <v>0</v>
      </c>
      <c r="AF37" s="728"/>
      <c r="AG37" s="728"/>
      <c r="AH37" s="717"/>
      <c r="AI37" s="717"/>
      <c r="AJ37" s="717"/>
      <c r="AK37" s="717"/>
      <c r="AL37" s="717"/>
      <c r="AM37" s="717"/>
      <c r="AN37" s="700"/>
      <c r="AO37" s="701"/>
      <c r="AP37" s="702"/>
    </row>
    <row r="38" spans="1:42" s="51" customFormat="1" ht="22.5" customHeight="1" x14ac:dyDescent="0.15">
      <c r="A38" s="707"/>
      <c r="B38" s="708"/>
      <c r="C38" s="708"/>
      <c r="D38" s="709"/>
      <c r="E38" s="710" t="str">
        <f t="shared" si="0"/>
        <v/>
      </c>
      <c r="F38" s="711"/>
      <c r="G38" s="712"/>
      <c r="H38" s="713"/>
      <c r="I38" s="713"/>
      <c r="J38" s="52" t="s">
        <v>59</v>
      </c>
      <c r="K38" s="713"/>
      <c r="L38" s="713"/>
      <c r="M38" s="713"/>
      <c r="N38" s="714"/>
      <c r="O38" s="714"/>
      <c r="P38" s="714"/>
      <c r="Q38" s="737"/>
      <c r="R38" s="737"/>
      <c r="S38" s="737"/>
      <c r="T38" s="716"/>
      <c r="U38" s="717"/>
      <c r="V38" s="718"/>
      <c r="W38" s="719"/>
      <c r="X38" s="717"/>
      <c r="Y38" s="718"/>
      <c r="Z38" s="723">
        <f t="shared" si="2"/>
        <v>0</v>
      </c>
      <c r="AA38" s="724"/>
      <c r="AB38" s="724"/>
      <c r="AC38" s="734"/>
      <c r="AD38" s="735"/>
      <c r="AE38" s="727">
        <f t="shared" si="1"/>
        <v>0</v>
      </c>
      <c r="AF38" s="728"/>
      <c r="AG38" s="728"/>
      <c r="AH38" s="717"/>
      <c r="AI38" s="717"/>
      <c r="AJ38" s="717"/>
      <c r="AK38" s="717"/>
      <c r="AL38" s="717"/>
      <c r="AM38" s="717"/>
      <c r="AN38" s="700"/>
      <c r="AO38" s="701"/>
      <c r="AP38" s="702"/>
    </row>
    <row r="39" spans="1:42" s="51" customFormat="1" ht="22.5" customHeight="1" thickBot="1" x14ac:dyDescent="0.2">
      <c r="A39" s="748"/>
      <c r="B39" s="749"/>
      <c r="C39" s="749"/>
      <c r="D39" s="750"/>
      <c r="E39" s="751" t="str">
        <f t="shared" si="0"/>
        <v/>
      </c>
      <c r="F39" s="752"/>
      <c r="G39" s="753"/>
      <c r="H39" s="754"/>
      <c r="I39" s="754"/>
      <c r="J39" s="60" t="s">
        <v>59</v>
      </c>
      <c r="K39" s="754"/>
      <c r="L39" s="754"/>
      <c r="M39" s="754"/>
      <c r="N39" s="755"/>
      <c r="O39" s="755"/>
      <c r="P39" s="755"/>
      <c r="Q39" s="756"/>
      <c r="R39" s="756"/>
      <c r="S39" s="756"/>
      <c r="T39" s="757"/>
      <c r="U39" s="744"/>
      <c r="V39" s="758"/>
      <c r="W39" s="759"/>
      <c r="X39" s="744"/>
      <c r="Y39" s="758"/>
      <c r="Z39" s="738">
        <f>SUM(T39:Y39)</f>
        <v>0</v>
      </c>
      <c r="AA39" s="739"/>
      <c r="AB39" s="739"/>
      <c r="AC39" s="740"/>
      <c r="AD39" s="741"/>
      <c r="AE39" s="742">
        <f t="shared" si="1"/>
        <v>0</v>
      </c>
      <c r="AF39" s="743"/>
      <c r="AG39" s="743"/>
      <c r="AH39" s="744"/>
      <c r="AI39" s="744"/>
      <c r="AJ39" s="744"/>
      <c r="AK39" s="744"/>
      <c r="AL39" s="744"/>
      <c r="AM39" s="744"/>
      <c r="AN39" s="745"/>
      <c r="AO39" s="746"/>
      <c r="AP39" s="747"/>
    </row>
    <row r="40" spans="1:42" ht="15" customHeight="1" thickTop="1" x14ac:dyDescent="0.15">
      <c r="A40" s="782" t="s">
        <v>103</v>
      </c>
      <c r="B40" s="783"/>
      <c r="C40" s="783"/>
      <c r="D40" s="783"/>
      <c r="E40" s="783"/>
      <c r="F40" s="783"/>
      <c r="G40" s="783"/>
      <c r="H40" s="783"/>
      <c r="I40" s="783"/>
      <c r="J40" s="783"/>
      <c r="K40" s="783"/>
      <c r="L40" s="783"/>
      <c r="M40" s="783"/>
      <c r="N40" s="783"/>
      <c r="O40" s="783"/>
      <c r="P40" s="783"/>
      <c r="Q40" s="783"/>
      <c r="R40" s="783"/>
      <c r="S40" s="783"/>
      <c r="T40" s="783"/>
      <c r="U40" s="783"/>
      <c r="V40" s="783"/>
      <c r="W40" s="783"/>
      <c r="X40" s="783"/>
      <c r="Y40" s="783"/>
      <c r="Z40" s="786" t="s">
        <v>104</v>
      </c>
      <c r="AA40" s="787"/>
      <c r="AB40" s="788"/>
      <c r="AC40" s="789"/>
      <c r="AD40" s="789"/>
      <c r="AE40" s="786" t="s">
        <v>105</v>
      </c>
      <c r="AF40" s="787"/>
      <c r="AG40" s="788"/>
      <c r="AH40" s="786" t="s">
        <v>106</v>
      </c>
      <c r="AI40" s="787"/>
      <c r="AJ40" s="788"/>
      <c r="AK40" s="786" t="s">
        <v>107</v>
      </c>
      <c r="AL40" s="787"/>
      <c r="AM40" s="788"/>
      <c r="AN40" s="769"/>
      <c r="AO40" s="770"/>
      <c r="AP40" s="771"/>
    </row>
    <row r="41" spans="1:42" ht="22.5" customHeight="1" thickBot="1" x14ac:dyDescent="0.2">
      <c r="A41" s="784"/>
      <c r="B41" s="785"/>
      <c r="C41" s="785"/>
      <c r="D41" s="785"/>
      <c r="E41" s="785"/>
      <c r="F41" s="785"/>
      <c r="G41" s="785"/>
      <c r="H41" s="785"/>
      <c r="I41" s="785"/>
      <c r="J41" s="785"/>
      <c r="K41" s="785"/>
      <c r="L41" s="785"/>
      <c r="M41" s="785"/>
      <c r="N41" s="785"/>
      <c r="O41" s="785"/>
      <c r="P41" s="785"/>
      <c r="Q41" s="785"/>
      <c r="R41" s="785"/>
      <c r="S41" s="785"/>
      <c r="T41" s="785"/>
      <c r="U41" s="785"/>
      <c r="V41" s="785"/>
      <c r="W41" s="785"/>
      <c r="X41" s="785"/>
      <c r="Y41" s="785"/>
      <c r="Z41" s="775">
        <f>SUM(Z28:AB39)</f>
        <v>0</v>
      </c>
      <c r="AA41" s="776"/>
      <c r="AB41" s="777"/>
      <c r="AC41" s="790"/>
      <c r="AD41" s="790"/>
      <c r="AE41" s="778">
        <f>SUM(AE28:AG39)</f>
        <v>0</v>
      </c>
      <c r="AF41" s="778"/>
      <c r="AG41" s="778"/>
      <c r="AH41" s="778">
        <f>SUM(AH28:AJ39)</f>
        <v>0</v>
      </c>
      <c r="AI41" s="778"/>
      <c r="AJ41" s="778"/>
      <c r="AK41" s="778">
        <f>SUM(AK28:AM39)</f>
        <v>0</v>
      </c>
      <c r="AL41" s="778"/>
      <c r="AM41" s="778"/>
      <c r="AN41" s="772"/>
      <c r="AO41" s="773"/>
      <c r="AP41" s="774"/>
    </row>
    <row r="42" spans="1:42" ht="11.25" customHeight="1" thickBot="1" x14ac:dyDescent="0.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4"/>
      <c r="AA42" s="54"/>
      <c r="AB42" s="54"/>
      <c r="AC42" s="55"/>
      <c r="AD42" s="55"/>
      <c r="AE42" s="54"/>
      <c r="AF42" s="54"/>
      <c r="AG42" s="54"/>
      <c r="AH42" s="54"/>
      <c r="AI42" s="54"/>
      <c r="AJ42" s="54"/>
      <c r="AK42" s="54"/>
      <c r="AL42" s="54"/>
      <c r="AM42" s="54"/>
      <c r="AN42" s="56"/>
      <c r="AO42" s="56"/>
      <c r="AP42" s="56"/>
    </row>
    <row r="43" spans="1:42" ht="15" customHeight="1" x14ac:dyDescent="0.15">
      <c r="A43" s="779" t="s">
        <v>108</v>
      </c>
      <c r="B43" s="780"/>
      <c r="C43" s="780"/>
      <c r="D43" s="780"/>
      <c r="E43" s="780"/>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1"/>
    </row>
    <row r="44" spans="1:42" ht="15" customHeight="1" x14ac:dyDescent="0.15">
      <c r="A44" s="760"/>
      <c r="B44" s="761"/>
      <c r="C44" s="761"/>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2"/>
    </row>
    <row r="45" spans="1:42" ht="15" customHeight="1" x14ac:dyDescent="0.15">
      <c r="A45" s="763"/>
      <c r="B45" s="764"/>
      <c r="C45" s="764"/>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5"/>
    </row>
    <row r="46" spans="1:42" ht="15" customHeight="1" thickBot="1" x14ac:dyDescent="0.2">
      <c r="A46" s="766"/>
      <c r="B46" s="767"/>
      <c r="C46" s="76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8"/>
    </row>
    <row r="47" spans="1:42" ht="15" customHeight="1" x14ac:dyDescent="0.15">
      <c r="A47" s="57" t="s">
        <v>258</v>
      </c>
    </row>
    <row r="48" spans="1:42" ht="22.5" customHeight="1" x14ac:dyDescent="0.15">
      <c r="A48" s="58"/>
    </row>
  </sheetData>
  <mergeCells count="260">
    <mergeCell ref="AJ2:AL2"/>
    <mergeCell ref="AM2:AO2"/>
    <mergeCell ref="A4:AP4"/>
    <mergeCell ref="A5:AP5"/>
    <mergeCell ref="Y7:AC7"/>
    <mergeCell ref="AD7:AP7"/>
    <mergeCell ref="AK9:AP9"/>
    <mergeCell ref="G10:L10"/>
    <mergeCell ref="M10:R10"/>
    <mergeCell ref="S10:X10"/>
    <mergeCell ref="Y10:AD10"/>
    <mergeCell ref="AE10:AJ10"/>
    <mergeCell ref="AK10:AP10"/>
    <mergeCell ref="A9:F12"/>
    <mergeCell ref="G9:L9"/>
    <mergeCell ref="M9:R9"/>
    <mergeCell ref="S9:X9"/>
    <mergeCell ref="Y9:AD9"/>
    <mergeCell ref="AE9:AJ9"/>
    <mergeCell ref="G11:L11"/>
    <mergeCell ref="M11:R11"/>
    <mergeCell ref="S11:X11"/>
    <mergeCell ref="Y11:AD11"/>
    <mergeCell ref="A15:D15"/>
    <mergeCell ref="E15:S15"/>
    <mergeCell ref="T15:W15"/>
    <mergeCell ref="X15:AD15"/>
    <mergeCell ref="AD17:AE17"/>
    <mergeCell ref="AF17:AG17"/>
    <mergeCell ref="AE11:AJ11"/>
    <mergeCell ref="AK11:AP11"/>
    <mergeCell ref="G12:L12"/>
    <mergeCell ref="M12:R12"/>
    <mergeCell ref="S12:X12"/>
    <mergeCell ref="Y12:AD12"/>
    <mergeCell ref="AE12:AJ12"/>
    <mergeCell ref="AK12:AP12"/>
    <mergeCell ref="AI17:AJ17"/>
    <mergeCell ref="AL17:AM17"/>
    <mergeCell ref="AO17:AP17"/>
    <mergeCell ref="A18:D18"/>
    <mergeCell ref="E18:O18"/>
    <mergeCell ref="P18:S18"/>
    <mergeCell ref="T18:AD18"/>
    <mergeCell ref="AE18:AH19"/>
    <mergeCell ref="AI18:AP19"/>
    <mergeCell ref="A19:D19"/>
    <mergeCell ref="AE20:AP20"/>
    <mergeCell ref="A22:D23"/>
    <mergeCell ref="O22:AP25"/>
    <mergeCell ref="A24:D25"/>
    <mergeCell ref="E24:K25"/>
    <mergeCell ref="L24:M25"/>
    <mergeCell ref="E19:O19"/>
    <mergeCell ref="P19:S19"/>
    <mergeCell ref="T19:AD19"/>
    <mergeCell ref="A20:D20"/>
    <mergeCell ref="E20:O20"/>
    <mergeCell ref="P20:S20"/>
    <mergeCell ref="T20:AD20"/>
    <mergeCell ref="A26:D27"/>
    <mergeCell ref="E26:F27"/>
    <mergeCell ref="G26:M26"/>
    <mergeCell ref="N26:P27"/>
    <mergeCell ref="Q26:S27"/>
    <mergeCell ref="T26:V26"/>
    <mergeCell ref="G27:I27"/>
    <mergeCell ref="K27:M27"/>
    <mergeCell ref="T27:V27"/>
    <mergeCell ref="W26:Y26"/>
    <mergeCell ref="Z26:AB26"/>
    <mergeCell ref="AC26:AG26"/>
    <mergeCell ref="AH26:AJ27"/>
    <mergeCell ref="AK26:AM27"/>
    <mergeCell ref="AN26:AP27"/>
    <mergeCell ref="W27:Y27"/>
    <mergeCell ref="Z27:AB27"/>
    <mergeCell ref="AC27:AD27"/>
    <mergeCell ref="AE27:AG27"/>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G30:I30"/>
    <mergeCell ref="K30:M30"/>
    <mergeCell ref="N30:P30"/>
    <mergeCell ref="Q30:S30"/>
    <mergeCell ref="Z29:AB29"/>
    <mergeCell ref="AC29:AD29"/>
    <mergeCell ref="AE29:AG29"/>
    <mergeCell ref="AH29:AJ29"/>
    <mergeCell ref="AK29:AM29"/>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G34:I34"/>
    <mergeCell ref="K34:M34"/>
    <mergeCell ref="N34:P34"/>
    <mergeCell ref="Q34:S34"/>
    <mergeCell ref="Z33:AB33"/>
    <mergeCell ref="AC33:AD33"/>
    <mergeCell ref="AE33:AG33"/>
    <mergeCell ref="AH33:AJ33"/>
    <mergeCell ref="AK33:AM33"/>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AN37:AP37"/>
    <mergeCell ref="AK36:AM36"/>
    <mergeCell ref="AN36:AP36"/>
    <mergeCell ref="A37:D37"/>
    <mergeCell ref="E37:F37"/>
    <mergeCell ref="G37:I37"/>
    <mergeCell ref="K37:M37"/>
    <mergeCell ref="N37:P37"/>
    <mergeCell ref="Q37:S37"/>
    <mergeCell ref="T37:V37"/>
    <mergeCell ref="W37:Y37"/>
    <mergeCell ref="T36:V36"/>
    <mergeCell ref="W36:Y36"/>
    <mergeCell ref="Z36:AB36"/>
    <mergeCell ref="AC36:AD36"/>
    <mergeCell ref="AE36:AG36"/>
    <mergeCell ref="AH36:AJ36"/>
    <mergeCell ref="A36:D36"/>
    <mergeCell ref="E36:F36"/>
    <mergeCell ref="G36:I36"/>
    <mergeCell ref="K36:M36"/>
    <mergeCell ref="N36:P36"/>
    <mergeCell ref="Q36:S36"/>
    <mergeCell ref="G38:I38"/>
    <mergeCell ref="K38:M38"/>
    <mergeCell ref="N38:P38"/>
    <mergeCell ref="Q38:S38"/>
    <mergeCell ref="Z37:AB37"/>
    <mergeCell ref="AC37:AD37"/>
    <mergeCell ref="AE37:AG37"/>
    <mergeCell ref="AH37:AJ37"/>
    <mergeCell ref="AK37:AM37"/>
    <mergeCell ref="Z39:AB39"/>
    <mergeCell ref="AC39:AD39"/>
    <mergeCell ref="AE39:AG39"/>
    <mergeCell ref="AH39:AJ39"/>
    <mergeCell ref="AK39:AM39"/>
    <mergeCell ref="AN39:AP39"/>
    <mergeCell ref="AK38:AM38"/>
    <mergeCell ref="AN38:AP38"/>
    <mergeCell ref="A39:D39"/>
    <mergeCell ref="E39:F39"/>
    <mergeCell ref="G39:I39"/>
    <mergeCell ref="K39:M39"/>
    <mergeCell ref="N39:P39"/>
    <mergeCell ref="Q39:S39"/>
    <mergeCell ref="T39:V39"/>
    <mergeCell ref="W39:Y39"/>
    <mergeCell ref="T38:V38"/>
    <mergeCell ref="W38:Y38"/>
    <mergeCell ref="Z38:AB38"/>
    <mergeCell ref="AC38:AD38"/>
    <mergeCell ref="AE38:AG38"/>
    <mergeCell ref="AH38:AJ38"/>
    <mergeCell ref="A38:D38"/>
    <mergeCell ref="E38:F38"/>
    <mergeCell ref="A44:AP46"/>
    <mergeCell ref="AN40:AP41"/>
    <mergeCell ref="Z41:AB41"/>
    <mergeCell ref="AE41:AG41"/>
    <mergeCell ref="AH41:AJ41"/>
    <mergeCell ref="AK41:AM41"/>
    <mergeCell ref="A43:AP43"/>
    <mergeCell ref="A40:Y41"/>
    <mergeCell ref="Z40:AB40"/>
    <mergeCell ref="AC40:AD41"/>
    <mergeCell ref="AE40:AG40"/>
    <mergeCell ref="AH40:AJ40"/>
    <mergeCell ref="AK40:AM40"/>
  </mergeCells>
  <phoneticPr fontId="2"/>
  <conditionalFormatting sqref="AI18:AP19 AF17:AG17 AI17:AJ17 AL17:AM17 E18:O20 T18:AD20">
    <cfRule type="containsBlanks" dxfId="15" priority="6">
      <formula>LEN(TRIM(E17))=0</formula>
    </cfRule>
  </conditionalFormatting>
  <conditionalFormatting sqref="AC28:AD39 G28:I39 K28:M39 A28:D39 AH28:AP39 Q28:Y39">
    <cfRule type="containsBlanks" dxfId="14" priority="4">
      <formula>LEN(TRIM(A28))=0</formula>
    </cfRule>
  </conditionalFormatting>
  <conditionalFormatting sqref="X15:AD15">
    <cfRule type="containsBlanks" dxfId="13" priority="3">
      <formula>LEN(TRIM(X15))=0</formula>
    </cfRule>
  </conditionalFormatting>
  <conditionalFormatting sqref="N28:P39">
    <cfRule type="containsBlanks" dxfId="12" priority="1">
      <formula>LEN(TRIM(N28))=0</formula>
    </cfRule>
  </conditionalFormatting>
  <dataValidations count="2">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8:I39 K28:M39"/>
    <dataValidation type="list" allowBlank="1" sqref="N28:P39">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8"/>
  <sheetViews>
    <sheetView workbookViewId="0">
      <selection activeCell="E15" sqref="E15:S15"/>
    </sheetView>
  </sheetViews>
  <sheetFormatPr defaultColWidth="2.375" defaultRowHeight="22.5" customHeight="1" x14ac:dyDescent="0.15"/>
  <cols>
    <col min="1" max="16384" width="2.375" style="50"/>
  </cols>
  <sheetData>
    <row r="1" spans="1:43" s="5" customFormat="1" ht="22.5" customHeight="1" thickBot="1" x14ac:dyDescent="0.2">
      <c r="A1" s="27" t="s">
        <v>380</v>
      </c>
      <c r="B1" s="28"/>
      <c r="C1" s="28"/>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row>
    <row r="2" spans="1:43" s="5" customFormat="1" ht="34.5" customHeight="1" thickBot="1" x14ac:dyDescent="0.2">
      <c r="A2" s="30"/>
      <c r="B2" s="28"/>
      <c r="C2" s="28"/>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421" t="s">
        <v>53</v>
      </c>
      <c r="AK2" s="422"/>
      <c r="AL2" s="423"/>
      <c r="AM2" s="588" t="str">
        <f>IF(様式4Ⅰ!AF1="","",様式4Ⅰ!AF1)</f>
        <v/>
      </c>
      <c r="AN2" s="589"/>
      <c r="AO2" s="589"/>
      <c r="AP2" s="1" t="s">
        <v>54</v>
      </c>
    </row>
    <row r="3" spans="1:43" s="5" customFormat="1" ht="12" customHeight="1" x14ac:dyDescent="0.15">
      <c r="A3" s="30"/>
      <c r="B3" s="28"/>
      <c r="C3" s="28"/>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row>
    <row r="4" spans="1:43" s="5" customFormat="1" ht="34.5" customHeight="1" x14ac:dyDescent="0.15">
      <c r="A4" s="613" t="s">
        <v>535</v>
      </c>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row>
    <row r="5" spans="1:43" s="5" customFormat="1" ht="22.5" customHeight="1" x14ac:dyDescent="0.15">
      <c r="A5" s="614" t="s">
        <v>315</v>
      </c>
      <c r="B5" s="614"/>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row>
    <row r="6" spans="1:43" s="5" customFormat="1" ht="11.25" customHeight="1" x14ac:dyDescent="0.15">
      <c r="A6" s="8"/>
      <c r="B6" s="8"/>
      <c r="C6" s="8"/>
      <c r="D6" s="8"/>
      <c r="E6" s="8"/>
      <c r="F6" s="8"/>
      <c r="G6" s="8"/>
      <c r="H6" s="8"/>
      <c r="I6" s="8"/>
      <c r="J6" s="8"/>
      <c r="K6" s="8"/>
      <c r="L6" s="8"/>
      <c r="M6" s="8"/>
      <c r="N6" s="8"/>
      <c r="O6" s="8"/>
      <c r="P6" s="8"/>
      <c r="Q6" s="8"/>
      <c r="R6" s="8"/>
      <c r="S6" s="8"/>
      <c r="T6" s="8"/>
      <c r="U6" s="8"/>
      <c r="V6" s="8"/>
      <c r="W6" s="8"/>
      <c r="X6" s="8"/>
      <c r="Y6" s="20"/>
      <c r="Z6" s="20"/>
      <c r="AA6" s="20"/>
      <c r="AB6" s="20"/>
    </row>
    <row r="7" spans="1:43" s="5" customFormat="1" ht="27.75" customHeight="1" x14ac:dyDescent="0.15">
      <c r="A7" s="28"/>
      <c r="B7" s="28"/>
      <c r="C7" s="28"/>
      <c r="D7" s="28"/>
      <c r="E7" s="28"/>
      <c r="F7" s="28"/>
      <c r="G7" s="28"/>
      <c r="H7" s="28"/>
      <c r="I7" s="28"/>
      <c r="J7" s="28"/>
      <c r="K7" s="28"/>
      <c r="L7" s="28"/>
      <c r="M7" s="28"/>
      <c r="N7" s="28"/>
      <c r="O7" s="28"/>
      <c r="P7" s="28"/>
      <c r="Q7" s="28"/>
      <c r="R7" s="28"/>
      <c r="S7" s="28"/>
      <c r="Y7" s="592" t="s">
        <v>252</v>
      </c>
      <c r="Z7" s="593"/>
      <c r="AA7" s="593"/>
      <c r="AB7" s="593"/>
      <c r="AC7" s="593"/>
      <c r="AD7" s="616" t="str">
        <f>IF(様式4Ⅰ!F6="","",様式4Ⅰ!F6)</f>
        <v/>
      </c>
      <c r="AE7" s="616"/>
      <c r="AF7" s="616"/>
      <c r="AG7" s="616"/>
      <c r="AH7" s="616"/>
      <c r="AI7" s="616"/>
      <c r="AJ7" s="616"/>
      <c r="AK7" s="616"/>
      <c r="AL7" s="616"/>
      <c r="AM7" s="616"/>
      <c r="AN7" s="616"/>
      <c r="AO7" s="616"/>
      <c r="AP7" s="617"/>
    </row>
    <row r="8" spans="1:43" s="5" customFormat="1" ht="11.25" customHeight="1" thickBot="1" x14ac:dyDescent="0.2">
      <c r="A8" s="8"/>
      <c r="B8" s="8"/>
      <c r="C8" s="8"/>
      <c r="D8" s="8"/>
      <c r="E8" s="8"/>
      <c r="F8" s="8"/>
      <c r="G8" s="8"/>
      <c r="H8" s="8"/>
      <c r="I8" s="8"/>
      <c r="J8" s="8"/>
      <c r="K8" s="8"/>
      <c r="L8" s="8"/>
      <c r="M8" s="8"/>
      <c r="N8" s="8"/>
      <c r="O8" s="8"/>
      <c r="P8" s="8"/>
      <c r="Q8" s="8"/>
      <c r="R8" s="8"/>
      <c r="S8" s="8"/>
      <c r="T8" s="8"/>
      <c r="U8" s="8"/>
      <c r="V8" s="8"/>
      <c r="W8" s="8"/>
      <c r="X8" s="8"/>
      <c r="Y8" s="20"/>
      <c r="Z8" s="20"/>
      <c r="AA8" s="20"/>
      <c r="AB8" s="20"/>
    </row>
    <row r="9" spans="1:43" s="149" customFormat="1" ht="14.25" customHeight="1" x14ac:dyDescent="0.15">
      <c r="A9" s="600" t="s">
        <v>61</v>
      </c>
      <c r="B9" s="601"/>
      <c r="C9" s="601"/>
      <c r="D9" s="601"/>
      <c r="E9" s="601"/>
      <c r="F9" s="602"/>
      <c r="G9" s="632" t="s">
        <v>501</v>
      </c>
      <c r="H9" s="633"/>
      <c r="I9" s="633"/>
      <c r="J9" s="633"/>
      <c r="K9" s="633"/>
      <c r="L9" s="634"/>
      <c r="M9" s="632" t="s">
        <v>502</v>
      </c>
      <c r="N9" s="633"/>
      <c r="O9" s="633"/>
      <c r="P9" s="633"/>
      <c r="Q9" s="633"/>
      <c r="R9" s="634"/>
      <c r="S9" s="632" t="s">
        <v>503</v>
      </c>
      <c r="T9" s="633"/>
      <c r="U9" s="633"/>
      <c r="V9" s="633"/>
      <c r="W9" s="633"/>
      <c r="X9" s="634"/>
      <c r="Y9" s="632" t="s">
        <v>504</v>
      </c>
      <c r="Z9" s="633"/>
      <c r="AA9" s="633"/>
      <c r="AB9" s="633"/>
      <c r="AC9" s="633"/>
      <c r="AD9" s="634"/>
      <c r="AE9" s="632" t="s">
        <v>505</v>
      </c>
      <c r="AF9" s="633"/>
      <c r="AG9" s="633"/>
      <c r="AH9" s="633"/>
      <c r="AI9" s="633"/>
      <c r="AJ9" s="634"/>
      <c r="AK9" s="632" t="s">
        <v>506</v>
      </c>
      <c r="AL9" s="633"/>
      <c r="AM9" s="633"/>
      <c r="AN9" s="633"/>
      <c r="AO9" s="633"/>
      <c r="AP9" s="635"/>
      <c r="AQ9" s="149" ph="1"/>
    </row>
    <row r="10" spans="1:43" s="151" customFormat="1" ht="21.75" customHeight="1" x14ac:dyDescent="0.15">
      <c r="A10" s="603"/>
      <c r="B10" s="604"/>
      <c r="C10" s="604"/>
      <c r="D10" s="604"/>
      <c r="E10" s="604"/>
      <c r="F10" s="605"/>
      <c r="G10" s="825" t="str">
        <f>IF(様式4Ⅰ!L36="","",様式4Ⅰ!L36)</f>
        <v/>
      </c>
      <c r="H10" s="826"/>
      <c r="I10" s="826"/>
      <c r="J10" s="826"/>
      <c r="K10" s="826"/>
      <c r="L10" s="827"/>
      <c r="M10" s="828" t="str">
        <f>IF(様式4Ⅰ!N36="","",様式4Ⅰ!N36)</f>
        <v/>
      </c>
      <c r="N10" s="829"/>
      <c r="O10" s="829"/>
      <c r="P10" s="829"/>
      <c r="Q10" s="829"/>
      <c r="R10" s="830"/>
      <c r="S10" s="828" t="str">
        <f>IF(様式4Ⅰ!P36="","",様式4Ⅰ!P36)</f>
        <v/>
      </c>
      <c r="T10" s="829"/>
      <c r="U10" s="829"/>
      <c r="V10" s="829"/>
      <c r="W10" s="829"/>
      <c r="X10" s="830"/>
      <c r="Y10" s="828" t="str">
        <f>IF(様式4Ⅰ!R36="","",様式4Ⅰ!R36)</f>
        <v/>
      </c>
      <c r="Z10" s="829"/>
      <c r="AA10" s="829"/>
      <c r="AB10" s="829"/>
      <c r="AC10" s="829"/>
      <c r="AD10" s="830"/>
      <c r="AE10" s="828" t="str">
        <f>IF(様式4Ⅰ!T36="","",様式4Ⅰ!T36)</f>
        <v/>
      </c>
      <c r="AF10" s="829"/>
      <c r="AG10" s="829"/>
      <c r="AH10" s="829"/>
      <c r="AI10" s="829"/>
      <c r="AJ10" s="830"/>
      <c r="AK10" s="828" t="str">
        <f>IF(様式4Ⅰ!V36="","",様式4Ⅰ!V36)</f>
        <v/>
      </c>
      <c r="AL10" s="829"/>
      <c r="AM10" s="829"/>
      <c r="AN10" s="829"/>
      <c r="AO10" s="829"/>
      <c r="AP10" s="831"/>
    </row>
    <row r="11" spans="1:43" s="149" customFormat="1" ht="16.5" customHeight="1" x14ac:dyDescent="0.15">
      <c r="A11" s="603"/>
      <c r="B11" s="604"/>
      <c r="C11" s="604"/>
      <c r="D11" s="604"/>
      <c r="E11" s="604"/>
      <c r="F11" s="605"/>
      <c r="G11" s="791" t="s">
        <v>507</v>
      </c>
      <c r="H11" s="792"/>
      <c r="I11" s="792"/>
      <c r="J11" s="792"/>
      <c r="K11" s="792"/>
      <c r="L11" s="793"/>
      <c r="M11" s="791" t="s">
        <v>508</v>
      </c>
      <c r="N11" s="792"/>
      <c r="O11" s="792"/>
      <c r="P11" s="792"/>
      <c r="Q11" s="792"/>
      <c r="R11" s="793"/>
      <c r="S11" s="791" t="s">
        <v>509</v>
      </c>
      <c r="T11" s="792"/>
      <c r="U11" s="792"/>
      <c r="V11" s="792"/>
      <c r="W11" s="792"/>
      <c r="X11" s="793"/>
      <c r="Y11" s="791" t="s">
        <v>510</v>
      </c>
      <c r="Z11" s="792"/>
      <c r="AA11" s="792"/>
      <c r="AB11" s="792"/>
      <c r="AC11" s="792"/>
      <c r="AD11" s="793"/>
      <c r="AE11" s="791" t="s">
        <v>511</v>
      </c>
      <c r="AF11" s="792"/>
      <c r="AG11" s="792"/>
      <c r="AH11" s="792"/>
      <c r="AI11" s="792"/>
      <c r="AJ11" s="793"/>
      <c r="AK11" s="791" t="s">
        <v>512</v>
      </c>
      <c r="AL11" s="792"/>
      <c r="AM11" s="792"/>
      <c r="AN11" s="792"/>
      <c r="AO11" s="792"/>
      <c r="AP11" s="794"/>
    </row>
    <row r="12" spans="1:43" s="151" customFormat="1" ht="21.75" customHeight="1" thickBot="1" x14ac:dyDescent="0.2">
      <c r="A12" s="606"/>
      <c r="B12" s="607"/>
      <c r="C12" s="607"/>
      <c r="D12" s="607"/>
      <c r="E12" s="607"/>
      <c r="F12" s="608"/>
      <c r="G12" s="821" t="str">
        <f>IF(様式4Ⅰ!X36="","",様式4Ⅰ!X36)</f>
        <v/>
      </c>
      <c r="H12" s="822"/>
      <c r="I12" s="822"/>
      <c r="J12" s="822"/>
      <c r="K12" s="822"/>
      <c r="L12" s="823"/>
      <c r="M12" s="821" t="str">
        <f>IF(様式4Ⅰ!Z36="","",様式4Ⅰ!Z36)</f>
        <v/>
      </c>
      <c r="N12" s="822"/>
      <c r="O12" s="822"/>
      <c r="P12" s="822"/>
      <c r="Q12" s="822"/>
      <c r="R12" s="823"/>
      <c r="S12" s="821" t="str">
        <f>IF(様式4Ⅰ!AB36="","",様式4Ⅰ!AB36)</f>
        <v/>
      </c>
      <c r="T12" s="822"/>
      <c r="U12" s="822"/>
      <c r="V12" s="822"/>
      <c r="W12" s="822"/>
      <c r="X12" s="823"/>
      <c r="Y12" s="821" t="str">
        <f>IF(様式4Ⅰ!AD36="","",様式4Ⅰ!AD36)</f>
        <v/>
      </c>
      <c r="Z12" s="822"/>
      <c r="AA12" s="822"/>
      <c r="AB12" s="822"/>
      <c r="AC12" s="822"/>
      <c r="AD12" s="823"/>
      <c r="AE12" s="821" t="str">
        <f>IF(様式4Ⅰ!AF36="","",様式4Ⅰ!AF36)</f>
        <v/>
      </c>
      <c r="AF12" s="822"/>
      <c r="AG12" s="822"/>
      <c r="AH12" s="822"/>
      <c r="AI12" s="822"/>
      <c r="AJ12" s="823"/>
      <c r="AK12" s="821" t="str">
        <f>IF(様式4Ⅰ!AH36="","",様式4Ⅰ!AH36)</f>
        <v/>
      </c>
      <c r="AL12" s="822"/>
      <c r="AM12" s="822"/>
      <c r="AN12" s="822"/>
      <c r="AO12" s="822"/>
      <c r="AP12" s="824"/>
    </row>
    <row r="13" spans="1:43" s="5" customFormat="1" ht="11.25" customHeight="1" x14ac:dyDescent="0.15">
      <c r="A13" s="31"/>
      <c r="B13" s="31"/>
      <c r="C13" s="31"/>
      <c r="D13" s="31"/>
      <c r="E13" s="8"/>
      <c r="F13" s="8"/>
      <c r="G13" s="8"/>
      <c r="H13" s="8"/>
      <c r="I13" s="8"/>
      <c r="J13" s="8"/>
      <c r="K13" s="8"/>
      <c r="L13" s="8"/>
      <c r="M13" s="8"/>
      <c r="N13" s="8"/>
      <c r="O13" s="8"/>
      <c r="P13" s="8"/>
      <c r="Q13" s="8"/>
      <c r="R13" s="8"/>
      <c r="S13" s="8"/>
      <c r="T13" s="8"/>
      <c r="U13" s="8"/>
      <c r="V13" s="8"/>
      <c r="W13" s="20"/>
      <c r="X13" s="20"/>
      <c r="Y13" s="20"/>
      <c r="Z13" s="20"/>
      <c r="AA13" s="20"/>
      <c r="AB13" s="20"/>
      <c r="AC13" s="7"/>
      <c r="AD13" s="32"/>
      <c r="AE13" s="7"/>
      <c r="AF13" s="7"/>
      <c r="AG13" s="7"/>
      <c r="AH13" s="7"/>
      <c r="AI13" s="7"/>
    </row>
    <row r="14" spans="1:43" s="101" customFormat="1" ht="24" customHeight="1" thickBot="1" x14ac:dyDescent="0.2">
      <c r="A14" s="33" t="s">
        <v>72</v>
      </c>
      <c r="B14" s="34"/>
      <c r="C14" s="34"/>
      <c r="D14" s="34"/>
      <c r="E14" s="34"/>
      <c r="F14" s="34"/>
      <c r="G14" s="34"/>
      <c r="H14" s="34"/>
      <c r="I14" s="34"/>
      <c r="J14" s="34"/>
      <c r="K14" s="34"/>
      <c r="L14" s="34"/>
      <c r="M14" s="34"/>
      <c r="N14" s="34"/>
      <c r="O14" s="34"/>
      <c r="P14" s="34"/>
      <c r="Q14" s="34"/>
      <c r="R14" s="34"/>
      <c r="S14" s="34"/>
      <c r="T14" s="34"/>
      <c r="U14" s="34"/>
      <c r="V14" s="34"/>
      <c r="W14" s="35"/>
      <c r="X14" s="35"/>
      <c r="Y14" s="35"/>
      <c r="Z14" s="35"/>
      <c r="AA14" s="35"/>
      <c r="AB14" s="35"/>
      <c r="AC14" s="36"/>
      <c r="AD14" s="36"/>
      <c r="AE14" s="36"/>
      <c r="AF14" s="36"/>
      <c r="AG14" s="36"/>
      <c r="AH14" s="36"/>
      <c r="AI14" s="36"/>
    </row>
    <row r="15" spans="1:43" s="5" customFormat="1" ht="24" customHeight="1" thickBot="1" x14ac:dyDescent="0.2">
      <c r="A15" s="620" t="s">
        <v>73</v>
      </c>
      <c r="B15" s="621"/>
      <c r="C15" s="621"/>
      <c r="D15" s="621"/>
      <c r="E15" s="816" t="str">
        <f>IF(様式4Ⅰ!F8="","",様式4Ⅰ!F8)</f>
        <v/>
      </c>
      <c r="F15" s="816"/>
      <c r="G15" s="816"/>
      <c r="H15" s="816"/>
      <c r="I15" s="816"/>
      <c r="J15" s="816"/>
      <c r="K15" s="816"/>
      <c r="L15" s="816"/>
      <c r="M15" s="816"/>
      <c r="N15" s="816"/>
      <c r="O15" s="816"/>
      <c r="P15" s="816"/>
      <c r="Q15" s="816"/>
      <c r="R15" s="816"/>
      <c r="S15" s="817"/>
      <c r="T15" s="624" t="s">
        <v>74</v>
      </c>
      <c r="U15" s="625"/>
      <c r="V15" s="625"/>
      <c r="W15" s="625"/>
      <c r="X15" s="818"/>
      <c r="Y15" s="818"/>
      <c r="Z15" s="818"/>
      <c r="AA15" s="818"/>
      <c r="AB15" s="818"/>
      <c r="AC15" s="818"/>
      <c r="AD15" s="819"/>
      <c r="AE15" s="7"/>
      <c r="AF15" s="7"/>
      <c r="AG15" s="7"/>
      <c r="AH15" s="7"/>
      <c r="AI15" s="7"/>
      <c r="AJ15" s="7"/>
      <c r="AK15" s="7"/>
      <c r="AL15" s="7"/>
      <c r="AM15" s="7"/>
    </row>
    <row r="16" spans="1:43" s="5" customFormat="1" ht="11.25" customHeight="1" x14ac:dyDescent="0.15">
      <c r="A16" s="37"/>
      <c r="B16" s="8"/>
      <c r="C16" s="8"/>
      <c r="D16" s="8"/>
      <c r="E16" s="8"/>
      <c r="F16" s="8"/>
      <c r="G16" s="8"/>
      <c r="H16" s="8"/>
      <c r="I16" s="8"/>
      <c r="J16" s="8"/>
      <c r="K16" s="8"/>
      <c r="L16" s="8"/>
      <c r="M16" s="8"/>
      <c r="N16" s="8"/>
      <c r="O16" s="8"/>
      <c r="P16" s="8"/>
      <c r="Q16" s="8"/>
      <c r="R16" s="8"/>
      <c r="S16" s="8"/>
      <c r="T16" s="8"/>
      <c r="U16" s="8"/>
      <c r="V16" s="8"/>
      <c r="W16" s="20"/>
      <c r="X16" s="20"/>
      <c r="Y16" s="20"/>
      <c r="Z16" s="20"/>
      <c r="AA16" s="20"/>
      <c r="AB16" s="20"/>
      <c r="AC16" s="7"/>
      <c r="AD16" s="7"/>
      <c r="AE16" s="7"/>
      <c r="AF16" s="7"/>
      <c r="AG16" s="7"/>
      <c r="AH16" s="7"/>
      <c r="AI16" s="7"/>
      <c r="AJ16" s="7"/>
      <c r="AK16" s="7"/>
      <c r="AL16" s="7"/>
      <c r="AM16" s="7"/>
      <c r="AN16" s="7"/>
      <c r="AO16" s="7"/>
      <c r="AP16" s="7"/>
    </row>
    <row r="17" spans="1:43" s="101" customFormat="1" ht="24" customHeight="1" thickBot="1" x14ac:dyDescent="0.2">
      <c r="A17" s="33" t="s">
        <v>75</v>
      </c>
      <c r="B17" s="34"/>
      <c r="C17" s="34"/>
      <c r="D17" s="34"/>
      <c r="E17" s="34"/>
      <c r="F17" s="34"/>
      <c r="G17" s="34"/>
      <c r="H17" s="34"/>
      <c r="I17" s="34"/>
      <c r="J17" s="34"/>
      <c r="K17" s="34"/>
      <c r="L17" s="34"/>
      <c r="M17" s="34"/>
      <c r="N17" s="34"/>
      <c r="O17" s="34"/>
      <c r="P17" s="34"/>
      <c r="Q17" s="34"/>
      <c r="R17" s="34"/>
      <c r="S17" s="34"/>
      <c r="T17" s="34"/>
      <c r="U17" s="34"/>
      <c r="V17" s="34"/>
      <c r="W17" s="35"/>
      <c r="X17" s="35"/>
      <c r="Y17" s="35"/>
      <c r="Z17" s="35"/>
      <c r="AA17" s="35"/>
      <c r="AB17" s="35"/>
      <c r="AC17" s="38"/>
      <c r="AD17" s="619" t="s">
        <v>0</v>
      </c>
      <c r="AE17" s="619"/>
      <c r="AF17" s="820"/>
      <c r="AG17" s="820"/>
      <c r="AH17" s="7" t="s">
        <v>1</v>
      </c>
      <c r="AI17" s="820"/>
      <c r="AJ17" s="820"/>
      <c r="AK17" s="7" t="s">
        <v>56</v>
      </c>
      <c r="AL17" s="820"/>
      <c r="AM17" s="820"/>
      <c r="AN17" s="39" t="s">
        <v>57</v>
      </c>
      <c r="AO17" s="619" t="s">
        <v>76</v>
      </c>
      <c r="AP17" s="619"/>
      <c r="AQ17" s="40"/>
    </row>
    <row r="18" spans="1:43" s="5" customFormat="1" ht="12.75" customHeight="1" x14ac:dyDescent="0.15">
      <c r="A18" s="636" t="s">
        <v>77</v>
      </c>
      <c r="B18" s="637"/>
      <c r="C18" s="637"/>
      <c r="D18" s="637"/>
      <c r="E18" s="806"/>
      <c r="F18" s="806"/>
      <c r="G18" s="806"/>
      <c r="H18" s="806"/>
      <c r="I18" s="806"/>
      <c r="J18" s="806"/>
      <c r="K18" s="806"/>
      <c r="L18" s="806"/>
      <c r="M18" s="806"/>
      <c r="N18" s="806"/>
      <c r="O18" s="807"/>
      <c r="P18" s="640" t="s">
        <v>78</v>
      </c>
      <c r="Q18" s="637"/>
      <c r="R18" s="637"/>
      <c r="S18" s="637"/>
      <c r="T18" s="806"/>
      <c r="U18" s="806"/>
      <c r="V18" s="806"/>
      <c r="W18" s="806"/>
      <c r="X18" s="806"/>
      <c r="Y18" s="806"/>
      <c r="Z18" s="806"/>
      <c r="AA18" s="806"/>
      <c r="AB18" s="806"/>
      <c r="AC18" s="806"/>
      <c r="AD18" s="807"/>
      <c r="AE18" s="481" t="s">
        <v>313</v>
      </c>
      <c r="AF18" s="479"/>
      <c r="AG18" s="479"/>
      <c r="AH18" s="479"/>
      <c r="AI18" s="808"/>
      <c r="AJ18" s="808"/>
      <c r="AK18" s="808"/>
      <c r="AL18" s="808"/>
      <c r="AM18" s="808"/>
      <c r="AN18" s="808"/>
      <c r="AO18" s="808"/>
      <c r="AP18" s="809"/>
    </row>
    <row r="19" spans="1:43" s="5" customFormat="1" ht="24" customHeight="1" x14ac:dyDescent="0.15">
      <c r="A19" s="647" t="s">
        <v>79</v>
      </c>
      <c r="B19" s="648"/>
      <c r="C19" s="648"/>
      <c r="D19" s="648"/>
      <c r="E19" s="812"/>
      <c r="F19" s="812"/>
      <c r="G19" s="812"/>
      <c r="H19" s="812"/>
      <c r="I19" s="812"/>
      <c r="J19" s="812"/>
      <c r="K19" s="812"/>
      <c r="L19" s="812"/>
      <c r="M19" s="812"/>
      <c r="N19" s="812"/>
      <c r="O19" s="813"/>
      <c r="P19" s="672" t="s">
        <v>80</v>
      </c>
      <c r="Q19" s="648"/>
      <c r="R19" s="648"/>
      <c r="S19" s="648"/>
      <c r="T19" s="812"/>
      <c r="U19" s="812"/>
      <c r="V19" s="812"/>
      <c r="W19" s="812"/>
      <c r="X19" s="812"/>
      <c r="Y19" s="812"/>
      <c r="Z19" s="812"/>
      <c r="AA19" s="812"/>
      <c r="AB19" s="812"/>
      <c r="AC19" s="812"/>
      <c r="AD19" s="813"/>
      <c r="AE19" s="641"/>
      <c r="AF19" s="642"/>
      <c r="AG19" s="642"/>
      <c r="AH19" s="642"/>
      <c r="AI19" s="810"/>
      <c r="AJ19" s="810"/>
      <c r="AK19" s="810"/>
      <c r="AL19" s="810"/>
      <c r="AM19" s="810"/>
      <c r="AN19" s="810"/>
      <c r="AO19" s="810"/>
      <c r="AP19" s="811"/>
    </row>
    <row r="20" spans="1:43" s="5" customFormat="1" ht="26.25" customHeight="1" thickBot="1" x14ac:dyDescent="0.2">
      <c r="A20" s="673" t="s">
        <v>81</v>
      </c>
      <c r="B20" s="674"/>
      <c r="C20" s="674"/>
      <c r="D20" s="674"/>
      <c r="E20" s="814"/>
      <c r="F20" s="814"/>
      <c r="G20" s="814"/>
      <c r="H20" s="814"/>
      <c r="I20" s="814"/>
      <c r="J20" s="814"/>
      <c r="K20" s="814"/>
      <c r="L20" s="814"/>
      <c r="M20" s="814"/>
      <c r="N20" s="814"/>
      <c r="O20" s="815"/>
      <c r="P20" s="677" t="s">
        <v>74</v>
      </c>
      <c r="Q20" s="674"/>
      <c r="R20" s="674"/>
      <c r="S20" s="674"/>
      <c r="T20" s="814"/>
      <c r="U20" s="814"/>
      <c r="V20" s="814"/>
      <c r="W20" s="814"/>
      <c r="X20" s="814"/>
      <c r="Y20" s="814"/>
      <c r="Z20" s="814"/>
      <c r="AA20" s="814"/>
      <c r="AB20" s="814"/>
      <c r="AC20" s="814"/>
      <c r="AD20" s="815"/>
      <c r="AE20" s="649"/>
      <c r="AF20" s="650"/>
      <c r="AG20" s="650"/>
      <c r="AH20" s="650"/>
      <c r="AI20" s="650"/>
      <c r="AJ20" s="650"/>
      <c r="AK20" s="650"/>
      <c r="AL20" s="650"/>
      <c r="AM20" s="650"/>
      <c r="AN20" s="650"/>
      <c r="AO20" s="650"/>
      <c r="AP20" s="651"/>
    </row>
    <row r="21" spans="1:43" s="46" customFormat="1" ht="11.25" customHeight="1" x14ac:dyDescent="0.15">
      <c r="A21" s="41"/>
      <c r="B21" s="41"/>
      <c r="C21" s="41"/>
      <c r="D21" s="42"/>
      <c r="E21" s="42"/>
      <c r="F21" s="42"/>
      <c r="G21" s="42"/>
      <c r="H21" s="42"/>
      <c r="I21" s="42"/>
      <c r="J21" s="42"/>
      <c r="K21" s="42"/>
      <c r="L21" s="42"/>
      <c r="M21" s="42"/>
      <c r="N21" s="42"/>
      <c r="O21" s="43"/>
      <c r="P21" s="43"/>
      <c r="Q21" s="43"/>
      <c r="R21" s="44"/>
      <c r="S21" s="44"/>
      <c r="T21" s="44"/>
      <c r="U21" s="44"/>
      <c r="V21" s="44"/>
      <c r="W21" s="44"/>
      <c r="X21" s="44"/>
      <c r="Y21" s="44"/>
      <c r="Z21" s="44"/>
      <c r="AA21" s="44"/>
      <c r="AB21" s="44"/>
      <c r="AC21" s="44"/>
      <c r="AD21" s="44"/>
      <c r="AE21" s="45"/>
      <c r="AF21" s="45"/>
      <c r="AG21" s="45"/>
      <c r="AH21" s="44"/>
      <c r="AI21" s="44"/>
      <c r="AJ21" s="44"/>
      <c r="AK21" s="44"/>
      <c r="AL21" s="44"/>
      <c r="AM21" s="44"/>
      <c r="AN21" s="44"/>
      <c r="AO21" s="44"/>
      <c r="AP21" s="44"/>
    </row>
    <row r="22" spans="1:43" s="48" customFormat="1" ht="15" customHeight="1" x14ac:dyDescent="0.15">
      <c r="A22" s="652" t="s">
        <v>82</v>
      </c>
      <c r="B22" s="652"/>
      <c r="C22" s="652"/>
      <c r="D22" s="652"/>
      <c r="E22" s="47"/>
      <c r="F22" s="47"/>
      <c r="G22" s="47"/>
      <c r="H22" s="47"/>
      <c r="I22" s="47"/>
      <c r="J22" s="47"/>
      <c r="K22" s="47"/>
      <c r="L22" s="47"/>
      <c r="M22" s="47"/>
      <c r="N22" s="47"/>
      <c r="O22" s="654" t="s">
        <v>314</v>
      </c>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4"/>
    </row>
    <row r="23" spans="1:43" s="48" customFormat="1" ht="15" customHeight="1" thickBot="1" x14ac:dyDescent="0.2">
      <c r="A23" s="653"/>
      <c r="B23" s="653"/>
      <c r="C23" s="653"/>
      <c r="D23" s="653"/>
      <c r="E23" s="47"/>
      <c r="F23" s="47"/>
      <c r="G23" s="47"/>
      <c r="H23" s="47"/>
      <c r="I23" s="47"/>
      <c r="J23" s="47"/>
      <c r="K23" s="47"/>
      <c r="L23" s="47"/>
      <c r="M23" s="47"/>
      <c r="N23" s="47"/>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c r="AM23" s="654"/>
      <c r="AN23" s="654"/>
      <c r="AO23" s="654"/>
      <c r="AP23" s="654"/>
    </row>
    <row r="24" spans="1:43" ht="16.5" customHeight="1" x14ac:dyDescent="0.15">
      <c r="A24" s="656" t="s">
        <v>83</v>
      </c>
      <c r="B24" s="657"/>
      <c r="C24" s="657"/>
      <c r="D24" s="658"/>
      <c r="E24" s="795">
        <f>Z41+AE41+AH41+AK41</f>
        <v>0</v>
      </c>
      <c r="F24" s="796"/>
      <c r="G24" s="796"/>
      <c r="H24" s="796"/>
      <c r="I24" s="796"/>
      <c r="J24" s="796"/>
      <c r="K24" s="796"/>
      <c r="L24" s="666" t="s">
        <v>4</v>
      </c>
      <c r="M24" s="667"/>
      <c r="N24" s="49"/>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4"/>
    </row>
    <row r="25" spans="1:43" ht="16.5" customHeight="1" thickBot="1" x14ac:dyDescent="0.2">
      <c r="A25" s="659"/>
      <c r="B25" s="660"/>
      <c r="C25" s="660"/>
      <c r="D25" s="661"/>
      <c r="E25" s="797"/>
      <c r="F25" s="798"/>
      <c r="G25" s="798"/>
      <c r="H25" s="798"/>
      <c r="I25" s="798"/>
      <c r="J25" s="798"/>
      <c r="K25" s="798"/>
      <c r="L25" s="668"/>
      <c r="M25" s="669"/>
      <c r="N25" s="49"/>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row>
    <row r="26" spans="1:43" s="51" customFormat="1" ht="16.5" customHeight="1" x14ac:dyDescent="0.15">
      <c r="A26" s="678" t="s">
        <v>84</v>
      </c>
      <c r="B26" s="679"/>
      <c r="C26" s="679"/>
      <c r="D26" s="680"/>
      <c r="E26" s="684" t="s">
        <v>85</v>
      </c>
      <c r="F26" s="679"/>
      <c r="G26" s="680" t="s">
        <v>86</v>
      </c>
      <c r="H26" s="686"/>
      <c r="I26" s="686"/>
      <c r="J26" s="686"/>
      <c r="K26" s="686"/>
      <c r="L26" s="686"/>
      <c r="M26" s="687"/>
      <c r="N26" s="688" t="s">
        <v>87</v>
      </c>
      <c r="O26" s="689"/>
      <c r="P26" s="689"/>
      <c r="Q26" s="688" t="s">
        <v>88</v>
      </c>
      <c r="R26" s="689"/>
      <c r="S26" s="689"/>
      <c r="T26" s="691" t="s">
        <v>89</v>
      </c>
      <c r="U26" s="691"/>
      <c r="V26" s="691"/>
      <c r="W26" s="694" t="s">
        <v>90</v>
      </c>
      <c r="X26" s="691"/>
      <c r="Y26" s="691"/>
      <c r="Z26" s="694" t="s">
        <v>91</v>
      </c>
      <c r="AA26" s="691"/>
      <c r="AB26" s="695"/>
      <c r="AC26" s="679" t="s">
        <v>92</v>
      </c>
      <c r="AD26" s="679"/>
      <c r="AE26" s="679"/>
      <c r="AF26" s="679"/>
      <c r="AG26" s="679"/>
      <c r="AH26" s="679" t="s">
        <v>93</v>
      </c>
      <c r="AI26" s="679"/>
      <c r="AJ26" s="679"/>
      <c r="AK26" s="679" t="s">
        <v>94</v>
      </c>
      <c r="AL26" s="679"/>
      <c r="AM26" s="679"/>
      <c r="AN26" s="679" t="s">
        <v>95</v>
      </c>
      <c r="AO26" s="680"/>
      <c r="AP26" s="696"/>
    </row>
    <row r="27" spans="1:43" s="51" customFormat="1" ht="16.5" customHeight="1" x14ac:dyDescent="0.15">
      <c r="A27" s="681"/>
      <c r="B27" s="682"/>
      <c r="C27" s="682"/>
      <c r="D27" s="683"/>
      <c r="E27" s="685"/>
      <c r="F27" s="682"/>
      <c r="G27" s="692" t="s">
        <v>96</v>
      </c>
      <c r="H27" s="693"/>
      <c r="I27" s="693"/>
      <c r="J27" s="59" t="s">
        <v>59</v>
      </c>
      <c r="K27" s="693" t="s">
        <v>97</v>
      </c>
      <c r="L27" s="693"/>
      <c r="M27" s="693"/>
      <c r="N27" s="690"/>
      <c r="O27" s="690"/>
      <c r="P27" s="690"/>
      <c r="Q27" s="690"/>
      <c r="R27" s="690"/>
      <c r="S27" s="690"/>
      <c r="T27" s="693" t="s">
        <v>98</v>
      </c>
      <c r="U27" s="693"/>
      <c r="V27" s="693"/>
      <c r="W27" s="698" t="s">
        <v>99</v>
      </c>
      <c r="X27" s="693"/>
      <c r="Y27" s="693"/>
      <c r="Z27" s="698" t="s">
        <v>100</v>
      </c>
      <c r="AA27" s="693"/>
      <c r="AB27" s="699"/>
      <c r="AC27" s="682" t="s">
        <v>101</v>
      </c>
      <c r="AD27" s="683"/>
      <c r="AE27" s="685" t="s">
        <v>102</v>
      </c>
      <c r="AF27" s="682"/>
      <c r="AG27" s="682"/>
      <c r="AH27" s="682"/>
      <c r="AI27" s="682"/>
      <c r="AJ27" s="682"/>
      <c r="AK27" s="682"/>
      <c r="AL27" s="682"/>
      <c r="AM27" s="682"/>
      <c r="AN27" s="682"/>
      <c r="AO27" s="683"/>
      <c r="AP27" s="697"/>
    </row>
    <row r="28" spans="1:43" s="51" customFormat="1" ht="22.5" customHeight="1" x14ac:dyDescent="0.15">
      <c r="A28" s="729"/>
      <c r="B28" s="730"/>
      <c r="C28" s="730"/>
      <c r="D28" s="731"/>
      <c r="E28" s="710" t="str">
        <f t="shared" ref="E28:E39" si="0">IF(A28="","",A28)</f>
        <v/>
      </c>
      <c r="F28" s="711"/>
      <c r="G28" s="712"/>
      <c r="H28" s="713"/>
      <c r="I28" s="713"/>
      <c r="J28" s="52" t="s">
        <v>59</v>
      </c>
      <c r="K28" s="732"/>
      <c r="L28" s="732"/>
      <c r="M28" s="732"/>
      <c r="N28" s="733"/>
      <c r="O28" s="733"/>
      <c r="P28" s="733"/>
      <c r="Q28" s="715"/>
      <c r="R28" s="715"/>
      <c r="S28" s="715"/>
      <c r="T28" s="720"/>
      <c r="U28" s="703"/>
      <c r="V28" s="721"/>
      <c r="W28" s="722"/>
      <c r="X28" s="703"/>
      <c r="Y28" s="721"/>
      <c r="Z28" s="723">
        <f>SUM(T28:Y28)</f>
        <v>0</v>
      </c>
      <c r="AA28" s="724"/>
      <c r="AB28" s="724"/>
      <c r="AC28" s="725"/>
      <c r="AD28" s="726"/>
      <c r="AE28" s="727">
        <f>IF(AC28="",0,ROUND(Q28*AC28,0))</f>
        <v>0</v>
      </c>
      <c r="AF28" s="728"/>
      <c r="AG28" s="728"/>
      <c r="AH28" s="703"/>
      <c r="AI28" s="703"/>
      <c r="AJ28" s="703"/>
      <c r="AK28" s="703"/>
      <c r="AL28" s="703"/>
      <c r="AM28" s="703"/>
      <c r="AN28" s="704"/>
      <c r="AO28" s="705"/>
      <c r="AP28" s="706"/>
    </row>
    <row r="29" spans="1:43" s="51" customFormat="1" ht="22.5" customHeight="1" x14ac:dyDescent="0.15">
      <c r="A29" s="707"/>
      <c r="B29" s="708"/>
      <c r="C29" s="708"/>
      <c r="D29" s="709"/>
      <c r="E29" s="710" t="str">
        <f t="shared" si="0"/>
        <v/>
      </c>
      <c r="F29" s="711"/>
      <c r="G29" s="712"/>
      <c r="H29" s="713"/>
      <c r="I29" s="713"/>
      <c r="J29" s="52" t="s">
        <v>59</v>
      </c>
      <c r="K29" s="713"/>
      <c r="L29" s="713"/>
      <c r="M29" s="713"/>
      <c r="N29" s="714"/>
      <c r="O29" s="714"/>
      <c r="P29" s="714"/>
      <c r="Q29" s="737"/>
      <c r="R29" s="737"/>
      <c r="S29" s="737"/>
      <c r="T29" s="716"/>
      <c r="U29" s="717"/>
      <c r="V29" s="718"/>
      <c r="W29" s="719"/>
      <c r="X29" s="717"/>
      <c r="Y29" s="718"/>
      <c r="Z29" s="727">
        <f>SUM(T29:Y29)</f>
        <v>0</v>
      </c>
      <c r="AA29" s="728"/>
      <c r="AB29" s="728"/>
      <c r="AC29" s="734"/>
      <c r="AD29" s="735"/>
      <c r="AE29" s="727">
        <f t="shared" ref="AE29:AE39" si="1">IF(AC29="",0,ROUND(Q29*AC29,0))</f>
        <v>0</v>
      </c>
      <c r="AF29" s="728"/>
      <c r="AG29" s="728"/>
      <c r="AH29" s="717"/>
      <c r="AI29" s="717"/>
      <c r="AJ29" s="717"/>
      <c r="AK29" s="717"/>
      <c r="AL29" s="717"/>
      <c r="AM29" s="717"/>
      <c r="AN29" s="700"/>
      <c r="AO29" s="701"/>
      <c r="AP29" s="702"/>
    </row>
    <row r="30" spans="1:43" s="51" customFormat="1" ht="22.5" customHeight="1" x14ac:dyDescent="0.15">
      <c r="A30" s="707"/>
      <c r="B30" s="708"/>
      <c r="C30" s="708"/>
      <c r="D30" s="709"/>
      <c r="E30" s="710" t="str">
        <f t="shared" si="0"/>
        <v/>
      </c>
      <c r="F30" s="711"/>
      <c r="G30" s="712"/>
      <c r="H30" s="713"/>
      <c r="I30" s="713"/>
      <c r="J30" s="52" t="s">
        <v>59</v>
      </c>
      <c r="K30" s="713"/>
      <c r="L30" s="713"/>
      <c r="M30" s="713"/>
      <c r="N30" s="714"/>
      <c r="O30" s="714"/>
      <c r="P30" s="714"/>
      <c r="Q30" s="737"/>
      <c r="R30" s="737"/>
      <c r="S30" s="737"/>
      <c r="T30" s="716"/>
      <c r="U30" s="717"/>
      <c r="V30" s="718"/>
      <c r="W30" s="719"/>
      <c r="X30" s="717"/>
      <c r="Y30" s="718"/>
      <c r="Z30" s="723">
        <f>SUM(T30:Y30)</f>
        <v>0</v>
      </c>
      <c r="AA30" s="724"/>
      <c r="AB30" s="724"/>
      <c r="AC30" s="734"/>
      <c r="AD30" s="735"/>
      <c r="AE30" s="727">
        <f t="shared" si="1"/>
        <v>0</v>
      </c>
      <c r="AF30" s="728"/>
      <c r="AG30" s="728"/>
      <c r="AH30" s="717"/>
      <c r="AI30" s="717"/>
      <c r="AJ30" s="717"/>
      <c r="AK30" s="717"/>
      <c r="AL30" s="717"/>
      <c r="AM30" s="717"/>
      <c r="AN30" s="700"/>
      <c r="AO30" s="701"/>
      <c r="AP30" s="702"/>
    </row>
    <row r="31" spans="1:43" s="51" customFormat="1" ht="22.5" customHeight="1" x14ac:dyDescent="0.15">
      <c r="A31" s="707"/>
      <c r="B31" s="708"/>
      <c r="C31" s="708"/>
      <c r="D31" s="709"/>
      <c r="E31" s="710" t="str">
        <f t="shared" si="0"/>
        <v/>
      </c>
      <c r="F31" s="711"/>
      <c r="G31" s="712"/>
      <c r="H31" s="713"/>
      <c r="I31" s="713"/>
      <c r="J31" s="52" t="s">
        <v>59</v>
      </c>
      <c r="K31" s="713"/>
      <c r="L31" s="713"/>
      <c r="M31" s="713"/>
      <c r="N31" s="714"/>
      <c r="O31" s="714"/>
      <c r="P31" s="714"/>
      <c r="Q31" s="737"/>
      <c r="R31" s="737"/>
      <c r="S31" s="737"/>
      <c r="T31" s="716"/>
      <c r="U31" s="717"/>
      <c r="V31" s="718"/>
      <c r="W31" s="719"/>
      <c r="X31" s="717"/>
      <c r="Y31" s="718"/>
      <c r="Z31" s="723">
        <f>SUM(T31:Y31)</f>
        <v>0</v>
      </c>
      <c r="AA31" s="724"/>
      <c r="AB31" s="724"/>
      <c r="AC31" s="734"/>
      <c r="AD31" s="735"/>
      <c r="AE31" s="727">
        <f t="shared" si="1"/>
        <v>0</v>
      </c>
      <c r="AF31" s="728"/>
      <c r="AG31" s="728"/>
      <c r="AH31" s="717"/>
      <c r="AI31" s="717"/>
      <c r="AJ31" s="717"/>
      <c r="AK31" s="717"/>
      <c r="AL31" s="717"/>
      <c r="AM31" s="717"/>
      <c r="AN31" s="700"/>
      <c r="AO31" s="701"/>
      <c r="AP31" s="702"/>
    </row>
    <row r="32" spans="1:43" s="51" customFormat="1" ht="22.5" customHeight="1" x14ac:dyDescent="0.15">
      <c r="A32" s="707"/>
      <c r="B32" s="708"/>
      <c r="C32" s="708"/>
      <c r="D32" s="709"/>
      <c r="E32" s="710" t="str">
        <f t="shared" si="0"/>
        <v/>
      </c>
      <c r="F32" s="711"/>
      <c r="G32" s="736"/>
      <c r="H32" s="732"/>
      <c r="I32" s="732"/>
      <c r="J32" s="52" t="s">
        <v>59</v>
      </c>
      <c r="K32" s="732"/>
      <c r="L32" s="732"/>
      <c r="M32" s="732"/>
      <c r="N32" s="733"/>
      <c r="O32" s="733"/>
      <c r="P32" s="733"/>
      <c r="Q32" s="715"/>
      <c r="R32" s="715"/>
      <c r="S32" s="715"/>
      <c r="T32" s="720"/>
      <c r="U32" s="703"/>
      <c r="V32" s="721"/>
      <c r="W32" s="722"/>
      <c r="X32" s="703"/>
      <c r="Y32" s="721"/>
      <c r="Z32" s="723">
        <f t="shared" ref="Z32:Z38" si="2">SUM(T32:Y32)</f>
        <v>0</v>
      </c>
      <c r="AA32" s="724"/>
      <c r="AB32" s="724"/>
      <c r="AC32" s="734"/>
      <c r="AD32" s="735"/>
      <c r="AE32" s="727">
        <f t="shared" si="1"/>
        <v>0</v>
      </c>
      <c r="AF32" s="728"/>
      <c r="AG32" s="728"/>
      <c r="AH32" s="717"/>
      <c r="AI32" s="717"/>
      <c r="AJ32" s="717"/>
      <c r="AK32" s="717"/>
      <c r="AL32" s="717"/>
      <c r="AM32" s="717"/>
      <c r="AN32" s="700"/>
      <c r="AO32" s="701"/>
      <c r="AP32" s="702"/>
    </row>
    <row r="33" spans="1:42" s="51" customFormat="1" ht="22.5" customHeight="1" x14ac:dyDescent="0.15">
      <c r="A33" s="707"/>
      <c r="B33" s="708"/>
      <c r="C33" s="708"/>
      <c r="D33" s="709"/>
      <c r="E33" s="710" t="str">
        <f t="shared" si="0"/>
        <v/>
      </c>
      <c r="F33" s="711"/>
      <c r="G33" s="712"/>
      <c r="H33" s="713"/>
      <c r="I33" s="713"/>
      <c r="J33" s="52" t="s">
        <v>59</v>
      </c>
      <c r="K33" s="713"/>
      <c r="L33" s="713"/>
      <c r="M33" s="713"/>
      <c r="N33" s="714"/>
      <c r="O33" s="714"/>
      <c r="P33" s="714"/>
      <c r="Q33" s="737"/>
      <c r="R33" s="737"/>
      <c r="S33" s="737"/>
      <c r="T33" s="716"/>
      <c r="U33" s="717"/>
      <c r="V33" s="718"/>
      <c r="W33" s="719"/>
      <c r="X33" s="717"/>
      <c r="Y33" s="718"/>
      <c r="Z33" s="723">
        <f t="shared" si="2"/>
        <v>0</v>
      </c>
      <c r="AA33" s="724"/>
      <c r="AB33" s="724"/>
      <c r="AC33" s="734"/>
      <c r="AD33" s="735"/>
      <c r="AE33" s="727">
        <f t="shared" si="1"/>
        <v>0</v>
      </c>
      <c r="AF33" s="728"/>
      <c r="AG33" s="728"/>
      <c r="AH33" s="717"/>
      <c r="AI33" s="717"/>
      <c r="AJ33" s="717"/>
      <c r="AK33" s="717"/>
      <c r="AL33" s="717"/>
      <c r="AM33" s="717"/>
      <c r="AN33" s="700"/>
      <c r="AO33" s="701"/>
      <c r="AP33" s="702"/>
    </row>
    <row r="34" spans="1:42" s="51" customFormat="1" ht="22.5" customHeight="1" x14ac:dyDescent="0.15">
      <c r="A34" s="707"/>
      <c r="B34" s="708"/>
      <c r="C34" s="708"/>
      <c r="D34" s="709"/>
      <c r="E34" s="710" t="str">
        <f t="shared" si="0"/>
        <v/>
      </c>
      <c r="F34" s="711"/>
      <c r="G34" s="712"/>
      <c r="H34" s="713"/>
      <c r="I34" s="713"/>
      <c r="J34" s="52" t="s">
        <v>59</v>
      </c>
      <c r="K34" s="713"/>
      <c r="L34" s="713"/>
      <c r="M34" s="713"/>
      <c r="N34" s="714"/>
      <c r="O34" s="714"/>
      <c r="P34" s="714"/>
      <c r="Q34" s="737"/>
      <c r="R34" s="737"/>
      <c r="S34" s="737"/>
      <c r="T34" s="716"/>
      <c r="U34" s="717"/>
      <c r="V34" s="718"/>
      <c r="W34" s="719"/>
      <c r="X34" s="717"/>
      <c r="Y34" s="718"/>
      <c r="Z34" s="723">
        <f t="shared" si="2"/>
        <v>0</v>
      </c>
      <c r="AA34" s="724"/>
      <c r="AB34" s="724"/>
      <c r="AC34" s="734"/>
      <c r="AD34" s="735"/>
      <c r="AE34" s="727">
        <f t="shared" si="1"/>
        <v>0</v>
      </c>
      <c r="AF34" s="728"/>
      <c r="AG34" s="728"/>
      <c r="AH34" s="717"/>
      <c r="AI34" s="717"/>
      <c r="AJ34" s="717"/>
      <c r="AK34" s="717"/>
      <c r="AL34" s="717"/>
      <c r="AM34" s="717"/>
      <c r="AN34" s="700"/>
      <c r="AO34" s="701"/>
      <c r="AP34" s="702"/>
    </row>
    <row r="35" spans="1:42" s="51" customFormat="1" ht="22.5" customHeight="1" x14ac:dyDescent="0.15">
      <c r="A35" s="707"/>
      <c r="B35" s="708"/>
      <c r="C35" s="708"/>
      <c r="D35" s="709"/>
      <c r="E35" s="710" t="str">
        <f t="shared" si="0"/>
        <v/>
      </c>
      <c r="F35" s="711"/>
      <c r="G35" s="712"/>
      <c r="H35" s="713"/>
      <c r="I35" s="713"/>
      <c r="J35" s="52" t="s">
        <v>59</v>
      </c>
      <c r="K35" s="713"/>
      <c r="L35" s="713"/>
      <c r="M35" s="713"/>
      <c r="N35" s="714"/>
      <c r="O35" s="714"/>
      <c r="P35" s="714"/>
      <c r="Q35" s="737"/>
      <c r="R35" s="737"/>
      <c r="S35" s="737"/>
      <c r="T35" s="716"/>
      <c r="U35" s="717"/>
      <c r="V35" s="718"/>
      <c r="W35" s="719"/>
      <c r="X35" s="717"/>
      <c r="Y35" s="718"/>
      <c r="Z35" s="723">
        <f t="shared" si="2"/>
        <v>0</v>
      </c>
      <c r="AA35" s="724"/>
      <c r="AB35" s="724"/>
      <c r="AC35" s="734"/>
      <c r="AD35" s="735"/>
      <c r="AE35" s="727">
        <f t="shared" si="1"/>
        <v>0</v>
      </c>
      <c r="AF35" s="728"/>
      <c r="AG35" s="728"/>
      <c r="AH35" s="717"/>
      <c r="AI35" s="717"/>
      <c r="AJ35" s="717"/>
      <c r="AK35" s="717"/>
      <c r="AL35" s="717"/>
      <c r="AM35" s="717"/>
      <c r="AN35" s="700"/>
      <c r="AO35" s="701"/>
      <c r="AP35" s="702"/>
    </row>
    <row r="36" spans="1:42" s="51" customFormat="1" ht="22.5" customHeight="1" x14ac:dyDescent="0.15">
      <c r="A36" s="707"/>
      <c r="B36" s="708"/>
      <c r="C36" s="708"/>
      <c r="D36" s="709"/>
      <c r="E36" s="710" t="str">
        <f t="shared" si="0"/>
        <v/>
      </c>
      <c r="F36" s="711"/>
      <c r="G36" s="736"/>
      <c r="H36" s="732"/>
      <c r="I36" s="732"/>
      <c r="J36" s="52" t="s">
        <v>59</v>
      </c>
      <c r="K36" s="732"/>
      <c r="L36" s="732"/>
      <c r="M36" s="732"/>
      <c r="N36" s="733"/>
      <c r="O36" s="733"/>
      <c r="P36" s="733"/>
      <c r="Q36" s="715"/>
      <c r="R36" s="715"/>
      <c r="S36" s="715"/>
      <c r="T36" s="720"/>
      <c r="U36" s="703"/>
      <c r="V36" s="721"/>
      <c r="W36" s="722"/>
      <c r="X36" s="703"/>
      <c r="Y36" s="721"/>
      <c r="Z36" s="723">
        <f t="shared" si="2"/>
        <v>0</v>
      </c>
      <c r="AA36" s="724"/>
      <c r="AB36" s="724"/>
      <c r="AC36" s="734"/>
      <c r="AD36" s="735"/>
      <c r="AE36" s="727">
        <f t="shared" si="1"/>
        <v>0</v>
      </c>
      <c r="AF36" s="728"/>
      <c r="AG36" s="728"/>
      <c r="AH36" s="717"/>
      <c r="AI36" s="717"/>
      <c r="AJ36" s="717"/>
      <c r="AK36" s="717"/>
      <c r="AL36" s="717"/>
      <c r="AM36" s="717"/>
      <c r="AN36" s="700"/>
      <c r="AO36" s="701"/>
      <c r="AP36" s="702"/>
    </row>
    <row r="37" spans="1:42" s="51" customFormat="1" ht="22.5" customHeight="1" x14ac:dyDescent="0.15">
      <c r="A37" s="707"/>
      <c r="B37" s="708"/>
      <c r="C37" s="708"/>
      <c r="D37" s="709"/>
      <c r="E37" s="710" t="str">
        <f t="shared" si="0"/>
        <v/>
      </c>
      <c r="F37" s="711"/>
      <c r="G37" s="712"/>
      <c r="H37" s="713"/>
      <c r="I37" s="713"/>
      <c r="J37" s="52" t="s">
        <v>59</v>
      </c>
      <c r="K37" s="713"/>
      <c r="L37" s="713"/>
      <c r="M37" s="713"/>
      <c r="N37" s="714"/>
      <c r="O37" s="714"/>
      <c r="P37" s="714"/>
      <c r="Q37" s="737"/>
      <c r="R37" s="737"/>
      <c r="S37" s="737"/>
      <c r="T37" s="716"/>
      <c r="U37" s="717"/>
      <c r="V37" s="718"/>
      <c r="W37" s="719"/>
      <c r="X37" s="717"/>
      <c r="Y37" s="718"/>
      <c r="Z37" s="723">
        <f t="shared" si="2"/>
        <v>0</v>
      </c>
      <c r="AA37" s="724"/>
      <c r="AB37" s="724"/>
      <c r="AC37" s="734"/>
      <c r="AD37" s="735"/>
      <c r="AE37" s="727">
        <f t="shared" si="1"/>
        <v>0</v>
      </c>
      <c r="AF37" s="728"/>
      <c r="AG37" s="728"/>
      <c r="AH37" s="717"/>
      <c r="AI37" s="717"/>
      <c r="AJ37" s="717"/>
      <c r="AK37" s="717"/>
      <c r="AL37" s="717"/>
      <c r="AM37" s="717"/>
      <c r="AN37" s="700"/>
      <c r="AO37" s="701"/>
      <c r="AP37" s="702"/>
    </row>
    <row r="38" spans="1:42" s="51" customFormat="1" ht="22.5" customHeight="1" x14ac:dyDescent="0.15">
      <c r="A38" s="707"/>
      <c r="B38" s="708"/>
      <c r="C38" s="708"/>
      <c r="D38" s="709"/>
      <c r="E38" s="710" t="str">
        <f t="shared" si="0"/>
        <v/>
      </c>
      <c r="F38" s="711"/>
      <c r="G38" s="712"/>
      <c r="H38" s="713"/>
      <c r="I38" s="713"/>
      <c r="J38" s="52" t="s">
        <v>59</v>
      </c>
      <c r="K38" s="713"/>
      <c r="L38" s="713"/>
      <c r="M38" s="713"/>
      <c r="N38" s="714"/>
      <c r="O38" s="714"/>
      <c r="P38" s="714"/>
      <c r="Q38" s="737"/>
      <c r="R38" s="737"/>
      <c r="S38" s="737"/>
      <c r="T38" s="716"/>
      <c r="U38" s="717"/>
      <c r="V38" s="718"/>
      <c r="W38" s="719"/>
      <c r="X38" s="717"/>
      <c r="Y38" s="718"/>
      <c r="Z38" s="723">
        <f t="shared" si="2"/>
        <v>0</v>
      </c>
      <c r="AA38" s="724"/>
      <c r="AB38" s="724"/>
      <c r="AC38" s="734"/>
      <c r="AD38" s="735"/>
      <c r="AE38" s="727">
        <f t="shared" si="1"/>
        <v>0</v>
      </c>
      <c r="AF38" s="728"/>
      <c r="AG38" s="728"/>
      <c r="AH38" s="717"/>
      <c r="AI38" s="717"/>
      <c r="AJ38" s="717"/>
      <c r="AK38" s="717"/>
      <c r="AL38" s="717"/>
      <c r="AM38" s="717"/>
      <c r="AN38" s="700"/>
      <c r="AO38" s="701"/>
      <c r="AP38" s="702"/>
    </row>
    <row r="39" spans="1:42" s="51" customFormat="1" ht="22.5" customHeight="1" thickBot="1" x14ac:dyDescent="0.2">
      <c r="A39" s="748"/>
      <c r="B39" s="749"/>
      <c r="C39" s="749"/>
      <c r="D39" s="750"/>
      <c r="E39" s="751" t="str">
        <f t="shared" si="0"/>
        <v/>
      </c>
      <c r="F39" s="752"/>
      <c r="G39" s="753"/>
      <c r="H39" s="754"/>
      <c r="I39" s="754"/>
      <c r="J39" s="60" t="s">
        <v>59</v>
      </c>
      <c r="K39" s="754"/>
      <c r="L39" s="754"/>
      <c r="M39" s="754"/>
      <c r="N39" s="755"/>
      <c r="O39" s="755"/>
      <c r="P39" s="755"/>
      <c r="Q39" s="756"/>
      <c r="R39" s="756"/>
      <c r="S39" s="756"/>
      <c r="T39" s="757"/>
      <c r="U39" s="744"/>
      <c r="V39" s="758"/>
      <c r="W39" s="759"/>
      <c r="X39" s="744"/>
      <c r="Y39" s="758"/>
      <c r="Z39" s="738">
        <f>SUM(T39:Y39)</f>
        <v>0</v>
      </c>
      <c r="AA39" s="739"/>
      <c r="AB39" s="739"/>
      <c r="AC39" s="740"/>
      <c r="AD39" s="741"/>
      <c r="AE39" s="742">
        <f t="shared" si="1"/>
        <v>0</v>
      </c>
      <c r="AF39" s="743"/>
      <c r="AG39" s="743"/>
      <c r="AH39" s="744"/>
      <c r="AI39" s="744"/>
      <c r="AJ39" s="744"/>
      <c r="AK39" s="744"/>
      <c r="AL39" s="744"/>
      <c r="AM39" s="744"/>
      <c r="AN39" s="745"/>
      <c r="AO39" s="746"/>
      <c r="AP39" s="747"/>
    </row>
    <row r="40" spans="1:42" ht="15" customHeight="1" thickTop="1" x14ac:dyDescent="0.15">
      <c r="A40" s="782" t="s">
        <v>103</v>
      </c>
      <c r="B40" s="783"/>
      <c r="C40" s="783"/>
      <c r="D40" s="783"/>
      <c r="E40" s="783"/>
      <c r="F40" s="783"/>
      <c r="G40" s="783"/>
      <c r="H40" s="783"/>
      <c r="I40" s="783"/>
      <c r="J40" s="783"/>
      <c r="K40" s="783"/>
      <c r="L40" s="783"/>
      <c r="M40" s="783"/>
      <c r="N40" s="783"/>
      <c r="O40" s="783"/>
      <c r="P40" s="783"/>
      <c r="Q40" s="783"/>
      <c r="R40" s="783"/>
      <c r="S40" s="783"/>
      <c r="T40" s="783"/>
      <c r="U40" s="783"/>
      <c r="V40" s="783"/>
      <c r="W40" s="783"/>
      <c r="X40" s="783"/>
      <c r="Y40" s="783"/>
      <c r="Z40" s="786" t="s">
        <v>104</v>
      </c>
      <c r="AA40" s="787"/>
      <c r="AB40" s="788"/>
      <c r="AC40" s="789"/>
      <c r="AD40" s="789"/>
      <c r="AE40" s="786" t="s">
        <v>105</v>
      </c>
      <c r="AF40" s="787"/>
      <c r="AG40" s="788"/>
      <c r="AH40" s="786" t="s">
        <v>106</v>
      </c>
      <c r="AI40" s="787"/>
      <c r="AJ40" s="788"/>
      <c r="AK40" s="786" t="s">
        <v>107</v>
      </c>
      <c r="AL40" s="787"/>
      <c r="AM40" s="788"/>
      <c r="AN40" s="769"/>
      <c r="AO40" s="770"/>
      <c r="AP40" s="771"/>
    </row>
    <row r="41" spans="1:42" ht="22.5" customHeight="1" thickBot="1" x14ac:dyDescent="0.2">
      <c r="A41" s="784"/>
      <c r="B41" s="785"/>
      <c r="C41" s="785"/>
      <c r="D41" s="785"/>
      <c r="E41" s="785"/>
      <c r="F41" s="785"/>
      <c r="G41" s="785"/>
      <c r="H41" s="785"/>
      <c r="I41" s="785"/>
      <c r="J41" s="785"/>
      <c r="K41" s="785"/>
      <c r="L41" s="785"/>
      <c r="M41" s="785"/>
      <c r="N41" s="785"/>
      <c r="O41" s="785"/>
      <c r="P41" s="785"/>
      <c r="Q41" s="785"/>
      <c r="R41" s="785"/>
      <c r="S41" s="785"/>
      <c r="T41" s="785"/>
      <c r="U41" s="785"/>
      <c r="V41" s="785"/>
      <c r="W41" s="785"/>
      <c r="X41" s="785"/>
      <c r="Y41" s="785"/>
      <c r="Z41" s="775">
        <f>SUM(Z28:AB39)</f>
        <v>0</v>
      </c>
      <c r="AA41" s="776"/>
      <c r="AB41" s="777"/>
      <c r="AC41" s="790"/>
      <c r="AD41" s="790"/>
      <c r="AE41" s="778">
        <f>SUM(AE28:AG39)</f>
        <v>0</v>
      </c>
      <c r="AF41" s="778"/>
      <c r="AG41" s="778"/>
      <c r="AH41" s="778">
        <f>SUM(AH28:AJ39)</f>
        <v>0</v>
      </c>
      <c r="AI41" s="778"/>
      <c r="AJ41" s="778"/>
      <c r="AK41" s="778">
        <f>SUM(AK28:AM39)</f>
        <v>0</v>
      </c>
      <c r="AL41" s="778"/>
      <c r="AM41" s="778"/>
      <c r="AN41" s="772"/>
      <c r="AO41" s="773"/>
      <c r="AP41" s="774"/>
    </row>
    <row r="42" spans="1:42" ht="11.25" customHeight="1" thickBot="1" x14ac:dyDescent="0.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4"/>
      <c r="AA42" s="54"/>
      <c r="AB42" s="54"/>
      <c r="AC42" s="55"/>
      <c r="AD42" s="55"/>
      <c r="AE42" s="54"/>
      <c r="AF42" s="54"/>
      <c r="AG42" s="54"/>
      <c r="AH42" s="54"/>
      <c r="AI42" s="54"/>
      <c r="AJ42" s="54"/>
      <c r="AK42" s="54"/>
      <c r="AL42" s="54"/>
      <c r="AM42" s="54"/>
      <c r="AN42" s="56"/>
      <c r="AO42" s="56"/>
      <c r="AP42" s="56"/>
    </row>
    <row r="43" spans="1:42" ht="15" customHeight="1" x14ac:dyDescent="0.15">
      <c r="A43" s="779" t="s">
        <v>108</v>
      </c>
      <c r="B43" s="780"/>
      <c r="C43" s="780"/>
      <c r="D43" s="780"/>
      <c r="E43" s="780"/>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1"/>
    </row>
    <row r="44" spans="1:42" ht="15" customHeight="1" x14ac:dyDescent="0.15">
      <c r="A44" s="760"/>
      <c r="B44" s="761"/>
      <c r="C44" s="761"/>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2"/>
    </row>
    <row r="45" spans="1:42" ht="15" customHeight="1" x14ac:dyDescent="0.15">
      <c r="A45" s="763"/>
      <c r="B45" s="764"/>
      <c r="C45" s="764"/>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5"/>
    </row>
    <row r="46" spans="1:42" ht="15" customHeight="1" thickBot="1" x14ac:dyDescent="0.2">
      <c r="A46" s="766"/>
      <c r="B46" s="767"/>
      <c r="C46" s="76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8"/>
    </row>
    <row r="47" spans="1:42" ht="15" customHeight="1" x14ac:dyDescent="0.15">
      <c r="A47" s="57" t="s">
        <v>258</v>
      </c>
    </row>
    <row r="48" spans="1:42" ht="22.5" customHeight="1" x14ac:dyDescent="0.15">
      <c r="A48" s="58"/>
    </row>
  </sheetData>
  <mergeCells count="260">
    <mergeCell ref="AJ2:AL2"/>
    <mergeCell ref="AM2:AO2"/>
    <mergeCell ref="A4:AP4"/>
    <mergeCell ref="A5:AP5"/>
    <mergeCell ref="Y7:AC7"/>
    <mergeCell ref="AD7:AP7"/>
    <mergeCell ref="AK9:AP9"/>
    <mergeCell ref="G10:L10"/>
    <mergeCell ref="M10:R10"/>
    <mergeCell ref="S10:X10"/>
    <mergeCell ref="Y10:AD10"/>
    <mergeCell ref="AE10:AJ10"/>
    <mergeCell ref="AK10:AP10"/>
    <mergeCell ref="A9:F12"/>
    <mergeCell ref="G9:L9"/>
    <mergeCell ref="M9:R9"/>
    <mergeCell ref="S9:X9"/>
    <mergeCell ref="Y9:AD9"/>
    <mergeCell ref="AE9:AJ9"/>
    <mergeCell ref="G11:L11"/>
    <mergeCell ref="M11:R11"/>
    <mergeCell ref="S11:X11"/>
    <mergeCell ref="Y11:AD11"/>
    <mergeCell ref="A15:D15"/>
    <mergeCell ref="E15:S15"/>
    <mergeCell ref="T15:W15"/>
    <mergeCell ref="X15:AD15"/>
    <mergeCell ref="AD17:AE17"/>
    <mergeCell ref="AF17:AG17"/>
    <mergeCell ref="AE11:AJ11"/>
    <mergeCell ref="AK11:AP11"/>
    <mergeCell ref="G12:L12"/>
    <mergeCell ref="M12:R12"/>
    <mergeCell ref="S12:X12"/>
    <mergeCell ref="Y12:AD12"/>
    <mergeCell ref="AE12:AJ12"/>
    <mergeCell ref="AK12:AP12"/>
    <mergeCell ref="AI17:AJ17"/>
    <mergeCell ref="AL17:AM17"/>
    <mergeCell ref="AO17:AP17"/>
    <mergeCell ref="A18:D18"/>
    <mergeCell ref="E18:O18"/>
    <mergeCell ref="P18:S18"/>
    <mergeCell ref="T18:AD18"/>
    <mergeCell ref="AE18:AH19"/>
    <mergeCell ref="AI18:AP19"/>
    <mergeCell ref="A19:D19"/>
    <mergeCell ref="AE20:AP20"/>
    <mergeCell ref="A22:D23"/>
    <mergeCell ref="O22:AP25"/>
    <mergeCell ref="A24:D25"/>
    <mergeCell ref="E24:K25"/>
    <mergeCell ref="L24:M25"/>
    <mergeCell ref="E19:O19"/>
    <mergeCell ref="P19:S19"/>
    <mergeCell ref="T19:AD19"/>
    <mergeCell ref="A20:D20"/>
    <mergeCell ref="E20:O20"/>
    <mergeCell ref="P20:S20"/>
    <mergeCell ref="T20:AD20"/>
    <mergeCell ref="A26:D27"/>
    <mergeCell ref="E26:F27"/>
    <mergeCell ref="G26:M26"/>
    <mergeCell ref="N26:P27"/>
    <mergeCell ref="Q26:S27"/>
    <mergeCell ref="T26:V26"/>
    <mergeCell ref="G27:I27"/>
    <mergeCell ref="K27:M27"/>
    <mergeCell ref="T27:V27"/>
    <mergeCell ref="W26:Y26"/>
    <mergeCell ref="Z26:AB26"/>
    <mergeCell ref="AC26:AG26"/>
    <mergeCell ref="AH26:AJ27"/>
    <mergeCell ref="AK26:AM27"/>
    <mergeCell ref="AN26:AP27"/>
    <mergeCell ref="W27:Y27"/>
    <mergeCell ref="Z27:AB27"/>
    <mergeCell ref="AC27:AD27"/>
    <mergeCell ref="AE27:AG27"/>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G30:I30"/>
    <mergeCell ref="K30:M30"/>
    <mergeCell ref="N30:P30"/>
    <mergeCell ref="Q30:S30"/>
    <mergeCell ref="Z29:AB29"/>
    <mergeCell ref="AC29:AD29"/>
    <mergeCell ref="AE29:AG29"/>
    <mergeCell ref="AH29:AJ29"/>
    <mergeCell ref="AK29:AM29"/>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G34:I34"/>
    <mergeCell ref="K34:M34"/>
    <mergeCell ref="N34:P34"/>
    <mergeCell ref="Q34:S34"/>
    <mergeCell ref="Z33:AB33"/>
    <mergeCell ref="AC33:AD33"/>
    <mergeCell ref="AE33:AG33"/>
    <mergeCell ref="AH33:AJ33"/>
    <mergeCell ref="AK33:AM33"/>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AN37:AP37"/>
    <mergeCell ref="AK36:AM36"/>
    <mergeCell ref="AN36:AP36"/>
    <mergeCell ref="A37:D37"/>
    <mergeCell ref="E37:F37"/>
    <mergeCell ref="G37:I37"/>
    <mergeCell ref="K37:M37"/>
    <mergeCell ref="N37:P37"/>
    <mergeCell ref="Q37:S37"/>
    <mergeCell ref="T37:V37"/>
    <mergeCell ref="W37:Y37"/>
    <mergeCell ref="T36:V36"/>
    <mergeCell ref="W36:Y36"/>
    <mergeCell ref="Z36:AB36"/>
    <mergeCell ref="AC36:AD36"/>
    <mergeCell ref="AE36:AG36"/>
    <mergeCell ref="AH36:AJ36"/>
    <mergeCell ref="A36:D36"/>
    <mergeCell ref="E36:F36"/>
    <mergeCell ref="G36:I36"/>
    <mergeCell ref="K36:M36"/>
    <mergeCell ref="N36:P36"/>
    <mergeCell ref="Q36:S36"/>
    <mergeCell ref="G38:I38"/>
    <mergeCell ref="K38:M38"/>
    <mergeCell ref="N38:P38"/>
    <mergeCell ref="Q38:S38"/>
    <mergeCell ref="Z37:AB37"/>
    <mergeCell ref="AC37:AD37"/>
    <mergeCell ref="AE37:AG37"/>
    <mergeCell ref="AH37:AJ37"/>
    <mergeCell ref="AK37:AM37"/>
    <mergeCell ref="Z39:AB39"/>
    <mergeCell ref="AC39:AD39"/>
    <mergeCell ref="AE39:AG39"/>
    <mergeCell ref="AH39:AJ39"/>
    <mergeCell ref="AK39:AM39"/>
    <mergeCell ref="AN39:AP39"/>
    <mergeCell ref="AK38:AM38"/>
    <mergeCell ref="AN38:AP38"/>
    <mergeCell ref="A39:D39"/>
    <mergeCell ref="E39:F39"/>
    <mergeCell ref="G39:I39"/>
    <mergeCell ref="K39:M39"/>
    <mergeCell ref="N39:P39"/>
    <mergeCell ref="Q39:S39"/>
    <mergeCell ref="T39:V39"/>
    <mergeCell ref="W39:Y39"/>
    <mergeCell ref="T38:V38"/>
    <mergeCell ref="W38:Y38"/>
    <mergeCell ref="Z38:AB38"/>
    <mergeCell ref="AC38:AD38"/>
    <mergeCell ref="AE38:AG38"/>
    <mergeCell ref="AH38:AJ38"/>
    <mergeCell ref="A38:D38"/>
    <mergeCell ref="E38:F38"/>
    <mergeCell ref="A44:AP46"/>
    <mergeCell ref="AN40:AP41"/>
    <mergeCell ref="Z41:AB41"/>
    <mergeCell ref="AE41:AG41"/>
    <mergeCell ref="AH41:AJ41"/>
    <mergeCell ref="AK41:AM41"/>
    <mergeCell ref="A43:AP43"/>
    <mergeCell ref="A40:Y41"/>
    <mergeCell ref="Z40:AB40"/>
    <mergeCell ref="AC40:AD41"/>
    <mergeCell ref="AE40:AG40"/>
    <mergeCell ref="AH40:AJ40"/>
    <mergeCell ref="AK40:AM40"/>
  </mergeCells>
  <phoneticPr fontId="2"/>
  <conditionalFormatting sqref="AI18:AP19 AF17:AG17 AI17:AJ17 AL17:AM17 E18:O20 T18:AD20">
    <cfRule type="containsBlanks" dxfId="11" priority="7">
      <formula>LEN(TRIM(E17))=0</formula>
    </cfRule>
  </conditionalFormatting>
  <conditionalFormatting sqref="AC28:AD39 G28:I39 K28:M39 A28:D39 AH28:AP39 Q28:Y39">
    <cfRule type="containsBlanks" dxfId="10" priority="5">
      <formula>LEN(TRIM(A28))=0</formula>
    </cfRule>
  </conditionalFormatting>
  <conditionalFormatting sqref="X15:AD15">
    <cfRule type="containsBlanks" dxfId="9" priority="4">
      <formula>LEN(TRIM(X15))=0</formula>
    </cfRule>
  </conditionalFormatting>
  <conditionalFormatting sqref="N28:P39">
    <cfRule type="containsBlanks" dxfId="8" priority="1">
      <formula>LEN(TRIM(N28))=0</formula>
    </cfRule>
  </conditionalFormatting>
  <dataValidations count="2">
    <dataValidation type="list" allowBlank="1" sqref="N28:P39">
      <formula1>"航空機,JR特急あり,JR特急なし,私鉄特急あり,私鉄特急なし,船,路線バス,自家用車,高速代,自家用車(同乗),運搬車(同乗),徒歩,その他"</formula1>
    </dataValidation>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8:I39 K28:M39"/>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8"/>
  <sheetViews>
    <sheetView workbookViewId="0">
      <selection activeCell="E15" sqref="E15:S15"/>
    </sheetView>
  </sheetViews>
  <sheetFormatPr defaultColWidth="2.375" defaultRowHeight="22.5" customHeight="1" x14ac:dyDescent="0.15"/>
  <cols>
    <col min="1" max="16384" width="2.375" style="50"/>
  </cols>
  <sheetData>
    <row r="1" spans="1:43" s="5" customFormat="1" ht="22.5" customHeight="1" thickBot="1" x14ac:dyDescent="0.2">
      <c r="A1" s="27" t="s">
        <v>380</v>
      </c>
      <c r="B1" s="28"/>
      <c r="C1" s="28"/>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row>
    <row r="2" spans="1:43" s="5" customFormat="1" ht="34.5" customHeight="1" thickBot="1" x14ac:dyDescent="0.2">
      <c r="A2" s="30"/>
      <c r="B2" s="28"/>
      <c r="C2" s="28"/>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421" t="s">
        <v>53</v>
      </c>
      <c r="AK2" s="422"/>
      <c r="AL2" s="423"/>
      <c r="AM2" s="588" t="str">
        <f>IF(様式4Ⅰ!AF1="","",様式4Ⅰ!AF1)</f>
        <v/>
      </c>
      <c r="AN2" s="589"/>
      <c r="AO2" s="589"/>
      <c r="AP2" s="1" t="s">
        <v>54</v>
      </c>
    </row>
    <row r="3" spans="1:43" s="5" customFormat="1" ht="12" customHeight="1" x14ac:dyDescent="0.15">
      <c r="A3" s="30"/>
      <c r="B3" s="28"/>
      <c r="C3" s="28"/>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row>
    <row r="4" spans="1:43" s="5" customFormat="1" ht="34.5" customHeight="1" x14ac:dyDescent="0.15">
      <c r="A4" s="613" t="s">
        <v>535</v>
      </c>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row>
    <row r="5" spans="1:43" s="5" customFormat="1" ht="22.5" customHeight="1" x14ac:dyDescent="0.15">
      <c r="A5" s="614" t="s">
        <v>315</v>
      </c>
      <c r="B5" s="614"/>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row>
    <row r="6" spans="1:43" s="5" customFormat="1" ht="11.25" customHeight="1" x14ac:dyDescent="0.15">
      <c r="A6" s="8"/>
      <c r="B6" s="8"/>
      <c r="C6" s="8"/>
      <c r="D6" s="8"/>
      <c r="E6" s="8"/>
      <c r="F6" s="8"/>
      <c r="G6" s="8"/>
      <c r="H6" s="8"/>
      <c r="I6" s="8"/>
      <c r="J6" s="8"/>
      <c r="K6" s="8"/>
      <c r="L6" s="8"/>
      <c r="M6" s="8"/>
      <c r="N6" s="8"/>
      <c r="O6" s="8"/>
      <c r="P6" s="8"/>
      <c r="Q6" s="8"/>
      <c r="R6" s="8"/>
      <c r="S6" s="8"/>
      <c r="T6" s="8"/>
      <c r="U6" s="8"/>
      <c r="V6" s="8"/>
      <c r="W6" s="8"/>
      <c r="X6" s="8"/>
      <c r="Y6" s="20"/>
      <c r="Z6" s="20"/>
      <c r="AA6" s="20"/>
      <c r="AB6" s="20"/>
    </row>
    <row r="7" spans="1:43" s="5" customFormat="1" ht="27.75" customHeight="1" x14ac:dyDescent="0.15">
      <c r="A7" s="28"/>
      <c r="B7" s="28"/>
      <c r="C7" s="28"/>
      <c r="D7" s="28"/>
      <c r="E7" s="28"/>
      <c r="F7" s="28"/>
      <c r="G7" s="28"/>
      <c r="H7" s="28"/>
      <c r="I7" s="28"/>
      <c r="J7" s="28"/>
      <c r="K7" s="28"/>
      <c r="L7" s="28"/>
      <c r="M7" s="28"/>
      <c r="N7" s="28"/>
      <c r="O7" s="28"/>
      <c r="P7" s="28"/>
      <c r="Q7" s="28"/>
      <c r="R7" s="28"/>
      <c r="S7" s="28"/>
      <c r="Y7" s="592" t="s">
        <v>252</v>
      </c>
      <c r="Z7" s="593"/>
      <c r="AA7" s="593"/>
      <c r="AB7" s="593"/>
      <c r="AC7" s="593"/>
      <c r="AD7" s="616" t="str">
        <f>IF(様式4Ⅰ!F6="","",様式4Ⅰ!F6)</f>
        <v/>
      </c>
      <c r="AE7" s="616"/>
      <c r="AF7" s="616"/>
      <c r="AG7" s="616"/>
      <c r="AH7" s="616"/>
      <c r="AI7" s="616"/>
      <c r="AJ7" s="616"/>
      <c r="AK7" s="616"/>
      <c r="AL7" s="616"/>
      <c r="AM7" s="616"/>
      <c r="AN7" s="616"/>
      <c r="AO7" s="616"/>
      <c r="AP7" s="617"/>
    </row>
    <row r="8" spans="1:43" s="5" customFormat="1" ht="11.25" customHeight="1" thickBot="1" x14ac:dyDescent="0.2">
      <c r="A8" s="8"/>
      <c r="B8" s="8"/>
      <c r="C8" s="8"/>
      <c r="D8" s="8"/>
      <c r="E8" s="8"/>
      <c r="F8" s="8"/>
      <c r="G8" s="8"/>
      <c r="H8" s="8"/>
      <c r="I8" s="8"/>
      <c r="J8" s="8"/>
      <c r="K8" s="8"/>
      <c r="L8" s="8"/>
      <c r="M8" s="8"/>
      <c r="N8" s="8"/>
      <c r="O8" s="8"/>
      <c r="P8" s="8"/>
      <c r="Q8" s="8"/>
      <c r="R8" s="8"/>
      <c r="S8" s="8"/>
      <c r="T8" s="8"/>
      <c r="U8" s="8"/>
      <c r="V8" s="8"/>
      <c r="W8" s="8"/>
      <c r="X8" s="8"/>
      <c r="Y8" s="20"/>
      <c r="Z8" s="20"/>
      <c r="AA8" s="20"/>
      <c r="AB8" s="20"/>
    </row>
    <row r="9" spans="1:43" s="149" customFormat="1" ht="14.25" customHeight="1" x14ac:dyDescent="0.15">
      <c r="A9" s="600" t="s">
        <v>61</v>
      </c>
      <c r="B9" s="601"/>
      <c r="C9" s="601"/>
      <c r="D9" s="601"/>
      <c r="E9" s="601"/>
      <c r="F9" s="602"/>
      <c r="G9" s="632" t="s">
        <v>501</v>
      </c>
      <c r="H9" s="633"/>
      <c r="I9" s="633"/>
      <c r="J9" s="633"/>
      <c r="K9" s="633"/>
      <c r="L9" s="634"/>
      <c r="M9" s="632" t="s">
        <v>502</v>
      </c>
      <c r="N9" s="633"/>
      <c r="O9" s="633"/>
      <c r="P9" s="633"/>
      <c r="Q9" s="633"/>
      <c r="R9" s="634"/>
      <c r="S9" s="632" t="s">
        <v>503</v>
      </c>
      <c r="T9" s="633"/>
      <c r="U9" s="633"/>
      <c r="V9" s="633"/>
      <c r="W9" s="633"/>
      <c r="X9" s="634"/>
      <c r="Y9" s="632" t="s">
        <v>504</v>
      </c>
      <c r="Z9" s="633"/>
      <c r="AA9" s="633"/>
      <c r="AB9" s="633"/>
      <c r="AC9" s="633"/>
      <c r="AD9" s="634"/>
      <c r="AE9" s="632" t="s">
        <v>505</v>
      </c>
      <c r="AF9" s="633"/>
      <c r="AG9" s="633"/>
      <c r="AH9" s="633"/>
      <c r="AI9" s="633"/>
      <c r="AJ9" s="634"/>
      <c r="AK9" s="632" t="s">
        <v>506</v>
      </c>
      <c r="AL9" s="633"/>
      <c r="AM9" s="633"/>
      <c r="AN9" s="633"/>
      <c r="AO9" s="633"/>
      <c r="AP9" s="635"/>
      <c r="AQ9" s="149" ph="1"/>
    </row>
    <row r="10" spans="1:43" s="151" customFormat="1" ht="21.75" customHeight="1" x14ac:dyDescent="0.15">
      <c r="A10" s="603"/>
      <c r="B10" s="604"/>
      <c r="C10" s="604"/>
      <c r="D10" s="604"/>
      <c r="E10" s="604"/>
      <c r="F10" s="605"/>
      <c r="G10" s="825" t="str">
        <f>IF(様式4Ⅰ!L36="","",様式4Ⅰ!L36)</f>
        <v/>
      </c>
      <c r="H10" s="826"/>
      <c r="I10" s="826"/>
      <c r="J10" s="826"/>
      <c r="K10" s="826"/>
      <c r="L10" s="827"/>
      <c r="M10" s="828" t="str">
        <f>IF(様式4Ⅰ!N36="","",様式4Ⅰ!N36)</f>
        <v/>
      </c>
      <c r="N10" s="829"/>
      <c r="O10" s="829"/>
      <c r="P10" s="829"/>
      <c r="Q10" s="829"/>
      <c r="R10" s="830"/>
      <c r="S10" s="828" t="str">
        <f>IF(様式4Ⅰ!P36="","",様式4Ⅰ!P36)</f>
        <v/>
      </c>
      <c r="T10" s="829"/>
      <c r="U10" s="829"/>
      <c r="V10" s="829"/>
      <c r="W10" s="829"/>
      <c r="X10" s="830"/>
      <c r="Y10" s="828" t="str">
        <f>IF(様式4Ⅰ!R36="","",様式4Ⅰ!R36)</f>
        <v/>
      </c>
      <c r="Z10" s="829"/>
      <c r="AA10" s="829"/>
      <c r="AB10" s="829"/>
      <c r="AC10" s="829"/>
      <c r="AD10" s="830"/>
      <c r="AE10" s="828" t="str">
        <f>IF(様式4Ⅰ!T36="","",様式4Ⅰ!T36)</f>
        <v/>
      </c>
      <c r="AF10" s="829"/>
      <c r="AG10" s="829"/>
      <c r="AH10" s="829"/>
      <c r="AI10" s="829"/>
      <c r="AJ10" s="830"/>
      <c r="AK10" s="828" t="str">
        <f>IF(様式4Ⅰ!V36="","",様式4Ⅰ!V36)</f>
        <v/>
      </c>
      <c r="AL10" s="829"/>
      <c r="AM10" s="829"/>
      <c r="AN10" s="829"/>
      <c r="AO10" s="829"/>
      <c r="AP10" s="831"/>
    </row>
    <row r="11" spans="1:43" s="149" customFormat="1" ht="16.5" customHeight="1" x14ac:dyDescent="0.15">
      <c r="A11" s="603"/>
      <c r="B11" s="604"/>
      <c r="C11" s="604"/>
      <c r="D11" s="604"/>
      <c r="E11" s="604"/>
      <c r="F11" s="605"/>
      <c r="G11" s="791" t="s">
        <v>507</v>
      </c>
      <c r="H11" s="792"/>
      <c r="I11" s="792"/>
      <c r="J11" s="792"/>
      <c r="K11" s="792"/>
      <c r="L11" s="793"/>
      <c r="M11" s="791" t="s">
        <v>508</v>
      </c>
      <c r="N11" s="792"/>
      <c r="O11" s="792"/>
      <c r="P11" s="792"/>
      <c r="Q11" s="792"/>
      <c r="R11" s="793"/>
      <c r="S11" s="791" t="s">
        <v>509</v>
      </c>
      <c r="T11" s="792"/>
      <c r="U11" s="792"/>
      <c r="V11" s="792"/>
      <c r="W11" s="792"/>
      <c r="X11" s="793"/>
      <c r="Y11" s="791" t="s">
        <v>510</v>
      </c>
      <c r="Z11" s="792"/>
      <c r="AA11" s="792"/>
      <c r="AB11" s="792"/>
      <c r="AC11" s="792"/>
      <c r="AD11" s="793"/>
      <c r="AE11" s="791" t="s">
        <v>511</v>
      </c>
      <c r="AF11" s="792"/>
      <c r="AG11" s="792"/>
      <c r="AH11" s="792"/>
      <c r="AI11" s="792"/>
      <c r="AJ11" s="793"/>
      <c r="AK11" s="791" t="s">
        <v>512</v>
      </c>
      <c r="AL11" s="792"/>
      <c r="AM11" s="792"/>
      <c r="AN11" s="792"/>
      <c r="AO11" s="792"/>
      <c r="AP11" s="794"/>
    </row>
    <row r="12" spans="1:43" s="151" customFormat="1" ht="21.75" customHeight="1" thickBot="1" x14ac:dyDescent="0.2">
      <c r="A12" s="606"/>
      <c r="B12" s="607"/>
      <c r="C12" s="607"/>
      <c r="D12" s="607"/>
      <c r="E12" s="607"/>
      <c r="F12" s="608"/>
      <c r="G12" s="821" t="str">
        <f>IF(様式4Ⅰ!X36="","",様式4Ⅰ!X36)</f>
        <v/>
      </c>
      <c r="H12" s="822"/>
      <c r="I12" s="822"/>
      <c r="J12" s="822"/>
      <c r="K12" s="822"/>
      <c r="L12" s="823"/>
      <c r="M12" s="821" t="str">
        <f>IF(様式4Ⅰ!Z36="","",様式4Ⅰ!Z36)</f>
        <v/>
      </c>
      <c r="N12" s="822"/>
      <c r="O12" s="822"/>
      <c r="P12" s="822"/>
      <c r="Q12" s="822"/>
      <c r="R12" s="823"/>
      <c r="S12" s="821" t="str">
        <f>IF(様式4Ⅰ!AB36="","",様式4Ⅰ!AB36)</f>
        <v/>
      </c>
      <c r="T12" s="822"/>
      <c r="U12" s="822"/>
      <c r="V12" s="822"/>
      <c r="W12" s="822"/>
      <c r="X12" s="823"/>
      <c r="Y12" s="821" t="str">
        <f>IF(様式4Ⅰ!AD36="","",様式4Ⅰ!AD36)</f>
        <v/>
      </c>
      <c r="Z12" s="822"/>
      <c r="AA12" s="822"/>
      <c r="AB12" s="822"/>
      <c r="AC12" s="822"/>
      <c r="AD12" s="823"/>
      <c r="AE12" s="821" t="str">
        <f>IF(様式4Ⅰ!AF36="","",様式4Ⅰ!AF36)</f>
        <v/>
      </c>
      <c r="AF12" s="822"/>
      <c r="AG12" s="822"/>
      <c r="AH12" s="822"/>
      <c r="AI12" s="822"/>
      <c r="AJ12" s="823"/>
      <c r="AK12" s="821" t="str">
        <f>IF(様式4Ⅰ!AH36="","",様式4Ⅰ!AH36)</f>
        <v/>
      </c>
      <c r="AL12" s="822"/>
      <c r="AM12" s="822"/>
      <c r="AN12" s="822"/>
      <c r="AO12" s="822"/>
      <c r="AP12" s="824"/>
    </row>
    <row r="13" spans="1:43" s="5" customFormat="1" ht="11.25" customHeight="1" x14ac:dyDescent="0.15">
      <c r="A13" s="31"/>
      <c r="B13" s="31"/>
      <c r="C13" s="31"/>
      <c r="D13" s="31"/>
      <c r="E13" s="8"/>
      <c r="F13" s="8"/>
      <c r="G13" s="8"/>
      <c r="H13" s="8"/>
      <c r="I13" s="8"/>
      <c r="J13" s="8"/>
      <c r="K13" s="8"/>
      <c r="L13" s="8"/>
      <c r="M13" s="8"/>
      <c r="N13" s="8"/>
      <c r="O13" s="8"/>
      <c r="P13" s="8"/>
      <c r="Q13" s="8"/>
      <c r="R13" s="8"/>
      <c r="S13" s="8"/>
      <c r="T13" s="8"/>
      <c r="U13" s="8"/>
      <c r="V13" s="8"/>
      <c r="W13" s="20"/>
      <c r="X13" s="20"/>
      <c r="Y13" s="20"/>
      <c r="Z13" s="20"/>
      <c r="AA13" s="20"/>
      <c r="AB13" s="20"/>
      <c r="AC13" s="7"/>
      <c r="AD13" s="32"/>
      <c r="AE13" s="7"/>
      <c r="AF13" s="7"/>
      <c r="AG13" s="7"/>
      <c r="AH13" s="7"/>
      <c r="AI13" s="7"/>
    </row>
    <row r="14" spans="1:43" s="101" customFormat="1" ht="24" customHeight="1" thickBot="1" x14ac:dyDescent="0.2">
      <c r="A14" s="33" t="s">
        <v>72</v>
      </c>
      <c r="B14" s="34"/>
      <c r="C14" s="34"/>
      <c r="D14" s="34"/>
      <c r="E14" s="34"/>
      <c r="F14" s="34"/>
      <c r="G14" s="34"/>
      <c r="H14" s="34"/>
      <c r="I14" s="34"/>
      <c r="J14" s="34"/>
      <c r="K14" s="34"/>
      <c r="L14" s="34"/>
      <c r="M14" s="34"/>
      <c r="N14" s="34"/>
      <c r="O14" s="34"/>
      <c r="P14" s="34"/>
      <c r="Q14" s="34"/>
      <c r="R14" s="34"/>
      <c r="S14" s="34"/>
      <c r="T14" s="34"/>
      <c r="U14" s="34"/>
      <c r="V14" s="34"/>
      <c r="W14" s="35"/>
      <c r="X14" s="35"/>
      <c r="Y14" s="35"/>
      <c r="Z14" s="35"/>
      <c r="AA14" s="35"/>
      <c r="AB14" s="35"/>
      <c r="AC14" s="36"/>
      <c r="AD14" s="36"/>
      <c r="AE14" s="36"/>
      <c r="AF14" s="36"/>
      <c r="AG14" s="36"/>
      <c r="AH14" s="36"/>
      <c r="AI14" s="36"/>
    </row>
    <row r="15" spans="1:43" s="5" customFormat="1" ht="24" customHeight="1" thickBot="1" x14ac:dyDescent="0.2">
      <c r="A15" s="620" t="s">
        <v>73</v>
      </c>
      <c r="B15" s="621"/>
      <c r="C15" s="621"/>
      <c r="D15" s="621"/>
      <c r="E15" s="816" t="str">
        <f>IF(様式4Ⅰ!F8="","",様式4Ⅰ!F8)</f>
        <v/>
      </c>
      <c r="F15" s="816"/>
      <c r="G15" s="816"/>
      <c r="H15" s="816"/>
      <c r="I15" s="816"/>
      <c r="J15" s="816"/>
      <c r="K15" s="816"/>
      <c r="L15" s="816"/>
      <c r="M15" s="816"/>
      <c r="N15" s="816"/>
      <c r="O15" s="816"/>
      <c r="P15" s="816"/>
      <c r="Q15" s="816"/>
      <c r="R15" s="816"/>
      <c r="S15" s="817"/>
      <c r="T15" s="624" t="s">
        <v>74</v>
      </c>
      <c r="U15" s="625"/>
      <c r="V15" s="625"/>
      <c r="W15" s="625"/>
      <c r="X15" s="818"/>
      <c r="Y15" s="818"/>
      <c r="Z15" s="818"/>
      <c r="AA15" s="818"/>
      <c r="AB15" s="818"/>
      <c r="AC15" s="818"/>
      <c r="AD15" s="819"/>
      <c r="AE15" s="7"/>
      <c r="AF15" s="7"/>
      <c r="AG15" s="7"/>
      <c r="AH15" s="7"/>
      <c r="AI15" s="7"/>
      <c r="AJ15" s="7"/>
      <c r="AK15" s="7"/>
      <c r="AL15" s="7"/>
      <c r="AM15" s="7"/>
    </row>
    <row r="16" spans="1:43" s="5" customFormat="1" ht="11.25" customHeight="1" x14ac:dyDescent="0.15">
      <c r="A16" s="37"/>
      <c r="B16" s="8"/>
      <c r="C16" s="8"/>
      <c r="D16" s="8"/>
      <c r="E16" s="8"/>
      <c r="F16" s="8"/>
      <c r="G16" s="8"/>
      <c r="H16" s="8"/>
      <c r="I16" s="8"/>
      <c r="J16" s="8"/>
      <c r="K16" s="8"/>
      <c r="L16" s="8"/>
      <c r="M16" s="8"/>
      <c r="N16" s="8"/>
      <c r="O16" s="8"/>
      <c r="P16" s="8"/>
      <c r="Q16" s="8"/>
      <c r="R16" s="8"/>
      <c r="S16" s="8"/>
      <c r="T16" s="8"/>
      <c r="U16" s="8"/>
      <c r="V16" s="8"/>
      <c r="W16" s="20"/>
      <c r="X16" s="20"/>
      <c r="Y16" s="20"/>
      <c r="Z16" s="20"/>
      <c r="AA16" s="20"/>
      <c r="AB16" s="20"/>
      <c r="AC16" s="7"/>
      <c r="AD16" s="7"/>
      <c r="AE16" s="7"/>
      <c r="AF16" s="7"/>
      <c r="AG16" s="7"/>
      <c r="AH16" s="7"/>
      <c r="AI16" s="7"/>
      <c r="AJ16" s="7"/>
      <c r="AK16" s="7"/>
      <c r="AL16" s="7"/>
      <c r="AM16" s="7"/>
      <c r="AN16" s="7"/>
      <c r="AO16" s="7"/>
      <c r="AP16" s="7"/>
    </row>
    <row r="17" spans="1:43" s="101" customFormat="1" ht="24" customHeight="1" thickBot="1" x14ac:dyDescent="0.2">
      <c r="A17" s="33" t="s">
        <v>75</v>
      </c>
      <c r="B17" s="34"/>
      <c r="C17" s="34"/>
      <c r="D17" s="34"/>
      <c r="E17" s="34"/>
      <c r="F17" s="34"/>
      <c r="G17" s="34"/>
      <c r="H17" s="34"/>
      <c r="I17" s="34"/>
      <c r="J17" s="34"/>
      <c r="K17" s="34"/>
      <c r="L17" s="34"/>
      <c r="M17" s="34"/>
      <c r="N17" s="34"/>
      <c r="O17" s="34"/>
      <c r="P17" s="34"/>
      <c r="Q17" s="34"/>
      <c r="R17" s="34"/>
      <c r="S17" s="34"/>
      <c r="T17" s="34"/>
      <c r="U17" s="34"/>
      <c r="V17" s="34"/>
      <c r="W17" s="35"/>
      <c r="X17" s="35"/>
      <c r="Y17" s="35"/>
      <c r="Z17" s="35"/>
      <c r="AA17" s="35"/>
      <c r="AB17" s="35"/>
      <c r="AC17" s="38"/>
      <c r="AD17" s="619" t="s">
        <v>0</v>
      </c>
      <c r="AE17" s="619"/>
      <c r="AF17" s="820"/>
      <c r="AG17" s="820"/>
      <c r="AH17" s="7" t="s">
        <v>1</v>
      </c>
      <c r="AI17" s="820"/>
      <c r="AJ17" s="820"/>
      <c r="AK17" s="7" t="s">
        <v>56</v>
      </c>
      <c r="AL17" s="820"/>
      <c r="AM17" s="820"/>
      <c r="AN17" s="39" t="s">
        <v>57</v>
      </c>
      <c r="AO17" s="619" t="s">
        <v>76</v>
      </c>
      <c r="AP17" s="619"/>
      <c r="AQ17" s="40"/>
    </row>
    <row r="18" spans="1:43" s="5" customFormat="1" ht="12.75" customHeight="1" x14ac:dyDescent="0.15">
      <c r="A18" s="636" t="s">
        <v>77</v>
      </c>
      <c r="B18" s="637"/>
      <c r="C18" s="637"/>
      <c r="D18" s="637"/>
      <c r="E18" s="806"/>
      <c r="F18" s="806"/>
      <c r="G18" s="806"/>
      <c r="H18" s="806"/>
      <c r="I18" s="806"/>
      <c r="J18" s="806"/>
      <c r="K18" s="806"/>
      <c r="L18" s="806"/>
      <c r="M18" s="806"/>
      <c r="N18" s="806"/>
      <c r="O18" s="807"/>
      <c r="P18" s="640" t="s">
        <v>78</v>
      </c>
      <c r="Q18" s="637"/>
      <c r="R18" s="637"/>
      <c r="S18" s="637"/>
      <c r="T18" s="806"/>
      <c r="U18" s="806"/>
      <c r="V18" s="806"/>
      <c r="W18" s="806"/>
      <c r="X18" s="806"/>
      <c r="Y18" s="806"/>
      <c r="Z18" s="806"/>
      <c r="AA18" s="806"/>
      <c r="AB18" s="806"/>
      <c r="AC18" s="806"/>
      <c r="AD18" s="807"/>
      <c r="AE18" s="481" t="s">
        <v>313</v>
      </c>
      <c r="AF18" s="479"/>
      <c r="AG18" s="479"/>
      <c r="AH18" s="479"/>
      <c r="AI18" s="808"/>
      <c r="AJ18" s="808"/>
      <c r="AK18" s="808"/>
      <c r="AL18" s="808"/>
      <c r="AM18" s="808"/>
      <c r="AN18" s="808"/>
      <c r="AO18" s="808"/>
      <c r="AP18" s="809"/>
    </row>
    <row r="19" spans="1:43" s="5" customFormat="1" ht="24" customHeight="1" x14ac:dyDescent="0.15">
      <c r="A19" s="647" t="s">
        <v>79</v>
      </c>
      <c r="B19" s="648"/>
      <c r="C19" s="648"/>
      <c r="D19" s="648"/>
      <c r="E19" s="812"/>
      <c r="F19" s="812"/>
      <c r="G19" s="812"/>
      <c r="H19" s="812"/>
      <c r="I19" s="812"/>
      <c r="J19" s="812"/>
      <c r="K19" s="812"/>
      <c r="L19" s="812"/>
      <c r="M19" s="812"/>
      <c r="N19" s="812"/>
      <c r="O19" s="813"/>
      <c r="P19" s="672" t="s">
        <v>80</v>
      </c>
      <c r="Q19" s="648"/>
      <c r="R19" s="648"/>
      <c r="S19" s="648"/>
      <c r="T19" s="812"/>
      <c r="U19" s="812"/>
      <c r="V19" s="812"/>
      <c r="W19" s="812"/>
      <c r="X19" s="812"/>
      <c r="Y19" s="812"/>
      <c r="Z19" s="812"/>
      <c r="AA19" s="812"/>
      <c r="AB19" s="812"/>
      <c r="AC19" s="812"/>
      <c r="AD19" s="813"/>
      <c r="AE19" s="641"/>
      <c r="AF19" s="642"/>
      <c r="AG19" s="642"/>
      <c r="AH19" s="642"/>
      <c r="AI19" s="810"/>
      <c r="AJ19" s="810"/>
      <c r="AK19" s="810"/>
      <c r="AL19" s="810"/>
      <c r="AM19" s="810"/>
      <c r="AN19" s="810"/>
      <c r="AO19" s="810"/>
      <c r="AP19" s="811"/>
    </row>
    <row r="20" spans="1:43" s="5" customFormat="1" ht="26.25" customHeight="1" thickBot="1" x14ac:dyDescent="0.2">
      <c r="A20" s="673" t="s">
        <v>81</v>
      </c>
      <c r="B20" s="674"/>
      <c r="C20" s="674"/>
      <c r="D20" s="674"/>
      <c r="E20" s="814"/>
      <c r="F20" s="814"/>
      <c r="G20" s="814"/>
      <c r="H20" s="814"/>
      <c r="I20" s="814"/>
      <c r="J20" s="814"/>
      <c r="K20" s="814"/>
      <c r="L20" s="814"/>
      <c r="M20" s="814"/>
      <c r="N20" s="814"/>
      <c r="O20" s="815"/>
      <c r="P20" s="677" t="s">
        <v>74</v>
      </c>
      <c r="Q20" s="674"/>
      <c r="R20" s="674"/>
      <c r="S20" s="674"/>
      <c r="T20" s="814"/>
      <c r="U20" s="814"/>
      <c r="V20" s="814"/>
      <c r="W20" s="814"/>
      <c r="X20" s="814"/>
      <c r="Y20" s="814"/>
      <c r="Z20" s="814"/>
      <c r="AA20" s="814"/>
      <c r="AB20" s="814"/>
      <c r="AC20" s="814"/>
      <c r="AD20" s="815"/>
      <c r="AE20" s="649"/>
      <c r="AF20" s="650"/>
      <c r="AG20" s="650"/>
      <c r="AH20" s="650"/>
      <c r="AI20" s="650"/>
      <c r="AJ20" s="650"/>
      <c r="AK20" s="650"/>
      <c r="AL20" s="650"/>
      <c r="AM20" s="650"/>
      <c r="AN20" s="650"/>
      <c r="AO20" s="650"/>
      <c r="AP20" s="651"/>
    </row>
    <row r="21" spans="1:43" s="46" customFormat="1" ht="11.25" customHeight="1" x14ac:dyDescent="0.15">
      <c r="A21" s="41"/>
      <c r="B21" s="41"/>
      <c r="C21" s="41"/>
      <c r="D21" s="42"/>
      <c r="E21" s="42"/>
      <c r="F21" s="42"/>
      <c r="G21" s="42"/>
      <c r="H21" s="42"/>
      <c r="I21" s="42"/>
      <c r="J21" s="42"/>
      <c r="K21" s="42"/>
      <c r="L21" s="42"/>
      <c r="M21" s="42"/>
      <c r="N21" s="42"/>
      <c r="O21" s="43"/>
      <c r="P21" s="43"/>
      <c r="Q21" s="43"/>
      <c r="R21" s="44"/>
      <c r="S21" s="44"/>
      <c r="T21" s="44"/>
      <c r="U21" s="44"/>
      <c r="V21" s="44"/>
      <c r="W21" s="44"/>
      <c r="X21" s="44"/>
      <c r="Y21" s="44"/>
      <c r="Z21" s="44"/>
      <c r="AA21" s="44"/>
      <c r="AB21" s="44"/>
      <c r="AC21" s="44"/>
      <c r="AD21" s="44"/>
      <c r="AE21" s="45"/>
      <c r="AF21" s="45"/>
      <c r="AG21" s="45"/>
      <c r="AH21" s="44"/>
      <c r="AI21" s="44"/>
      <c r="AJ21" s="44"/>
      <c r="AK21" s="44"/>
      <c r="AL21" s="44"/>
      <c r="AM21" s="44"/>
      <c r="AN21" s="44"/>
      <c r="AO21" s="44"/>
      <c r="AP21" s="44"/>
    </row>
    <row r="22" spans="1:43" s="48" customFormat="1" ht="15" customHeight="1" x14ac:dyDescent="0.15">
      <c r="A22" s="652" t="s">
        <v>82</v>
      </c>
      <c r="B22" s="652"/>
      <c r="C22" s="652"/>
      <c r="D22" s="652"/>
      <c r="E22" s="47"/>
      <c r="F22" s="47"/>
      <c r="G22" s="47"/>
      <c r="H22" s="47"/>
      <c r="I22" s="47"/>
      <c r="J22" s="47"/>
      <c r="K22" s="47"/>
      <c r="L22" s="47"/>
      <c r="M22" s="47"/>
      <c r="N22" s="47"/>
      <c r="O22" s="654" t="s">
        <v>314</v>
      </c>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4"/>
    </row>
    <row r="23" spans="1:43" s="48" customFormat="1" ht="15" customHeight="1" thickBot="1" x14ac:dyDescent="0.2">
      <c r="A23" s="653"/>
      <c r="B23" s="653"/>
      <c r="C23" s="653"/>
      <c r="D23" s="653"/>
      <c r="E23" s="47"/>
      <c r="F23" s="47"/>
      <c r="G23" s="47"/>
      <c r="H23" s="47"/>
      <c r="I23" s="47"/>
      <c r="J23" s="47"/>
      <c r="K23" s="47"/>
      <c r="L23" s="47"/>
      <c r="M23" s="47"/>
      <c r="N23" s="47"/>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c r="AM23" s="654"/>
      <c r="AN23" s="654"/>
      <c r="AO23" s="654"/>
      <c r="AP23" s="654"/>
    </row>
    <row r="24" spans="1:43" ht="16.5" customHeight="1" x14ac:dyDescent="0.15">
      <c r="A24" s="656" t="s">
        <v>83</v>
      </c>
      <c r="B24" s="657"/>
      <c r="C24" s="657"/>
      <c r="D24" s="658"/>
      <c r="E24" s="795">
        <f>Z41+AE41+AH41+AK41</f>
        <v>0</v>
      </c>
      <c r="F24" s="796"/>
      <c r="G24" s="796"/>
      <c r="H24" s="796"/>
      <c r="I24" s="796"/>
      <c r="J24" s="796"/>
      <c r="K24" s="796"/>
      <c r="L24" s="666" t="s">
        <v>4</v>
      </c>
      <c r="M24" s="667"/>
      <c r="N24" s="49"/>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4"/>
    </row>
    <row r="25" spans="1:43" ht="16.5" customHeight="1" thickBot="1" x14ac:dyDescent="0.2">
      <c r="A25" s="659"/>
      <c r="B25" s="660"/>
      <c r="C25" s="660"/>
      <c r="D25" s="661"/>
      <c r="E25" s="797"/>
      <c r="F25" s="798"/>
      <c r="G25" s="798"/>
      <c r="H25" s="798"/>
      <c r="I25" s="798"/>
      <c r="J25" s="798"/>
      <c r="K25" s="798"/>
      <c r="L25" s="668"/>
      <c r="M25" s="669"/>
      <c r="N25" s="49"/>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row>
    <row r="26" spans="1:43" s="51" customFormat="1" ht="16.5" customHeight="1" x14ac:dyDescent="0.15">
      <c r="A26" s="678" t="s">
        <v>84</v>
      </c>
      <c r="B26" s="679"/>
      <c r="C26" s="679"/>
      <c r="D26" s="680"/>
      <c r="E26" s="684" t="s">
        <v>85</v>
      </c>
      <c r="F26" s="679"/>
      <c r="G26" s="680" t="s">
        <v>86</v>
      </c>
      <c r="H26" s="686"/>
      <c r="I26" s="686"/>
      <c r="J26" s="686"/>
      <c r="K26" s="686"/>
      <c r="L26" s="686"/>
      <c r="M26" s="687"/>
      <c r="N26" s="688" t="s">
        <v>87</v>
      </c>
      <c r="O26" s="689"/>
      <c r="P26" s="689"/>
      <c r="Q26" s="688" t="s">
        <v>88</v>
      </c>
      <c r="R26" s="689"/>
      <c r="S26" s="689"/>
      <c r="T26" s="691" t="s">
        <v>89</v>
      </c>
      <c r="U26" s="691"/>
      <c r="V26" s="691"/>
      <c r="W26" s="694" t="s">
        <v>90</v>
      </c>
      <c r="X26" s="691"/>
      <c r="Y26" s="691"/>
      <c r="Z26" s="694" t="s">
        <v>91</v>
      </c>
      <c r="AA26" s="691"/>
      <c r="AB26" s="695"/>
      <c r="AC26" s="679" t="s">
        <v>92</v>
      </c>
      <c r="AD26" s="679"/>
      <c r="AE26" s="679"/>
      <c r="AF26" s="679"/>
      <c r="AG26" s="679"/>
      <c r="AH26" s="679" t="s">
        <v>93</v>
      </c>
      <c r="AI26" s="679"/>
      <c r="AJ26" s="679"/>
      <c r="AK26" s="679" t="s">
        <v>94</v>
      </c>
      <c r="AL26" s="679"/>
      <c r="AM26" s="679"/>
      <c r="AN26" s="679" t="s">
        <v>95</v>
      </c>
      <c r="AO26" s="680"/>
      <c r="AP26" s="696"/>
    </row>
    <row r="27" spans="1:43" s="51" customFormat="1" ht="16.5" customHeight="1" x14ac:dyDescent="0.15">
      <c r="A27" s="681"/>
      <c r="B27" s="682"/>
      <c r="C27" s="682"/>
      <c r="D27" s="683"/>
      <c r="E27" s="685"/>
      <c r="F27" s="682"/>
      <c r="G27" s="692" t="s">
        <v>96</v>
      </c>
      <c r="H27" s="693"/>
      <c r="I27" s="693"/>
      <c r="J27" s="59" t="s">
        <v>59</v>
      </c>
      <c r="K27" s="693" t="s">
        <v>97</v>
      </c>
      <c r="L27" s="693"/>
      <c r="M27" s="693"/>
      <c r="N27" s="690"/>
      <c r="O27" s="690"/>
      <c r="P27" s="690"/>
      <c r="Q27" s="690"/>
      <c r="R27" s="690"/>
      <c r="S27" s="690"/>
      <c r="T27" s="693" t="s">
        <v>98</v>
      </c>
      <c r="U27" s="693"/>
      <c r="V27" s="693"/>
      <c r="W27" s="698" t="s">
        <v>99</v>
      </c>
      <c r="X27" s="693"/>
      <c r="Y27" s="693"/>
      <c r="Z27" s="698" t="s">
        <v>100</v>
      </c>
      <c r="AA27" s="693"/>
      <c r="AB27" s="699"/>
      <c r="AC27" s="682" t="s">
        <v>101</v>
      </c>
      <c r="AD27" s="683"/>
      <c r="AE27" s="685" t="s">
        <v>102</v>
      </c>
      <c r="AF27" s="682"/>
      <c r="AG27" s="682"/>
      <c r="AH27" s="682"/>
      <c r="AI27" s="682"/>
      <c r="AJ27" s="682"/>
      <c r="AK27" s="682"/>
      <c r="AL27" s="682"/>
      <c r="AM27" s="682"/>
      <c r="AN27" s="682"/>
      <c r="AO27" s="683"/>
      <c r="AP27" s="697"/>
    </row>
    <row r="28" spans="1:43" s="51" customFormat="1" ht="22.5" customHeight="1" x14ac:dyDescent="0.15">
      <c r="A28" s="729"/>
      <c r="B28" s="730"/>
      <c r="C28" s="730"/>
      <c r="D28" s="731"/>
      <c r="E28" s="710" t="str">
        <f t="shared" ref="E28:E39" si="0">IF(A28="","",A28)</f>
        <v/>
      </c>
      <c r="F28" s="711"/>
      <c r="G28" s="712"/>
      <c r="H28" s="713"/>
      <c r="I28" s="713"/>
      <c r="J28" s="52" t="s">
        <v>59</v>
      </c>
      <c r="K28" s="732"/>
      <c r="L28" s="732"/>
      <c r="M28" s="732"/>
      <c r="N28" s="733"/>
      <c r="O28" s="733"/>
      <c r="P28" s="733"/>
      <c r="Q28" s="715"/>
      <c r="R28" s="715"/>
      <c r="S28" s="715"/>
      <c r="T28" s="720"/>
      <c r="U28" s="703"/>
      <c r="V28" s="721"/>
      <c r="W28" s="722"/>
      <c r="X28" s="703"/>
      <c r="Y28" s="721"/>
      <c r="Z28" s="723">
        <f>SUM(T28:Y28)</f>
        <v>0</v>
      </c>
      <c r="AA28" s="724"/>
      <c r="AB28" s="724"/>
      <c r="AC28" s="725"/>
      <c r="AD28" s="726"/>
      <c r="AE28" s="727">
        <f>IF(AC28="",0,ROUND(Q28*AC28,0))</f>
        <v>0</v>
      </c>
      <c r="AF28" s="728"/>
      <c r="AG28" s="728"/>
      <c r="AH28" s="703"/>
      <c r="AI28" s="703"/>
      <c r="AJ28" s="703"/>
      <c r="AK28" s="703"/>
      <c r="AL28" s="703"/>
      <c r="AM28" s="703"/>
      <c r="AN28" s="704"/>
      <c r="AO28" s="705"/>
      <c r="AP28" s="706"/>
    </row>
    <row r="29" spans="1:43" s="51" customFormat="1" ht="22.5" customHeight="1" x14ac:dyDescent="0.15">
      <c r="A29" s="707"/>
      <c r="B29" s="708"/>
      <c r="C29" s="708"/>
      <c r="D29" s="709"/>
      <c r="E29" s="710" t="str">
        <f t="shared" si="0"/>
        <v/>
      </c>
      <c r="F29" s="711"/>
      <c r="G29" s="712"/>
      <c r="H29" s="713"/>
      <c r="I29" s="713"/>
      <c r="J29" s="52" t="s">
        <v>59</v>
      </c>
      <c r="K29" s="713"/>
      <c r="L29" s="713"/>
      <c r="M29" s="713"/>
      <c r="N29" s="714"/>
      <c r="O29" s="714"/>
      <c r="P29" s="714"/>
      <c r="Q29" s="737"/>
      <c r="R29" s="737"/>
      <c r="S29" s="737"/>
      <c r="T29" s="716"/>
      <c r="U29" s="717"/>
      <c r="V29" s="718"/>
      <c r="W29" s="719"/>
      <c r="X29" s="717"/>
      <c r="Y29" s="718"/>
      <c r="Z29" s="727">
        <f>SUM(T29:Y29)</f>
        <v>0</v>
      </c>
      <c r="AA29" s="728"/>
      <c r="AB29" s="728"/>
      <c r="AC29" s="734"/>
      <c r="AD29" s="735"/>
      <c r="AE29" s="727">
        <f t="shared" ref="AE29:AE39" si="1">IF(AC29="",0,ROUND(Q29*AC29,0))</f>
        <v>0</v>
      </c>
      <c r="AF29" s="728"/>
      <c r="AG29" s="728"/>
      <c r="AH29" s="717"/>
      <c r="AI29" s="717"/>
      <c r="AJ29" s="717"/>
      <c r="AK29" s="717"/>
      <c r="AL29" s="717"/>
      <c r="AM29" s="717"/>
      <c r="AN29" s="700"/>
      <c r="AO29" s="701"/>
      <c r="AP29" s="702"/>
    </row>
    <row r="30" spans="1:43" s="51" customFormat="1" ht="22.5" customHeight="1" x14ac:dyDescent="0.15">
      <c r="A30" s="707"/>
      <c r="B30" s="708"/>
      <c r="C30" s="708"/>
      <c r="D30" s="709"/>
      <c r="E30" s="710" t="str">
        <f t="shared" si="0"/>
        <v/>
      </c>
      <c r="F30" s="711"/>
      <c r="G30" s="712"/>
      <c r="H30" s="713"/>
      <c r="I30" s="713"/>
      <c r="J30" s="52" t="s">
        <v>59</v>
      </c>
      <c r="K30" s="713"/>
      <c r="L30" s="713"/>
      <c r="M30" s="713"/>
      <c r="N30" s="714"/>
      <c r="O30" s="714"/>
      <c r="P30" s="714"/>
      <c r="Q30" s="737"/>
      <c r="R30" s="737"/>
      <c r="S30" s="737"/>
      <c r="T30" s="716"/>
      <c r="U30" s="717"/>
      <c r="V30" s="718"/>
      <c r="W30" s="719"/>
      <c r="X30" s="717"/>
      <c r="Y30" s="718"/>
      <c r="Z30" s="723">
        <f>SUM(T30:Y30)</f>
        <v>0</v>
      </c>
      <c r="AA30" s="724"/>
      <c r="AB30" s="724"/>
      <c r="AC30" s="734"/>
      <c r="AD30" s="735"/>
      <c r="AE30" s="727">
        <f t="shared" si="1"/>
        <v>0</v>
      </c>
      <c r="AF30" s="728"/>
      <c r="AG30" s="728"/>
      <c r="AH30" s="717"/>
      <c r="AI30" s="717"/>
      <c r="AJ30" s="717"/>
      <c r="AK30" s="717"/>
      <c r="AL30" s="717"/>
      <c r="AM30" s="717"/>
      <c r="AN30" s="700"/>
      <c r="AO30" s="701"/>
      <c r="AP30" s="702"/>
    </row>
    <row r="31" spans="1:43" s="51" customFormat="1" ht="22.5" customHeight="1" x14ac:dyDescent="0.15">
      <c r="A31" s="707"/>
      <c r="B31" s="708"/>
      <c r="C31" s="708"/>
      <c r="D31" s="709"/>
      <c r="E31" s="710" t="str">
        <f t="shared" si="0"/>
        <v/>
      </c>
      <c r="F31" s="711"/>
      <c r="G31" s="712"/>
      <c r="H31" s="713"/>
      <c r="I31" s="713"/>
      <c r="J31" s="52" t="s">
        <v>59</v>
      </c>
      <c r="K31" s="713"/>
      <c r="L31" s="713"/>
      <c r="M31" s="713"/>
      <c r="N31" s="714"/>
      <c r="O31" s="714"/>
      <c r="P31" s="714"/>
      <c r="Q31" s="737"/>
      <c r="R31" s="737"/>
      <c r="S31" s="737"/>
      <c r="T31" s="716"/>
      <c r="U31" s="717"/>
      <c r="V31" s="718"/>
      <c r="W31" s="719"/>
      <c r="X31" s="717"/>
      <c r="Y31" s="718"/>
      <c r="Z31" s="723">
        <f>SUM(T31:Y31)</f>
        <v>0</v>
      </c>
      <c r="AA31" s="724"/>
      <c r="AB31" s="724"/>
      <c r="AC31" s="734"/>
      <c r="AD31" s="735"/>
      <c r="AE31" s="727">
        <f t="shared" si="1"/>
        <v>0</v>
      </c>
      <c r="AF31" s="728"/>
      <c r="AG31" s="728"/>
      <c r="AH31" s="717"/>
      <c r="AI31" s="717"/>
      <c r="AJ31" s="717"/>
      <c r="AK31" s="717"/>
      <c r="AL31" s="717"/>
      <c r="AM31" s="717"/>
      <c r="AN31" s="700"/>
      <c r="AO31" s="701"/>
      <c r="AP31" s="702"/>
    </row>
    <row r="32" spans="1:43" s="51" customFormat="1" ht="22.5" customHeight="1" x14ac:dyDescent="0.15">
      <c r="A32" s="707"/>
      <c r="B32" s="708"/>
      <c r="C32" s="708"/>
      <c r="D32" s="709"/>
      <c r="E32" s="710" t="str">
        <f t="shared" si="0"/>
        <v/>
      </c>
      <c r="F32" s="711"/>
      <c r="G32" s="736"/>
      <c r="H32" s="732"/>
      <c r="I32" s="732"/>
      <c r="J32" s="52" t="s">
        <v>59</v>
      </c>
      <c r="K32" s="732"/>
      <c r="L32" s="732"/>
      <c r="M32" s="732"/>
      <c r="N32" s="733"/>
      <c r="O32" s="733"/>
      <c r="P32" s="733"/>
      <c r="Q32" s="715"/>
      <c r="R32" s="715"/>
      <c r="S32" s="715"/>
      <c r="T32" s="720"/>
      <c r="U32" s="703"/>
      <c r="V32" s="721"/>
      <c r="W32" s="722"/>
      <c r="X32" s="703"/>
      <c r="Y32" s="721"/>
      <c r="Z32" s="723">
        <f t="shared" ref="Z32:Z38" si="2">SUM(T32:Y32)</f>
        <v>0</v>
      </c>
      <c r="AA32" s="724"/>
      <c r="AB32" s="724"/>
      <c r="AC32" s="734"/>
      <c r="AD32" s="735"/>
      <c r="AE32" s="727">
        <f t="shared" si="1"/>
        <v>0</v>
      </c>
      <c r="AF32" s="728"/>
      <c r="AG32" s="728"/>
      <c r="AH32" s="717"/>
      <c r="AI32" s="717"/>
      <c r="AJ32" s="717"/>
      <c r="AK32" s="717"/>
      <c r="AL32" s="717"/>
      <c r="AM32" s="717"/>
      <c r="AN32" s="700"/>
      <c r="AO32" s="701"/>
      <c r="AP32" s="702"/>
    </row>
    <row r="33" spans="1:42" s="51" customFormat="1" ht="22.5" customHeight="1" x14ac:dyDescent="0.15">
      <c r="A33" s="707"/>
      <c r="B33" s="708"/>
      <c r="C33" s="708"/>
      <c r="D33" s="709"/>
      <c r="E33" s="710" t="str">
        <f t="shared" si="0"/>
        <v/>
      </c>
      <c r="F33" s="711"/>
      <c r="G33" s="712"/>
      <c r="H33" s="713"/>
      <c r="I33" s="713"/>
      <c r="J33" s="52" t="s">
        <v>59</v>
      </c>
      <c r="K33" s="713"/>
      <c r="L33" s="713"/>
      <c r="M33" s="713"/>
      <c r="N33" s="714"/>
      <c r="O33" s="714"/>
      <c r="P33" s="714"/>
      <c r="Q33" s="737"/>
      <c r="R33" s="737"/>
      <c r="S33" s="737"/>
      <c r="T33" s="716"/>
      <c r="U33" s="717"/>
      <c r="V33" s="718"/>
      <c r="W33" s="719"/>
      <c r="X33" s="717"/>
      <c r="Y33" s="718"/>
      <c r="Z33" s="723">
        <f t="shared" si="2"/>
        <v>0</v>
      </c>
      <c r="AA33" s="724"/>
      <c r="AB33" s="724"/>
      <c r="AC33" s="734"/>
      <c r="AD33" s="735"/>
      <c r="AE33" s="727">
        <f t="shared" si="1"/>
        <v>0</v>
      </c>
      <c r="AF33" s="728"/>
      <c r="AG33" s="728"/>
      <c r="AH33" s="717"/>
      <c r="AI33" s="717"/>
      <c r="AJ33" s="717"/>
      <c r="AK33" s="717"/>
      <c r="AL33" s="717"/>
      <c r="AM33" s="717"/>
      <c r="AN33" s="700"/>
      <c r="AO33" s="701"/>
      <c r="AP33" s="702"/>
    </row>
    <row r="34" spans="1:42" s="51" customFormat="1" ht="22.5" customHeight="1" x14ac:dyDescent="0.15">
      <c r="A34" s="707"/>
      <c r="B34" s="708"/>
      <c r="C34" s="708"/>
      <c r="D34" s="709"/>
      <c r="E34" s="710" t="str">
        <f t="shared" si="0"/>
        <v/>
      </c>
      <c r="F34" s="711"/>
      <c r="G34" s="712"/>
      <c r="H34" s="713"/>
      <c r="I34" s="713"/>
      <c r="J34" s="52" t="s">
        <v>59</v>
      </c>
      <c r="K34" s="713"/>
      <c r="L34" s="713"/>
      <c r="M34" s="713"/>
      <c r="N34" s="714"/>
      <c r="O34" s="714"/>
      <c r="P34" s="714"/>
      <c r="Q34" s="737"/>
      <c r="R34" s="737"/>
      <c r="S34" s="737"/>
      <c r="T34" s="716"/>
      <c r="U34" s="717"/>
      <c r="V34" s="718"/>
      <c r="W34" s="719"/>
      <c r="X34" s="717"/>
      <c r="Y34" s="718"/>
      <c r="Z34" s="723">
        <f t="shared" si="2"/>
        <v>0</v>
      </c>
      <c r="AA34" s="724"/>
      <c r="AB34" s="724"/>
      <c r="AC34" s="734"/>
      <c r="AD34" s="735"/>
      <c r="AE34" s="727">
        <f t="shared" si="1"/>
        <v>0</v>
      </c>
      <c r="AF34" s="728"/>
      <c r="AG34" s="728"/>
      <c r="AH34" s="717"/>
      <c r="AI34" s="717"/>
      <c r="AJ34" s="717"/>
      <c r="AK34" s="717"/>
      <c r="AL34" s="717"/>
      <c r="AM34" s="717"/>
      <c r="AN34" s="700"/>
      <c r="AO34" s="701"/>
      <c r="AP34" s="702"/>
    </row>
    <row r="35" spans="1:42" s="51" customFormat="1" ht="22.5" customHeight="1" x14ac:dyDescent="0.15">
      <c r="A35" s="707"/>
      <c r="B35" s="708"/>
      <c r="C35" s="708"/>
      <c r="D35" s="709"/>
      <c r="E35" s="710" t="str">
        <f t="shared" si="0"/>
        <v/>
      </c>
      <c r="F35" s="711"/>
      <c r="G35" s="712"/>
      <c r="H35" s="713"/>
      <c r="I35" s="713"/>
      <c r="J35" s="52" t="s">
        <v>59</v>
      </c>
      <c r="K35" s="713"/>
      <c r="L35" s="713"/>
      <c r="M35" s="713"/>
      <c r="N35" s="714"/>
      <c r="O35" s="714"/>
      <c r="P35" s="714"/>
      <c r="Q35" s="737"/>
      <c r="R35" s="737"/>
      <c r="S35" s="737"/>
      <c r="T35" s="716"/>
      <c r="U35" s="717"/>
      <c r="V35" s="718"/>
      <c r="W35" s="719"/>
      <c r="X35" s="717"/>
      <c r="Y35" s="718"/>
      <c r="Z35" s="723">
        <f t="shared" si="2"/>
        <v>0</v>
      </c>
      <c r="AA35" s="724"/>
      <c r="AB35" s="724"/>
      <c r="AC35" s="734"/>
      <c r="AD35" s="735"/>
      <c r="AE35" s="727">
        <f t="shared" si="1"/>
        <v>0</v>
      </c>
      <c r="AF35" s="728"/>
      <c r="AG35" s="728"/>
      <c r="AH35" s="717"/>
      <c r="AI35" s="717"/>
      <c r="AJ35" s="717"/>
      <c r="AK35" s="717"/>
      <c r="AL35" s="717"/>
      <c r="AM35" s="717"/>
      <c r="AN35" s="700"/>
      <c r="AO35" s="701"/>
      <c r="AP35" s="702"/>
    </row>
    <row r="36" spans="1:42" s="51" customFormat="1" ht="22.5" customHeight="1" x14ac:dyDescent="0.15">
      <c r="A36" s="707"/>
      <c r="B36" s="708"/>
      <c r="C36" s="708"/>
      <c r="D36" s="709"/>
      <c r="E36" s="710" t="str">
        <f t="shared" si="0"/>
        <v/>
      </c>
      <c r="F36" s="711"/>
      <c r="G36" s="736"/>
      <c r="H36" s="732"/>
      <c r="I36" s="732"/>
      <c r="J36" s="52" t="s">
        <v>59</v>
      </c>
      <c r="K36" s="732"/>
      <c r="L36" s="732"/>
      <c r="M36" s="732"/>
      <c r="N36" s="733"/>
      <c r="O36" s="733"/>
      <c r="P36" s="733"/>
      <c r="Q36" s="715"/>
      <c r="R36" s="715"/>
      <c r="S36" s="715"/>
      <c r="T36" s="720"/>
      <c r="U36" s="703"/>
      <c r="V36" s="721"/>
      <c r="W36" s="722"/>
      <c r="X36" s="703"/>
      <c r="Y36" s="721"/>
      <c r="Z36" s="723">
        <f t="shared" si="2"/>
        <v>0</v>
      </c>
      <c r="AA36" s="724"/>
      <c r="AB36" s="724"/>
      <c r="AC36" s="734"/>
      <c r="AD36" s="735"/>
      <c r="AE36" s="727">
        <f t="shared" si="1"/>
        <v>0</v>
      </c>
      <c r="AF36" s="728"/>
      <c r="AG36" s="728"/>
      <c r="AH36" s="717"/>
      <c r="AI36" s="717"/>
      <c r="AJ36" s="717"/>
      <c r="AK36" s="717"/>
      <c r="AL36" s="717"/>
      <c r="AM36" s="717"/>
      <c r="AN36" s="700"/>
      <c r="AO36" s="701"/>
      <c r="AP36" s="702"/>
    </row>
    <row r="37" spans="1:42" s="51" customFormat="1" ht="22.5" customHeight="1" x14ac:dyDescent="0.15">
      <c r="A37" s="707"/>
      <c r="B37" s="708"/>
      <c r="C37" s="708"/>
      <c r="D37" s="709"/>
      <c r="E37" s="710" t="str">
        <f t="shared" si="0"/>
        <v/>
      </c>
      <c r="F37" s="711"/>
      <c r="G37" s="712"/>
      <c r="H37" s="713"/>
      <c r="I37" s="713"/>
      <c r="J37" s="52" t="s">
        <v>59</v>
      </c>
      <c r="K37" s="713"/>
      <c r="L37" s="713"/>
      <c r="M37" s="713"/>
      <c r="N37" s="714"/>
      <c r="O37" s="714"/>
      <c r="P37" s="714"/>
      <c r="Q37" s="737"/>
      <c r="R37" s="737"/>
      <c r="S37" s="737"/>
      <c r="T37" s="716"/>
      <c r="U37" s="717"/>
      <c r="V37" s="718"/>
      <c r="W37" s="719"/>
      <c r="X37" s="717"/>
      <c r="Y37" s="718"/>
      <c r="Z37" s="723">
        <f t="shared" si="2"/>
        <v>0</v>
      </c>
      <c r="AA37" s="724"/>
      <c r="AB37" s="724"/>
      <c r="AC37" s="734"/>
      <c r="AD37" s="735"/>
      <c r="AE37" s="727">
        <f t="shared" si="1"/>
        <v>0</v>
      </c>
      <c r="AF37" s="728"/>
      <c r="AG37" s="728"/>
      <c r="AH37" s="717"/>
      <c r="AI37" s="717"/>
      <c r="AJ37" s="717"/>
      <c r="AK37" s="717"/>
      <c r="AL37" s="717"/>
      <c r="AM37" s="717"/>
      <c r="AN37" s="700"/>
      <c r="AO37" s="701"/>
      <c r="AP37" s="702"/>
    </row>
    <row r="38" spans="1:42" s="51" customFormat="1" ht="22.5" customHeight="1" x14ac:dyDescent="0.15">
      <c r="A38" s="707"/>
      <c r="B38" s="708"/>
      <c r="C38" s="708"/>
      <c r="D38" s="709"/>
      <c r="E38" s="710" t="str">
        <f t="shared" si="0"/>
        <v/>
      </c>
      <c r="F38" s="711"/>
      <c r="G38" s="712"/>
      <c r="H38" s="713"/>
      <c r="I38" s="713"/>
      <c r="J38" s="52" t="s">
        <v>59</v>
      </c>
      <c r="K38" s="713"/>
      <c r="L38" s="713"/>
      <c r="M38" s="713"/>
      <c r="N38" s="714"/>
      <c r="O38" s="714"/>
      <c r="P38" s="714"/>
      <c r="Q38" s="737"/>
      <c r="R38" s="737"/>
      <c r="S38" s="737"/>
      <c r="T38" s="716"/>
      <c r="U38" s="717"/>
      <c r="V38" s="718"/>
      <c r="W38" s="719"/>
      <c r="X38" s="717"/>
      <c r="Y38" s="718"/>
      <c r="Z38" s="723">
        <f t="shared" si="2"/>
        <v>0</v>
      </c>
      <c r="AA38" s="724"/>
      <c r="AB38" s="724"/>
      <c r="AC38" s="734"/>
      <c r="AD38" s="735"/>
      <c r="AE38" s="727">
        <f t="shared" si="1"/>
        <v>0</v>
      </c>
      <c r="AF38" s="728"/>
      <c r="AG38" s="728"/>
      <c r="AH38" s="717"/>
      <c r="AI38" s="717"/>
      <c r="AJ38" s="717"/>
      <c r="AK38" s="717"/>
      <c r="AL38" s="717"/>
      <c r="AM38" s="717"/>
      <c r="AN38" s="700"/>
      <c r="AO38" s="701"/>
      <c r="AP38" s="702"/>
    </row>
    <row r="39" spans="1:42" s="51" customFormat="1" ht="22.5" customHeight="1" thickBot="1" x14ac:dyDescent="0.2">
      <c r="A39" s="748"/>
      <c r="B39" s="749"/>
      <c r="C39" s="749"/>
      <c r="D39" s="750"/>
      <c r="E39" s="751" t="str">
        <f t="shared" si="0"/>
        <v/>
      </c>
      <c r="F39" s="752"/>
      <c r="G39" s="753"/>
      <c r="H39" s="754"/>
      <c r="I39" s="754"/>
      <c r="J39" s="60" t="s">
        <v>59</v>
      </c>
      <c r="K39" s="754"/>
      <c r="L39" s="754"/>
      <c r="M39" s="754"/>
      <c r="N39" s="755"/>
      <c r="O39" s="755"/>
      <c r="P39" s="755"/>
      <c r="Q39" s="756"/>
      <c r="R39" s="756"/>
      <c r="S39" s="756"/>
      <c r="T39" s="757"/>
      <c r="U39" s="744"/>
      <c r="V39" s="758"/>
      <c r="W39" s="759"/>
      <c r="X39" s="744"/>
      <c r="Y39" s="758"/>
      <c r="Z39" s="738">
        <f>SUM(T39:Y39)</f>
        <v>0</v>
      </c>
      <c r="AA39" s="739"/>
      <c r="AB39" s="739"/>
      <c r="AC39" s="740"/>
      <c r="AD39" s="741"/>
      <c r="AE39" s="742">
        <f t="shared" si="1"/>
        <v>0</v>
      </c>
      <c r="AF39" s="743"/>
      <c r="AG39" s="743"/>
      <c r="AH39" s="744"/>
      <c r="AI39" s="744"/>
      <c r="AJ39" s="744"/>
      <c r="AK39" s="744"/>
      <c r="AL39" s="744"/>
      <c r="AM39" s="744"/>
      <c r="AN39" s="745"/>
      <c r="AO39" s="746"/>
      <c r="AP39" s="747"/>
    </row>
    <row r="40" spans="1:42" ht="15" customHeight="1" thickTop="1" x14ac:dyDescent="0.15">
      <c r="A40" s="782" t="s">
        <v>103</v>
      </c>
      <c r="B40" s="783"/>
      <c r="C40" s="783"/>
      <c r="D40" s="783"/>
      <c r="E40" s="783"/>
      <c r="F40" s="783"/>
      <c r="G40" s="783"/>
      <c r="H40" s="783"/>
      <c r="I40" s="783"/>
      <c r="J40" s="783"/>
      <c r="K40" s="783"/>
      <c r="L40" s="783"/>
      <c r="M40" s="783"/>
      <c r="N40" s="783"/>
      <c r="O40" s="783"/>
      <c r="P40" s="783"/>
      <c r="Q40" s="783"/>
      <c r="R40" s="783"/>
      <c r="S40" s="783"/>
      <c r="T40" s="783"/>
      <c r="U40" s="783"/>
      <c r="V40" s="783"/>
      <c r="W40" s="783"/>
      <c r="X40" s="783"/>
      <c r="Y40" s="783"/>
      <c r="Z40" s="786" t="s">
        <v>104</v>
      </c>
      <c r="AA40" s="787"/>
      <c r="AB40" s="788"/>
      <c r="AC40" s="789"/>
      <c r="AD40" s="789"/>
      <c r="AE40" s="786" t="s">
        <v>105</v>
      </c>
      <c r="AF40" s="787"/>
      <c r="AG40" s="788"/>
      <c r="AH40" s="786" t="s">
        <v>106</v>
      </c>
      <c r="AI40" s="787"/>
      <c r="AJ40" s="788"/>
      <c r="AK40" s="786" t="s">
        <v>107</v>
      </c>
      <c r="AL40" s="787"/>
      <c r="AM40" s="788"/>
      <c r="AN40" s="769"/>
      <c r="AO40" s="770"/>
      <c r="AP40" s="771"/>
    </row>
    <row r="41" spans="1:42" ht="22.5" customHeight="1" thickBot="1" x14ac:dyDescent="0.2">
      <c r="A41" s="784"/>
      <c r="B41" s="785"/>
      <c r="C41" s="785"/>
      <c r="D41" s="785"/>
      <c r="E41" s="785"/>
      <c r="F41" s="785"/>
      <c r="G41" s="785"/>
      <c r="H41" s="785"/>
      <c r="I41" s="785"/>
      <c r="J41" s="785"/>
      <c r="K41" s="785"/>
      <c r="L41" s="785"/>
      <c r="M41" s="785"/>
      <c r="N41" s="785"/>
      <c r="O41" s="785"/>
      <c r="P41" s="785"/>
      <c r="Q41" s="785"/>
      <c r="R41" s="785"/>
      <c r="S41" s="785"/>
      <c r="T41" s="785"/>
      <c r="U41" s="785"/>
      <c r="V41" s="785"/>
      <c r="W41" s="785"/>
      <c r="X41" s="785"/>
      <c r="Y41" s="785"/>
      <c r="Z41" s="775">
        <f>SUM(Z28:AB39)</f>
        <v>0</v>
      </c>
      <c r="AA41" s="776"/>
      <c r="AB41" s="777"/>
      <c r="AC41" s="790"/>
      <c r="AD41" s="790"/>
      <c r="AE41" s="778">
        <f>SUM(AE28:AG39)</f>
        <v>0</v>
      </c>
      <c r="AF41" s="778"/>
      <c r="AG41" s="778"/>
      <c r="AH41" s="778">
        <f>SUM(AH28:AJ39)</f>
        <v>0</v>
      </c>
      <c r="AI41" s="778"/>
      <c r="AJ41" s="778"/>
      <c r="AK41" s="778">
        <f>SUM(AK28:AM39)</f>
        <v>0</v>
      </c>
      <c r="AL41" s="778"/>
      <c r="AM41" s="778"/>
      <c r="AN41" s="772"/>
      <c r="AO41" s="773"/>
      <c r="AP41" s="774"/>
    </row>
    <row r="42" spans="1:42" ht="11.25" customHeight="1" thickBot="1" x14ac:dyDescent="0.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4"/>
      <c r="AA42" s="54"/>
      <c r="AB42" s="54"/>
      <c r="AC42" s="55"/>
      <c r="AD42" s="55"/>
      <c r="AE42" s="54"/>
      <c r="AF42" s="54"/>
      <c r="AG42" s="54"/>
      <c r="AH42" s="54"/>
      <c r="AI42" s="54"/>
      <c r="AJ42" s="54"/>
      <c r="AK42" s="54"/>
      <c r="AL42" s="54"/>
      <c r="AM42" s="54"/>
      <c r="AN42" s="56"/>
      <c r="AO42" s="56"/>
      <c r="AP42" s="56"/>
    </row>
    <row r="43" spans="1:42" ht="15" customHeight="1" x14ac:dyDescent="0.15">
      <c r="A43" s="779" t="s">
        <v>108</v>
      </c>
      <c r="B43" s="780"/>
      <c r="C43" s="780"/>
      <c r="D43" s="780"/>
      <c r="E43" s="780"/>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1"/>
    </row>
    <row r="44" spans="1:42" ht="15" customHeight="1" x14ac:dyDescent="0.15">
      <c r="A44" s="760"/>
      <c r="B44" s="761"/>
      <c r="C44" s="761"/>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2"/>
    </row>
    <row r="45" spans="1:42" ht="15" customHeight="1" x14ac:dyDescent="0.15">
      <c r="A45" s="763"/>
      <c r="B45" s="764"/>
      <c r="C45" s="764"/>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5"/>
    </row>
    <row r="46" spans="1:42" ht="15" customHeight="1" thickBot="1" x14ac:dyDescent="0.2">
      <c r="A46" s="766"/>
      <c r="B46" s="767"/>
      <c r="C46" s="76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8"/>
    </row>
    <row r="47" spans="1:42" ht="15" customHeight="1" x14ac:dyDescent="0.15">
      <c r="A47" s="57" t="s">
        <v>258</v>
      </c>
    </row>
    <row r="48" spans="1:42" ht="22.5" customHeight="1" x14ac:dyDescent="0.15">
      <c r="A48" s="58"/>
    </row>
  </sheetData>
  <mergeCells count="260">
    <mergeCell ref="AJ2:AL2"/>
    <mergeCell ref="AM2:AO2"/>
    <mergeCell ref="A4:AP4"/>
    <mergeCell ref="A5:AP5"/>
    <mergeCell ref="Y7:AC7"/>
    <mergeCell ref="AD7:AP7"/>
    <mergeCell ref="AK9:AP9"/>
    <mergeCell ref="G10:L10"/>
    <mergeCell ref="M10:R10"/>
    <mergeCell ref="S10:X10"/>
    <mergeCell ref="Y10:AD10"/>
    <mergeCell ref="AE10:AJ10"/>
    <mergeCell ref="AK10:AP10"/>
    <mergeCell ref="A9:F12"/>
    <mergeCell ref="G9:L9"/>
    <mergeCell ref="M9:R9"/>
    <mergeCell ref="S9:X9"/>
    <mergeCell ref="Y9:AD9"/>
    <mergeCell ref="AE9:AJ9"/>
    <mergeCell ref="G11:L11"/>
    <mergeCell ref="M11:R11"/>
    <mergeCell ref="S11:X11"/>
    <mergeCell ref="Y11:AD11"/>
    <mergeCell ref="A15:D15"/>
    <mergeCell ref="E15:S15"/>
    <mergeCell ref="T15:W15"/>
    <mergeCell ref="X15:AD15"/>
    <mergeCell ref="AD17:AE17"/>
    <mergeCell ref="AF17:AG17"/>
    <mergeCell ref="AE11:AJ11"/>
    <mergeCell ref="AK11:AP11"/>
    <mergeCell ref="G12:L12"/>
    <mergeCell ref="M12:R12"/>
    <mergeCell ref="S12:X12"/>
    <mergeCell ref="Y12:AD12"/>
    <mergeCell ref="AE12:AJ12"/>
    <mergeCell ref="AK12:AP12"/>
    <mergeCell ref="AI17:AJ17"/>
    <mergeCell ref="AL17:AM17"/>
    <mergeCell ref="AO17:AP17"/>
    <mergeCell ref="A18:D18"/>
    <mergeCell ref="E18:O18"/>
    <mergeCell ref="P18:S18"/>
    <mergeCell ref="T18:AD18"/>
    <mergeCell ref="AE18:AH19"/>
    <mergeCell ref="AI18:AP19"/>
    <mergeCell ref="A19:D19"/>
    <mergeCell ref="AE20:AP20"/>
    <mergeCell ref="A22:D23"/>
    <mergeCell ref="O22:AP25"/>
    <mergeCell ref="A24:D25"/>
    <mergeCell ref="E24:K25"/>
    <mergeCell ref="L24:M25"/>
    <mergeCell ref="E19:O19"/>
    <mergeCell ref="P19:S19"/>
    <mergeCell ref="T19:AD19"/>
    <mergeCell ref="A20:D20"/>
    <mergeCell ref="E20:O20"/>
    <mergeCell ref="P20:S20"/>
    <mergeCell ref="T20:AD20"/>
    <mergeCell ref="A26:D27"/>
    <mergeCell ref="E26:F27"/>
    <mergeCell ref="G26:M26"/>
    <mergeCell ref="N26:P27"/>
    <mergeCell ref="Q26:S27"/>
    <mergeCell ref="T26:V26"/>
    <mergeCell ref="G27:I27"/>
    <mergeCell ref="K27:M27"/>
    <mergeCell ref="T27:V27"/>
    <mergeCell ref="W26:Y26"/>
    <mergeCell ref="Z26:AB26"/>
    <mergeCell ref="AC26:AG26"/>
    <mergeCell ref="AH26:AJ27"/>
    <mergeCell ref="AK26:AM27"/>
    <mergeCell ref="AN26:AP27"/>
    <mergeCell ref="W27:Y27"/>
    <mergeCell ref="Z27:AB27"/>
    <mergeCell ref="AC27:AD27"/>
    <mergeCell ref="AE27:AG27"/>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G30:I30"/>
    <mergeCell ref="K30:M30"/>
    <mergeCell ref="N30:P30"/>
    <mergeCell ref="Q30:S30"/>
    <mergeCell ref="Z29:AB29"/>
    <mergeCell ref="AC29:AD29"/>
    <mergeCell ref="AE29:AG29"/>
    <mergeCell ref="AH29:AJ29"/>
    <mergeCell ref="AK29:AM29"/>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G34:I34"/>
    <mergeCell ref="K34:M34"/>
    <mergeCell ref="N34:P34"/>
    <mergeCell ref="Q34:S34"/>
    <mergeCell ref="Z33:AB33"/>
    <mergeCell ref="AC33:AD33"/>
    <mergeCell ref="AE33:AG33"/>
    <mergeCell ref="AH33:AJ33"/>
    <mergeCell ref="AK33:AM33"/>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AN37:AP37"/>
    <mergeCell ref="AK36:AM36"/>
    <mergeCell ref="AN36:AP36"/>
    <mergeCell ref="A37:D37"/>
    <mergeCell ref="E37:F37"/>
    <mergeCell ref="G37:I37"/>
    <mergeCell ref="K37:M37"/>
    <mergeCell ref="N37:P37"/>
    <mergeCell ref="Q37:S37"/>
    <mergeCell ref="T37:V37"/>
    <mergeCell ref="W37:Y37"/>
    <mergeCell ref="T36:V36"/>
    <mergeCell ref="W36:Y36"/>
    <mergeCell ref="Z36:AB36"/>
    <mergeCell ref="AC36:AD36"/>
    <mergeCell ref="AE36:AG36"/>
    <mergeCell ref="AH36:AJ36"/>
    <mergeCell ref="A36:D36"/>
    <mergeCell ref="E36:F36"/>
    <mergeCell ref="G36:I36"/>
    <mergeCell ref="K36:M36"/>
    <mergeCell ref="N36:P36"/>
    <mergeCell ref="Q36:S36"/>
    <mergeCell ref="G38:I38"/>
    <mergeCell ref="K38:M38"/>
    <mergeCell ref="N38:P38"/>
    <mergeCell ref="Q38:S38"/>
    <mergeCell ref="Z37:AB37"/>
    <mergeCell ref="AC37:AD37"/>
    <mergeCell ref="AE37:AG37"/>
    <mergeCell ref="AH37:AJ37"/>
    <mergeCell ref="AK37:AM37"/>
    <mergeCell ref="Z39:AB39"/>
    <mergeCell ref="AC39:AD39"/>
    <mergeCell ref="AE39:AG39"/>
    <mergeCell ref="AH39:AJ39"/>
    <mergeCell ref="AK39:AM39"/>
    <mergeCell ref="AN39:AP39"/>
    <mergeCell ref="AK38:AM38"/>
    <mergeCell ref="AN38:AP38"/>
    <mergeCell ref="A39:D39"/>
    <mergeCell ref="E39:F39"/>
    <mergeCell ref="G39:I39"/>
    <mergeCell ref="K39:M39"/>
    <mergeCell ref="N39:P39"/>
    <mergeCell ref="Q39:S39"/>
    <mergeCell ref="T39:V39"/>
    <mergeCell ref="W39:Y39"/>
    <mergeCell ref="T38:V38"/>
    <mergeCell ref="W38:Y38"/>
    <mergeCell ref="Z38:AB38"/>
    <mergeCell ref="AC38:AD38"/>
    <mergeCell ref="AE38:AG38"/>
    <mergeCell ref="AH38:AJ38"/>
    <mergeCell ref="A38:D38"/>
    <mergeCell ref="E38:F38"/>
    <mergeCell ref="A44:AP46"/>
    <mergeCell ref="AN40:AP41"/>
    <mergeCell ref="Z41:AB41"/>
    <mergeCell ref="AE41:AG41"/>
    <mergeCell ref="AH41:AJ41"/>
    <mergeCell ref="AK41:AM41"/>
    <mergeCell ref="A43:AP43"/>
    <mergeCell ref="A40:Y41"/>
    <mergeCell ref="Z40:AB40"/>
    <mergeCell ref="AC40:AD41"/>
    <mergeCell ref="AE40:AG40"/>
    <mergeCell ref="AH40:AJ40"/>
    <mergeCell ref="AK40:AM40"/>
  </mergeCells>
  <phoneticPr fontId="2"/>
  <conditionalFormatting sqref="AI18:AP19 AF17:AG17 AI17:AJ17 AL17:AM17 E18:O20 T18:AD20">
    <cfRule type="containsBlanks" dxfId="7" priority="7">
      <formula>LEN(TRIM(E17))=0</formula>
    </cfRule>
  </conditionalFormatting>
  <conditionalFormatting sqref="AC28:AD39 G28:I39 K28:M39 A28:D39 AH28:AP39 Q28:Y39">
    <cfRule type="containsBlanks" dxfId="6" priority="5">
      <formula>LEN(TRIM(A28))=0</formula>
    </cfRule>
  </conditionalFormatting>
  <conditionalFormatting sqref="X15:AD15">
    <cfRule type="containsBlanks" dxfId="5" priority="4">
      <formula>LEN(TRIM(X15))=0</formula>
    </cfRule>
  </conditionalFormatting>
  <conditionalFormatting sqref="N28:P39">
    <cfRule type="containsBlanks" dxfId="4" priority="1">
      <formula>LEN(TRIM(N28))=0</formula>
    </cfRule>
  </conditionalFormatting>
  <dataValidations count="2">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8:I39 K28:M39"/>
    <dataValidation type="list" allowBlank="1" sqref="N28:P39">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8"/>
  <sheetViews>
    <sheetView topLeftCell="A4" workbookViewId="0">
      <selection activeCell="Q30" sqref="Q30:S30"/>
    </sheetView>
  </sheetViews>
  <sheetFormatPr defaultColWidth="2.375" defaultRowHeight="22.5" customHeight="1" x14ac:dyDescent="0.15"/>
  <cols>
    <col min="1" max="16384" width="2.375" style="50"/>
  </cols>
  <sheetData>
    <row r="1" spans="1:43" s="5" customFormat="1" ht="22.5" customHeight="1" thickBot="1" x14ac:dyDescent="0.2">
      <c r="A1" s="27" t="s">
        <v>380</v>
      </c>
      <c r="B1" s="28"/>
      <c r="C1" s="28"/>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row>
    <row r="2" spans="1:43" s="5" customFormat="1" ht="34.5" customHeight="1" thickBot="1" x14ac:dyDescent="0.2">
      <c r="A2" s="30"/>
      <c r="B2" s="28"/>
      <c r="C2" s="28"/>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421" t="s">
        <v>53</v>
      </c>
      <c r="AK2" s="422"/>
      <c r="AL2" s="423"/>
      <c r="AM2" s="588" t="str">
        <f>IF(様式4Ⅰ!AF1="","",様式4Ⅰ!AF1)</f>
        <v/>
      </c>
      <c r="AN2" s="589"/>
      <c r="AO2" s="589"/>
      <c r="AP2" s="1" t="s">
        <v>54</v>
      </c>
    </row>
    <row r="3" spans="1:43" s="5" customFormat="1" ht="12" customHeight="1" x14ac:dyDescent="0.15">
      <c r="A3" s="30"/>
      <c r="B3" s="28"/>
      <c r="C3" s="28"/>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row>
    <row r="4" spans="1:43" s="5" customFormat="1" ht="34.5" customHeight="1" x14ac:dyDescent="0.15">
      <c r="A4" s="613" t="s">
        <v>535</v>
      </c>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row>
    <row r="5" spans="1:43" s="5" customFormat="1" ht="22.5" customHeight="1" x14ac:dyDescent="0.15">
      <c r="A5" s="614" t="s">
        <v>315</v>
      </c>
      <c r="B5" s="614"/>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row>
    <row r="6" spans="1:43" s="5" customFormat="1" ht="11.25" customHeight="1" x14ac:dyDescent="0.15">
      <c r="A6" s="8"/>
      <c r="B6" s="8"/>
      <c r="C6" s="8"/>
      <c r="D6" s="8"/>
      <c r="E6" s="8"/>
      <c r="F6" s="8"/>
      <c r="G6" s="8"/>
      <c r="H6" s="8"/>
      <c r="I6" s="8"/>
      <c r="J6" s="8"/>
      <c r="K6" s="8"/>
      <c r="L6" s="8"/>
      <c r="M6" s="8"/>
      <c r="N6" s="8"/>
      <c r="O6" s="8"/>
      <c r="P6" s="8"/>
      <c r="Q6" s="8"/>
      <c r="R6" s="8"/>
      <c r="S6" s="8"/>
      <c r="T6" s="8"/>
      <c r="U6" s="8"/>
      <c r="V6" s="8"/>
      <c r="W6" s="8"/>
      <c r="X6" s="8"/>
      <c r="Y6" s="20"/>
      <c r="Z6" s="20"/>
      <c r="AA6" s="20"/>
      <c r="AB6" s="20"/>
    </row>
    <row r="7" spans="1:43" s="5" customFormat="1" ht="27.75" customHeight="1" x14ac:dyDescent="0.15">
      <c r="A7" s="28"/>
      <c r="B7" s="28"/>
      <c r="C7" s="28"/>
      <c r="D7" s="28"/>
      <c r="E7" s="28"/>
      <c r="F7" s="28"/>
      <c r="G7" s="28"/>
      <c r="H7" s="28"/>
      <c r="I7" s="28"/>
      <c r="J7" s="28"/>
      <c r="K7" s="28"/>
      <c r="L7" s="28"/>
      <c r="M7" s="28"/>
      <c r="N7" s="28"/>
      <c r="O7" s="28"/>
      <c r="P7" s="28"/>
      <c r="Q7" s="28"/>
      <c r="R7" s="28"/>
      <c r="S7" s="28"/>
      <c r="Y7" s="592" t="s">
        <v>252</v>
      </c>
      <c r="Z7" s="593"/>
      <c r="AA7" s="593"/>
      <c r="AB7" s="593"/>
      <c r="AC7" s="593"/>
      <c r="AD7" s="616" t="str">
        <f>IF(様式4Ⅰ!F6="","",様式4Ⅰ!F6)</f>
        <v/>
      </c>
      <c r="AE7" s="616"/>
      <c r="AF7" s="616"/>
      <c r="AG7" s="616"/>
      <c r="AH7" s="616"/>
      <c r="AI7" s="616"/>
      <c r="AJ7" s="616"/>
      <c r="AK7" s="616"/>
      <c r="AL7" s="616"/>
      <c r="AM7" s="616"/>
      <c r="AN7" s="616"/>
      <c r="AO7" s="616"/>
      <c r="AP7" s="617"/>
    </row>
    <row r="8" spans="1:43" s="5" customFormat="1" ht="11.25" customHeight="1" thickBot="1" x14ac:dyDescent="0.2">
      <c r="A8" s="8"/>
      <c r="B8" s="8"/>
      <c r="C8" s="8"/>
      <c r="D8" s="8"/>
      <c r="E8" s="8"/>
      <c r="F8" s="8"/>
      <c r="G8" s="8"/>
      <c r="H8" s="8"/>
      <c r="I8" s="8"/>
      <c r="J8" s="8"/>
      <c r="K8" s="8"/>
      <c r="L8" s="8"/>
      <c r="M8" s="8"/>
      <c r="N8" s="8"/>
      <c r="O8" s="8"/>
      <c r="P8" s="8"/>
      <c r="Q8" s="8"/>
      <c r="R8" s="8"/>
      <c r="S8" s="8"/>
      <c r="T8" s="8"/>
      <c r="U8" s="8"/>
      <c r="V8" s="8"/>
      <c r="W8" s="8"/>
      <c r="X8" s="8"/>
      <c r="Y8" s="20"/>
      <c r="Z8" s="20"/>
      <c r="AA8" s="20"/>
      <c r="AB8" s="20"/>
    </row>
    <row r="9" spans="1:43" s="149" customFormat="1" ht="14.25" customHeight="1" x14ac:dyDescent="0.15">
      <c r="A9" s="600" t="s">
        <v>61</v>
      </c>
      <c r="B9" s="601"/>
      <c r="C9" s="601"/>
      <c r="D9" s="601"/>
      <c r="E9" s="601"/>
      <c r="F9" s="602"/>
      <c r="G9" s="632" t="s">
        <v>501</v>
      </c>
      <c r="H9" s="633"/>
      <c r="I9" s="633"/>
      <c r="J9" s="633"/>
      <c r="K9" s="633"/>
      <c r="L9" s="634"/>
      <c r="M9" s="632" t="s">
        <v>502</v>
      </c>
      <c r="N9" s="633"/>
      <c r="O9" s="633"/>
      <c r="P9" s="633"/>
      <c r="Q9" s="633"/>
      <c r="R9" s="634"/>
      <c r="S9" s="632" t="s">
        <v>503</v>
      </c>
      <c r="T9" s="633"/>
      <c r="U9" s="633"/>
      <c r="V9" s="633"/>
      <c r="W9" s="633"/>
      <c r="X9" s="634"/>
      <c r="Y9" s="632" t="s">
        <v>504</v>
      </c>
      <c r="Z9" s="633"/>
      <c r="AA9" s="633"/>
      <c r="AB9" s="633"/>
      <c r="AC9" s="633"/>
      <c r="AD9" s="634"/>
      <c r="AE9" s="632" t="s">
        <v>505</v>
      </c>
      <c r="AF9" s="633"/>
      <c r="AG9" s="633"/>
      <c r="AH9" s="633"/>
      <c r="AI9" s="633"/>
      <c r="AJ9" s="634"/>
      <c r="AK9" s="632" t="s">
        <v>506</v>
      </c>
      <c r="AL9" s="633"/>
      <c r="AM9" s="633"/>
      <c r="AN9" s="633"/>
      <c r="AO9" s="633"/>
      <c r="AP9" s="635"/>
      <c r="AQ9" s="149" ph="1"/>
    </row>
    <row r="10" spans="1:43" s="151" customFormat="1" ht="21.75" customHeight="1" x14ac:dyDescent="0.15">
      <c r="A10" s="603"/>
      <c r="B10" s="604"/>
      <c r="C10" s="604"/>
      <c r="D10" s="604"/>
      <c r="E10" s="604"/>
      <c r="F10" s="605"/>
      <c r="G10" s="825" t="str">
        <f>IF(様式4Ⅰ!L36="","",様式4Ⅰ!L36)</f>
        <v/>
      </c>
      <c r="H10" s="826"/>
      <c r="I10" s="826"/>
      <c r="J10" s="826"/>
      <c r="K10" s="826"/>
      <c r="L10" s="827"/>
      <c r="M10" s="828" t="str">
        <f>IF(様式4Ⅰ!N36="","",様式4Ⅰ!N36)</f>
        <v/>
      </c>
      <c r="N10" s="829"/>
      <c r="O10" s="829"/>
      <c r="P10" s="829"/>
      <c r="Q10" s="829"/>
      <c r="R10" s="830"/>
      <c r="S10" s="828" t="str">
        <f>IF(様式4Ⅰ!P36="","",様式4Ⅰ!P36)</f>
        <v/>
      </c>
      <c r="T10" s="829"/>
      <c r="U10" s="829"/>
      <c r="V10" s="829"/>
      <c r="W10" s="829"/>
      <c r="X10" s="830"/>
      <c r="Y10" s="828" t="str">
        <f>IF(様式4Ⅰ!R36="","",様式4Ⅰ!R36)</f>
        <v/>
      </c>
      <c r="Z10" s="829"/>
      <c r="AA10" s="829"/>
      <c r="AB10" s="829"/>
      <c r="AC10" s="829"/>
      <c r="AD10" s="830"/>
      <c r="AE10" s="828" t="str">
        <f>IF(様式4Ⅰ!T36="","",様式4Ⅰ!T36)</f>
        <v/>
      </c>
      <c r="AF10" s="829"/>
      <c r="AG10" s="829"/>
      <c r="AH10" s="829"/>
      <c r="AI10" s="829"/>
      <c r="AJ10" s="830"/>
      <c r="AK10" s="828" t="str">
        <f>IF(様式4Ⅰ!V36="","",様式4Ⅰ!V36)</f>
        <v/>
      </c>
      <c r="AL10" s="829"/>
      <c r="AM10" s="829"/>
      <c r="AN10" s="829"/>
      <c r="AO10" s="829"/>
      <c r="AP10" s="831"/>
    </row>
    <row r="11" spans="1:43" s="149" customFormat="1" ht="16.5" customHeight="1" x14ac:dyDescent="0.15">
      <c r="A11" s="603"/>
      <c r="B11" s="604"/>
      <c r="C11" s="604"/>
      <c r="D11" s="604"/>
      <c r="E11" s="604"/>
      <c r="F11" s="605"/>
      <c r="G11" s="791" t="s">
        <v>507</v>
      </c>
      <c r="H11" s="792"/>
      <c r="I11" s="792"/>
      <c r="J11" s="792"/>
      <c r="K11" s="792"/>
      <c r="L11" s="793"/>
      <c r="M11" s="791" t="s">
        <v>508</v>
      </c>
      <c r="N11" s="792"/>
      <c r="O11" s="792"/>
      <c r="P11" s="792"/>
      <c r="Q11" s="792"/>
      <c r="R11" s="793"/>
      <c r="S11" s="791" t="s">
        <v>509</v>
      </c>
      <c r="T11" s="792"/>
      <c r="U11" s="792"/>
      <c r="V11" s="792"/>
      <c r="W11" s="792"/>
      <c r="X11" s="793"/>
      <c r="Y11" s="791" t="s">
        <v>510</v>
      </c>
      <c r="Z11" s="792"/>
      <c r="AA11" s="792"/>
      <c r="AB11" s="792"/>
      <c r="AC11" s="792"/>
      <c r="AD11" s="793"/>
      <c r="AE11" s="791" t="s">
        <v>511</v>
      </c>
      <c r="AF11" s="792"/>
      <c r="AG11" s="792"/>
      <c r="AH11" s="792"/>
      <c r="AI11" s="792"/>
      <c r="AJ11" s="793"/>
      <c r="AK11" s="791" t="s">
        <v>512</v>
      </c>
      <c r="AL11" s="792"/>
      <c r="AM11" s="792"/>
      <c r="AN11" s="792"/>
      <c r="AO11" s="792"/>
      <c r="AP11" s="794"/>
    </row>
    <row r="12" spans="1:43" s="151" customFormat="1" ht="21.75" customHeight="1" thickBot="1" x14ac:dyDescent="0.2">
      <c r="A12" s="606"/>
      <c r="B12" s="607"/>
      <c r="C12" s="607"/>
      <c r="D12" s="607"/>
      <c r="E12" s="607"/>
      <c r="F12" s="608"/>
      <c r="G12" s="821" t="str">
        <f>IF(様式4Ⅰ!X36="","",様式4Ⅰ!X36)</f>
        <v/>
      </c>
      <c r="H12" s="822"/>
      <c r="I12" s="822"/>
      <c r="J12" s="822"/>
      <c r="K12" s="822"/>
      <c r="L12" s="823"/>
      <c r="M12" s="821" t="str">
        <f>IF(様式4Ⅰ!Z36="","",様式4Ⅰ!Z36)</f>
        <v/>
      </c>
      <c r="N12" s="822"/>
      <c r="O12" s="822"/>
      <c r="P12" s="822"/>
      <c r="Q12" s="822"/>
      <c r="R12" s="823"/>
      <c r="S12" s="821" t="str">
        <f>IF(様式4Ⅰ!AB36="","",様式4Ⅰ!AB36)</f>
        <v/>
      </c>
      <c r="T12" s="822"/>
      <c r="U12" s="822"/>
      <c r="V12" s="822"/>
      <c r="W12" s="822"/>
      <c r="X12" s="823"/>
      <c r="Y12" s="821" t="str">
        <f>IF(様式4Ⅰ!AD36="","",様式4Ⅰ!AD36)</f>
        <v/>
      </c>
      <c r="Z12" s="822"/>
      <c r="AA12" s="822"/>
      <c r="AB12" s="822"/>
      <c r="AC12" s="822"/>
      <c r="AD12" s="823"/>
      <c r="AE12" s="821" t="str">
        <f>IF(様式4Ⅰ!AF36="","",様式4Ⅰ!AF36)</f>
        <v/>
      </c>
      <c r="AF12" s="822"/>
      <c r="AG12" s="822"/>
      <c r="AH12" s="822"/>
      <c r="AI12" s="822"/>
      <c r="AJ12" s="823"/>
      <c r="AK12" s="821" t="str">
        <f>IF(様式4Ⅰ!AH36="","",様式4Ⅰ!AH36)</f>
        <v/>
      </c>
      <c r="AL12" s="822"/>
      <c r="AM12" s="822"/>
      <c r="AN12" s="822"/>
      <c r="AO12" s="822"/>
      <c r="AP12" s="824"/>
    </row>
    <row r="13" spans="1:43" s="5" customFormat="1" ht="11.25" customHeight="1" x14ac:dyDescent="0.15">
      <c r="A13" s="31"/>
      <c r="B13" s="31"/>
      <c r="C13" s="31"/>
      <c r="D13" s="31"/>
      <c r="E13" s="8"/>
      <c r="F13" s="8"/>
      <c r="G13" s="8"/>
      <c r="H13" s="8"/>
      <c r="I13" s="8"/>
      <c r="J13" s="8"/>
      <c r="K13" s="8"/>
      <c r="L13" s="8"/>
      <c r="M13" s="8"/>
      <c r="N13" s="8"/>
      <c r="O13" s="8"/>
      <c r="P13" s="8"/>
      <c r="Q13" s="8"/>
      <c r="R13" s="8"/>
      <c r="S13" s="8"/>
      <c r="T13" s="8"/>
      <c r="U13" s="8"/>
      <c r="V13" s="8"/>
      <c r="W13" s="20"/>
      <c r="X13" s="20"/>
      <c r="Y13" s="20"/>
      <c r="Z13" s="20"/>
      <c r="AA13" s="20"/>
      <c r="AB13" s="20"/>
      <c r="AC13" s="7"/>
      <c r="AD13" s="32"/>
      <c r="AE13" s="7"/>
      <c r="AF13" s="7"/>
      <c r="AG13" s="7"/>
      <c r="AH13" s="7"/>
      <c r="AI13" s="7"/>
    </row>
    <row r="14" spans="1:43" s="101" customFormat="1" ht="24" customHeight="1" thickBot="1" x14ac:dyDescent="0.2">
      <c r="A14" s="33" t="s">
        <v>72</v>
      </c>
      <c r="B14" s="34"/>
      <c r="C14" s="34"/>
      <c r="D14" s="34"/>
      <c r="E14" s="34"/>
      <c r="F14" s="34"/>
      <c r="G14" s="34"/>
      <c r="H14" s="34"/>
      <c r="I14" s="34"/>
      <c r="J14" s="34"/>
      <c r="K14" s="34"/>
      <c r="L14" s="34"/>
      <c r="M14" s="34"/>
      <c r="N14" s="34"/>
      <c r="O14" s="34"/>
      <c r="P14" s="34"/>
      <c r="Q14" s="34"/>
      <c r="R14" s="34"/>
      <c r="S14" s="34"/>
      <c r="T14" s="34"/>
      <c r="U14" s="34"/>
      <c r="V14" s="34"/>
      <c r="W14" s="35"/>
      <c r="X14" s="35"/>
      <c r="Y14" s="35"/>
      <c r="Z14" s="35"/>
      <c r="AA14" s="35"/>
      <c r="AB14" s="35"/>
      <c r="AC14" s="36"/>
      <c r="AD14" s="36"/>
      <c r="AE14" s="36"/>
      <c r="AF14" s="36"/>
      <c r="AG14" s="36"/>
      <c r="AH14" s="36"/>
      <c r="AI14" s="36"/>
    </row>
    <row r="15" spans="1:43" s="5" customFormat="1" ht="24" customHeight="1" thickBot="1" x14ac:dyDescent="0.2">
      <c r="A15" s="620" t="s">
        <v>73</v>
      </c>
      <c r="B15" s="621"/>
      <c r="C15" s="621"/>
      <c r="D15" s="621"/>
      <c r="E15" s="816" t="str">
        <f>IF(様式4Ⅰ!F8="","",様式4Ⅰ!F8)</f>
        <v/>
      </c>
      <c r="F15" s="816"/>
      <c r="G15" s="816"/>
      <c r="H15" s="816"/>
      <c r="I15" s="816"/>
      <c r="J15" s="816"/>
      <c r="K15" s="816"/>
      <c r="L15" s="816"/>
      <c r="M15" s="816"/>
      <c r="N15" s="816"/>
      <c r="O15" s="816"/>
      <c r="P15" s="816"/>
      <c r="Q15" s="816"/>
      <c r="R15" s="816"/>
      <c r="S15" s="817"/>
      <c r="T15" s="624" t="s">
        <v>74</v>
      </c>
      <c r="U15" s="625"/>
      <c r="V15" s="625"/>
      <c r="W15" s="625"/>
      <c r="X15" s="818" t="str">
        <f>IF('様式4Ⅲ (1)'!X15="","",'様式4Ⅲ (1)'!X15)</f>
        <v/>
      </c>
      <c r="Y15" s="818"/>
      <c r="Z15" s="818"/>
      <c r="AA15" s="818"/>
      <c r="AB15" s="818"/>
      <c r="AC15" s="818"/>
      <c r="AD15" s="819"/>
      <c r="AE15" s="7"/>
      <c r="AF15" s="7"/>
      <c r="AG15" s="7"/>
      <c r="AH15" s="7"/>
      <c r="AI15" s="7"/>
      <c r="AJ15" s="7"/>
      <c r="AK15" s="7"/>
      <c r="AL15" s="7"/>
      <c r="AM15" s="7"/>
    </row>
    <row r="16" spans="1:43" s="5" customFormat="1" ht="11.25" customHeight="1" x14ac:dyDescent="0.15">
      <c r="A16" s="37"/>
      <c r="B16" s="8"/>
      <c r="C16" s="8"/>
      <c r="D16" s="8"/>
      <c r="E16" s="8"/>
      <c r="F16" s="8"/>
      <c r="G16" s="8"/>
      <c r="H16" s="8"/>
      <c r="I16" s="8"/>
      <c r="J16" s="8"/>
      <c r="K16" s="8"/>
      <c r="L16" s="8"/>
      <c r="M16" s="8"/>
      <c r="N16" s="8"/>
      <c r="O16" s="8"/>
      <c r="P16" s="8"/>
      <c r="Q16" s="8"/>
      <c r="R16" s="8"/>
      <c r="S16" s="8"/>
      <c r="T16" s="8"/>
      <c r="U16" s="8"/>
      <c r="V16" s="8"/>
      <c r="W16" s="20"/>
      <c r="X16" s="20"/>
      <c r="Y16" s="20"/>
      <c r="Z16" s="20"/>
      <c r="AA16" s="20"/>
      <c r="AB16" s="20"/>
      <c r="AC16" s="7"/>
      <c r="AD16" s="7"/>
      <c r="AE16" s="7"/>
      <c r="AF16" s="7"/>
      <c r="AG16" s="7"/>
      <c r="AH16" s="7"/>
      <c r="AI16" s="7"/>
      <c r="AJ16" s="7"/>
      <c r="AK16" s="7"/>
      <c r="AL16" s="7"/>
      <c r="AM16" s="7"/>
      <c r="AN16" s="7"/>
      <c r="AO16" s="7"/>
      <c r="AP16" s="7"/>
    </row>
    <row r="17" spans="1:43" s="101" customFormat="1" ht="24" customHeight="1" thickBot="1" x14ac:dyDescent="0.2">
      <c r="A17" s="33" t="s">
        <v>75</v>
      </c>
      <c r="B17" s="34"/>
      <c r="C17" s="34"/>
      <c r="D17" s="34"/>
      <c r="E17" s="34"/>
      <c r="F17" s="34"/>
      <c r="G17" s="34"/>
      <c r="H17" s="34"/>
      <c r="I17" s="34"/>
      <c r="J17" s="34"/>
      <c r="K17" s="34"/>
      <c r="L17" s="34"/>
      <c r="M17" s="34"/>
      <c r="N17" s="34"/>
      <c r="O17" s="34"/>
      <c r="P17" s="34"/>
      <c r="Q17" s="34"/>
      <c r="R17" s="34"/>
      <c r="S17" s="34"/>
      <c r="T17" s="34"/>
      <c r="U17" s="34"/>
      <c r="V17" s="34"/>
      <c r="W17" s="35"/>
      <c r="X17" s="35"/>
      <c r="Y17" s="35"/>
      <c r="Z17" s="35"/>
      <c r="AA17" s="35"/>
      <c r="AB17" s="35"/>
      <c r="AC17" s="38"/>
      <c r="AD17" s="619" t="s">
        <v>0</v>
      </c>
      <c r="AE17" s="619"/>
      <c r="AF17" s="820"/>
      <c r="AG17" s="820"/>
      <c r="AH17" s="7" t="s">
        <v>1</v>
      </c>
      <c r="AI17" s="820"/>
      <c r="AJ17" s="820"/>
      <c r="AK17" s="7" t="s">
        <v>56</v>
      </c>
      <c r="AL17" s="820"/>
      <c r="AM17" s="820"/>
      <c r="AN17" s="39" t="s">
        <v>57</v>
      </c>
      <c r="AO17" s="619" t="s">
        <v>76</v>
      </c>
      <c r="AP17" s="619"/>
      <c r="AQ17" s="40"/>
    </row>
    <row r="18" spans="1:43" s="5" customFormat="1" ht="12.75" customHeight="1" x14ac:dyDescent="0.15">
      <c r="A18" s="636" t="s">
        <v>77</v>
      </c>
      <c r="B18" s="637"/>
      <c r="C18" s="637"/>
      <c r="D18" s="637"/>
      <c r="E18" s="806"/>
      <c r="F18" s="806"/>
      <c r="G18" s="806"/>
      <c r="H18" s="806"/>
      <c r="I18" s="806"/>
      <c r="J18" s="806"/>
      <c r="K18" s="806"/>
      <c r="L18" s="806"/>
      <c r="M18" s="806"/>
      <c r="N18" s="806"/>
      <c r="O18" s="807"/>
      <c r="P18" s="640" t="s">
        <v>78</v>
      </c>
      <c r="Q18" s="637"/>
      <c r="R18" s="637"/>
      <c r="S18" s="637"/>
      <c r="T18" s="806"/>
      <c r="U18" s="806"/>
      <c r="V18" s="806"/>
      <c r="W18" s="806"/>
      <c r="X18" s="806"/>
      <c r="Y18" s="806"/>
      <c r="Z18" s="806"/>
      <c r="AA18" s="806"/>
      <c r="AB18" s="806"/>
      <c r="AC18" s="806"/>
      <c r="AD18" s="807"/>
      <c r="AE18" s="481" t="s">
        <v>313</v>
      </c>
      <c r="AF18" s="479"/>
      <c r="AG18" s="479"/>
      <c r="AH18" s="479"/>
      <c r="AI18" s="808"/>
      <c r="AJ18" s="808"/>
      <c r="AK18" s="808"/>
      <c r="AL18" s="808"/>
      <c r="AM18" s="808"/>
      <c r="AN18" s="808"/>
      <c r="AO18" s="808"/>
      <c r="AP18" s="809"/>
    </row>
    <row r="19" spans="1:43" s="5" customFormat="1" ht="24" customHeight="1" x14ac:dyDescent="0.15">
      <c r="A19" s="647" t="s">
        <v>79</v>
      </c>
      <c r="B19" s="648"/>
      <c r="C19" s="648"/>
      <c r="D19" s="648"/>
      <c r="E19" s="812"/>
      <c r="F19" s="812"/>
      <c r="G19" s="812"/>
      <c r="H19" s="812"/>
      <c r="I19" s="812"/>
      <c r="J19" s="812"/>
      <c r="K19" s="812"/>
      <c r="L19" s="812"/>
      <c r="M19" s="812"/>
      <c r="N19" s="812"/>
      <c r="O19" s="813"/>
      <c r="P19" s="672" t="s">
        <v>80</v>
      </c>
      <c r="Q19" s="648"/>
      <c r="R19" s="648"/>
      <c r="S19" s="648"/>
      <c r="T19" s="812"/>
      <c r="U19" s="812"/>
      <c r="V19" s="812"/>
      <c r="W19" s="812"/>
      <c r="X19" s="812"/>
      <c r="Y19" s="812"/>
      <c r="Z19" s="812"/>
      <c r="AA19" s="812"/>
      <c r="AB19" s="812"/>
      <c r="AC19" s="812"/>
      <c r="AD19" s="813"/>
      <c r="AE19" s="641"/>
      <c r="AF19" s="642"/>
      <c r="AG19" s="642"/>
      <c r="AH19" s="642"/>
      <c r="AI19" s="810"/>
      <c r="AJ19" s="810"/>
      <c r="AK19" s="810"/>
      <c r="AL19" s="810"/>
      <c r="AM19" s="810"/>
      <c r="AN19" s="810"/>
      <c r="AO19" s="810"/>
      <c r="AP19" s="811"/>
    </row>
    <row r="20" spans="1:43" s="5" customFormat="1" ht="26.25" customHeight="1" thickBot="1" x14ac:dyDescent="0.2">
      <c r="A20" s="673" t="s">
        <v>81</v>
      </c>
      <c r="B20" s="674"/>
      <c r="C20" s="674"/>
      <c r="D20" s="674"/>
      <c r="E20" s="814"/>
      <c r="F20" s="814"/>
      <c r="G20" s="814"/>
      <c r="H20" s="814"/>
      <c r="I20" s="814"/>
      <c r="J20" s="814"/>
      <c r="K20" s="814"/>
      <c r="L20" s="814"/>
      <c r="M20" s="814"/>
      <c r="N20" s="814"/>
      <c r="O20" s="815"/>
      <c r="P20" s="677" t="s">
        <v>74</v>
      </c>
      <c r="Q20" s="674"/>
      <c r="R20" s="674"/>
      <c r="S20" s="674"/>
      <c r="T20" s="814"/>
      <c r="U20" s="814"/>
      <c r="V20" s="814"/>
      <c r="W20" s="814"/>
      <c r="X20" s="814"/>
      <c r="Y20" s="814"/>
      <c r="Z20" s="814"/>
      <c r="AA20" s="814"/>
      <c r="AB20" s="814"/>
      <c r="AC20" s="814"/>
      <c r="AD20" s="815"/>
      <c r="AE20" s="649"/>
      <c r="AF20" s="650"/>
      <c r="AG20" s="650"/>
      <c r="AH20" s="650"/>
      <c r="AI20" s="650"/>
      <c r="AJ20" s="650"/>
      <c r="AK20" s="650"/>
      <c r="AL20" s="650"/>
      <c r="AM20" s="650"/>
      <c r="AN20" s="650"/>
      <c r="AO20" s="650"/>
      <c r="AP20" s="651"/>
    </row>
    <row r="21" spans="1:43" s="46" customFormat="1" ht="11.25" customHeight="1" x14ac:dyDescent="0.15">
      <c r="A21" s="41"/>
      <c r="B21" s="41"/>
      <c r="C21" s="41"/>
      <c r="D21" s="42"/>
      <c r="E21" s="42"/>
      <c r="F21" s="42"/>
      <c r="G21" s="42"/>
      <c r="H21" s="42"/>
      <c r="I21" s="42"/>
      <c r="J21" s="42"/>
      <c r="K21" s="42"/>
      <c r="L21" s="42"/>
      <c r="M21" s="42"/>
      <c r="N21" s="42"/>
      <c r="O21" s="43"/>
      <c r="P21" s="43"/>
      <c r="Q21" s="43"/>
      <c r="R21" s="44"/>
      <c r="S21" s="44"/>
      <c r="T21" s="44"/>
      <c r="U21" s="44"/>
      <c r="V21" s="44"/>
      <c r="W21" s="44"/>
      <c r="X21" s="44"/>
      <c r="Y21" s="44"/>
      <c r="Z21" s="44"/>
      <c r="AA21" s="44"/>
      <c r="AB21" s="44"/>
      <c r="AC21" s="44"/>
      <c r="AD21" s="44"/>
      <c r="AE21" s="45"/>
      <c r="AF21" s="45"/>
      <c r="AG21" s="45"/>
      <c r="AH21" s="44"/>
      <c r="AI21" s="44"/>
      <c r="AJ21" s="44"/>
      <c r="AK21" s="44"/>
      <c r="AL21" s="44"/>
      <c r="AM21" s="44"/>
      <c r="AN21" s="44"/>
      <c r="AO21" s="44"/>
      <c r="AP21" s="44"/>
    </row>
    <row r="22" spans="1:43" s="48" customFormat="1" ht="15" customHeight="1" x14ac:dyDescent="0.15">
      <c r="A22" s="652" t="s">
        <v>82</v>
      </c>
      <c r="B22" s="652"/>
      <c r="C22" s="652"/>
      <c r="D22" s="652"/>
      <c r="E22" s="47"/>
      <c r="F22" s="47"/>
      <c r="G22" s="47"/>
      <c r="H22" s="47"/>
      <c r="I22" s="47"/>
      <c r="J22" s="47"/>
      <c r="K22" s="47"/>
      <c r="L22" s="47"/>
      <c r="M22" s="47"/>
      <c r="N22" s="47"/>
      <c r="O22" s="654" t="s">
        <v>314</v>
      </c>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4"/>
    </row>
    <row r="23" spans="1:43" s="48" customFormat="1" ht="15" customHeight="1" thickBot="1" x14ac:dyDescent="0.2">
      <c r="A23" s="653"/>
      <c r="B23" s="653"/>
      <c r="C23" s="653"/>
      <c r="D23" s="653"/>
      <c r="E23" s="47"/>
      <c r="F23" s="47"/>
      <c r="G23" s="47"/>
      <c r="H23" s="47"/>
      <c r="I23" s="47"/>
      <c r="J23" s="47"/>
      <c r="K23" s="47"/>
      <c r="L23" s="47"/>
      <c r="M23" s="47"/>
      <c r="N23" s="47"/>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c r="AL23" s="654"/>
      <c r="AM23" s="654"/>
      <c r="AN23" s="654"/>
      <c r="AO23" s="654"/>
      <c r="AP23" s="654"/>
    </row>
    <row r="24" spans="1:43" ht="16.5" customHeight="1" x14ac:dyDescent="0.15">
      <c r="A24" s="656" t="s">
        <v>83</v>
      </c>
      <c r="B24" s="657"/>
      <c r="C24" s="657"/>
      <c r="D24" s="658"/>
      <c r="E24" s="795">
        <f>Z41+AE41+AH41+AK41</f>
        <v>0</v>
      </c>
      <c r="F24" s="796"/>
      <c r="G24" s="796"/>
      <c r="H24" s="796"/>
      <c r="I24" s="796"/>
      <c r="J24" s="796"/>
      <c r="K24" s="796"/>
      <c r="L24" s="666" t="s">
        <v>4</v>
      </c>
      <c r="M24" s="667"/>
      <c r="N24" s="49"/>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c r="AL24" s="654"/>
      <c r="AM24" s="654"/>
      <c r="AN24" s="654"/>
      <c r="AO24" s="654"/>
      <c r="AP24" s="654"/>
    </row>
    <row r="25" spans="1:43" ht="16.5" customHeight="1" thickBot="1" x14ac:dyDescent="0.2">
      <c r="A25" s="659"/>
      <c r="B25" s="660"/>
      <c r="C25" s="660"/>
      <c r="D25" s="661"/>
      <c r="E25" s="797"/>
      <c r="F25" s="798"/>
      <c r="G25" s="798"/>
      <c r="H25" s="798"/>
      <c r="I25" s="798"/>
      <c r="J25" s="798"/>
      <c r="K25" s="798"/>
      <c r="L25" s="668"/>
      <c r="M25" s="669"/>
      <c r="N25" s="49"/>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row>
    <row r="26" spans="1:43" s="51" customFormat="1" ht="16.5" customHeight="1" x14ac:dyDescent="0.15">
      <c r="A26" s="678" t="s">
        <v>84</v>
      </c>
      <c r="B26" s="679"/>
      <c r="C26" s="679"/>
      <c r="D26" s="680"/>
      <c r="E26" s="684" t="s">
        <v>85</v>
      </c>
      <c r="F26" s="679"/>
      <c r="G26" s="680" t="s">
        <v>86</v>
      </c>
      <c r="H26" s="686"/>
      <c r="I26" s="686"/>
      <c r="J26" s="686"/>
      <c r="K26" s="686"/>
      <c r="L26" s="686"/>
      <c r="M26" s="687"/>
      <c r="N26" s="688" t="s">
        <v>87</v>
      </c>
      <c r="O26" s="689"/>
      <c r="P26" s="689"/>
      <c r="Q26" s="688" t="s">
        <v>88</v>
      </c>
      <c r="R26" s="689"/>
      <c r="S26" s="689"/>
      <c r="T26" s="691" t="s">
        <v>89</v>
      </c>
      <c r="U26" s="691"/>
      <c r="V26" s="691"/>
      <c r="W26" s="694" t="s">
        <v>90</v>
      </c>
      <c r="X26" s="691"/>
      <c r="Y26" s="691"/>
      <c r="Z26" s="694" t="s">
        <v>91</v>
      </c>
      <c r="AA26" s="691"/>
      <c r="AB26" s="695"/>
      <c r="AC26" s="679" t="s">
        <v>92</v>
      </c>
      <c r="AD26" s="679"/>
      <c r="AE26" s="679"/>
      <c r="AF26" s="679"/>
      <c r="AG26" s="679"/>
      <c r="AH26" s="679" t="s">
        <v>93</v>
      </c>
      <c r="AI26" s="679"/>
      <c r="AJ26" s="679"/>
      <c r="AK26" s="679" t="s">
        <v>94</v>
      </c>
      <c r="AL26" s="679"/>
      <c r="AM26" s="679"/>
      <c r="AN26" s="679" t="s">
        <v>95</v>
      </c>
      <c r="AO26" s="680"/>
      <c r="AP26" s="696"/>
    </row>
    <row r="27" spans="1:43" s="51" customFormat="1" ht="16.5" customHeight="1" x14ac:dyDescent="0.15">
      <c r="A27" s="681"/>
      <c r="B27" s="682"/>
      <c r="C27" s="682"/>
      <c r="D27" s="683"/>
      <c r="E27" s="685"/>
      <c r="F27" s="682"/>
      <c r="G27" s="692" t="s">
        <v>96</v>
      </c>
      <c r="H27" s="693"/>
      <c r="I27" s="693"/>
      <c r="J27" s="59" t="s">
        <v>59</v>
      </c>
      <c r="K27" s="693" t="s">
        <v>97</v>
      </c>
      <c r="L27" s="693"/>
      <c r="M27" s="693"/>
      <c r="N27" s="690"/>
      <c r="O27" s="690"/>
      <c r="P27" s="690"/>
      <c r="Q27" s="690"/>
      <c r="R27" s="690"/>
      <c r="S27" s="690"/>
      <c r="T27" s="693" t="s">
        <v>98</v>
      </c>
      <c r="U27" s="693"/>
      <c r="V27" s="693"/>
      <c r="W27" s="698" t="s">
        <v>99</v>
      </c>
      <c r="X27" s="693"/>
      <c r="Y27" s="693"/>
      <c r="Z27" s="698" t="s">
        <v>100</v>
      </c>
      <c r="AA27" s="693"/>
      <c r="AB27" s="699"/>
      <c r="AC27" s="682" t="s">
        <v>101</v>
      </c>
      <c r="AD27" s="683"/>
      <c r="AE27" s="685" t="s">
        <v>102</v>
      </c>
      <c r="AF27" s="682"/>
      <c r="AG27" s="682"/>
      <c r="AH27" s="682"/>
      <c r="AI27" s="682"/>
      <c r="AJ27" s="682"/>
      <c r="AK27" s="682"/>
      <c r="AL27" s="682"/>
      <c r="AM27" s="682"/>
      <c r="AN27" s="682"/>
      <c r="AO27" s="683"/>
      <c r="AP27" s="697"/>
    </row>
    <row r="28" spans="1:43" s="51" customFormat="1" ht="22.5" customHeight="1" x14ac:dyDescent="0.15">
      <c r="A28" s="729"/>
      <c r="B28" s="730"/>
      <c r="C28" s="730"/>
      <c r="D28" s="731"/>
      <c r="E28" s="710" t="str">
        <f t="shared" ref="E28:E39" si="0">IF(A28="","",A28)</f>
        <v/>
      </c>
      <c r="F28" s="711"/>
      <c r="G28" s="712"/>
      <c r="H28" s="713"/>
      <c r="I28" s="713"/>
      <c r="J28" s="52" t="s">
        <v>59</v>
      </c>
      <c r="K28" s="732"/>
      <c r="L28" s="732"/>
      <c r="M28" s="732"/>
      <c r="N28" s="733"/>
      <c r="O28" s="733"/>
      <c r="P28" s="733"/>
      <c r="Q28" s="715"/>
      <c r="R28" s="715"/>
      <c r="S28" s="715"/>
      <c r="T28" s="720"/>
      <c r="U28" s="703"/>
      <c r="V28" s="721"/>
      <c r="W28" s="722"/>
      <c r="X28" s="703"/>
      <c r="Y28" s="721"/>
      <c r="Z28" s="723">
        <f>SUM(T28:Y28)</f>
        <v>0</v>
      </c>
      <c r="AA28" s="724"/>
      <c r="AB28" s="724"/>
      <c r="AC28" s="725"/>
      <c r="AD28" s="726"/>
      <c r="AE28" s="727">
        <f>IF(AC28="",0,ROUND(Q28*AC28,0))</f>
        <v>0</v>
      </c>
      <c r="AF28" s="728"/>
      <c r="AG28" s="728"/>
      <c r="AH28" s="703"/>
      <c r="AI28" s="703"/>
      <c r="AJ28" s="703"/>
      <c r="AK28" s="703"/>
      <c r="AL28" s="703"/>
      <c r="AM28" s="703"/>
      <c r="AN28" s="704"/>
      <c r="AO28" s="705"/>
      <c r="AP28" s="706"/>
    </row>
    <row r="29" spans="1:43" s="51" customFormat="1" ht="22.5" customHeight="1" x14ac:dyDescent="0.15">
      <c r="A29" s="707"/>
      <c r="B29" s="708"/>
      <c r="C29" s="708"/>
      <c r="D29" s="709"/>
      <c r="E29" s="710" t="str">
        <f t="shared" si="0"/>
        <v/>
      </c>
      <c r="F29" s="711"/>
      <c r="G29" s="712"/>
      <c r="H29" s="713"/>
      <c r="I29" s="713"/>
      <c r="J29" s="52" t="s">
        <v>59</v>
      </c>
      <c r="K29" s="713"/>
      <c r="L29" s="713"/>
      <c r="M29" s="713"/>
      <c r="N29" s="714"/>
      <c r="O29" s="714"/>
      <c r="P29" s="714"/>
      <c r="Q29" s="737"/>
      <c r="R29" s="737"/>
      <c r="S29" s="737"/>
      <c r="T29" s="716"/>
      <c r="U29" s="717"/>
      <c r="V29" s="718"/>
      <c r="W29" s="719"/>
      <c r="X29" s="717"/>
      <c r="Y29" s="718"/>
      <c r="Z29" s="727">
        <f>SUM(T29:Y29)</f>
        <v>0</v>
      </c>
      <c r="AA29" s="728"/>
      <c r="AB29" s="728"/>
      <c r="AC29" s="734"/>
      <c r="AD29" s="735"/>
      <c r="AE29" s="727">
        <f t="shared" ref="AE29:AE39" si="1">IF(AC29="",0,ROUND(Q29*AC29,0))</f>
        <v>0</v>
      </c>
      <c r="AF29" s="728"/>
      <c r="AG29" s="728"/>
      <c r="AH29" s="717"/>
      <c r="AI29" s="717"/>
      <c r="AJ29" s="717"/>
      <c r="AK29" s="717"/>
      <c r="AL29" s="717"/>
      <c r="AM29" s="717"/>
      <c r="AN29" s="700"/>
      <c r="AO29" s="701"/>
      <c r="AP29" s="702"/>
    </row>
    <row r="30" spans="1:43" s="51" customFormat="1" ht="22.5" customHeight="1" x14ac:dyDescent="0.15">
      <c r="A30" s="707"/>
      <c r="B30" s="708"/>
      <c r="C30" s="708"/>
      <c r="D30" s="709"/>
      <c r="E30" s="710" t="str">
        <f t="shared" si="0"/>
        <v/>
      </c>
      <c r="F30" s="711"/>
      <c r="G30" s="712"/>
      <c r="H30" s="713"/>
      <c r="I30" s="713"/>
      <c r="J30" s="52" t="s">
        <v>59</v>
      </c>
      <c r="K30" s="713"/>
      <c r="L30" s="713"/>
      <c r="M30" s="713"/>
      <c r="N30" s="714"/>
      <c r="O30" s="714"/>
      <c r="P30" s="714"/>
      <c r="Q30" s="737"/>
      <c r="R30" s="737"/>
      <c r="S30" s="737"/>
      <c r="T30" s="716"/>
      <c r="U30" s="717"/>
      <c r="V30" s="718"/>
      <c r="W30" s="719"/>
      <c r="X30" s="717"/>
      <c r="Y30" s="718"/>
      <c r="Z30" s="723">
        <f>SUM(T30:Y30)</f>
        <v>0</v>
      </c>
      <c r="AA30" s="724"/>
      <c r="AB30" s="724"/>
      <c r="AC30" s="734"/>
      <c r="AD30" s="735"/>
      <c r="AE30" s="727">
        <f t="shared" si="1"/>
        <v>0</v>
      </c>
      <c r="AF30" s="728"/>
      <c r="AG30" s="728"/>
      <c r="AH30" s="717"/>
      <c r="AI30" s="717"/>
      <c r="AJ30" s="717"/>
      <c r="AK30" s="717"/>
      <c r="AL30" s="717"/>
      <c r="AM30" s="717"/>
      <c r="AN30" s="700"/>
      <c r="AO30" s="701"/>
      <c r="AP30" s="702"/>
    </row>
    <row r="31" spans="1:43" s="51" customFormat="1" ht="22.5" customHeight="1" x14ac:dyDescent="0.15">
      <c r="A31" s="707"/>
      <c r="B31" s="708"/>
      <c r="C31" s="708"/>
      <c r="D31" s="709"/>
      <c r="E31" s="710" t="str">
        <f t="shared" si="0"/>
        <v/>
      </c>
      <c r="F31" s="711"/>
      <c r="G31" s="712"/>
      <c r="H31" s="713"/>
      <c r="I31" s="713"/>
      <c r="J31" s="52" t="s">
        <v>59</v>
      </c>
      <c r="K31" s="713"/>
      <c r="L31" s="713"/>
      <c r="M31" s="713"/>
      <c r="N31" s="714"/>
      <c r="O31" s="714"/>
      <c r="P31" s="714"/>
      <c r="Q31" s="737"/>
      <c r="R31" s="737"/>
      <c r="S31" s="737"/>
      <c r="T31" s="716"/>
      <c r="U31" s="717"/>
      <c r="V31" s="718"/>
      <c r="W31" s="719"/>
      <c r="X31" s="717"/>
      <c r="Y31" s="718"/>
      <c r="Z31" s="723">
        <f>SUM(T31:Y31)</f>
        <v>0</v>
      </c>
      <c r="AA31" s="724"/>
      <c r="AB31" s="724"/>
      <c r="AC31" s="734"/>
      <c r="AD31" s="735"/>
      <c r="AE31" s="727">
        <f t="shared" si="1"/>
        <v>0</v>
      </c>
      <c r="AF31" s="728"/>
      <c r="AG31" s="728"/>
      <c r="AH31" s="717"/>
      <c r="AI31" s="717"/>
      <c r="AJ31" s="717"/>
      <c r="AK31" s="717"/>
      <c r="AL31" s="717"/>
      <c r="AM31" s="717"/>
      <c r="AN31" s="700"/>
      <c r="AO31" s="701"/>
      <c r="AP31" s="702"/>
    </row>
    <row r="32" spans="1:43" s="51" customFormat="1" ht="22.5" customHeight="1" x14ac:dyDescent="0.15">
      <c r="A32" s="707"/>
      <c r="B32" s="708"/>
      <c r="C32" s="708"/>
      <c r="D32" s="709"/>
      <c r="E32" s="710" t="str">
        <f t="shared" si="0"/>
        <v/>
      </c>
      <c r="F32" s="711"/>
      <c r="G32" s="736"/>
      <c r="H32" s="732"/>
      <c r="I32" s="732"/>
      <c r="J32" s="52" t="s">
        <v>59</v>
      </c>
      <c r="K32" s="732"/>
      <c r="L32" s="732"/>
      <c r="M32" s="732"/>
      <c r="N32" s="733"/>
      <c r="O32" s="733"/>
      <c r="P32" s="733"/>
      <c r="Q32" s="715"/>
      <c r="R32" s="715"/>
      <c r="S32" s="715"/>
      <c r="T32" s="720"/>
      <c r="U32" s="703"/>
      <c r="V32" s="721"/>
      <c r="W32" s="722"/>
      <c r="X32" s="703"/>
      <c r="Y32" s="721"/>
      <c r="Z32" s="723">
        <f t="shared" ref="Z32:Z38" si="2">SUM(T32:Y32)</f>
        <v>0</v>
      </c>
      <c r="AA32" s="724"/>
      <c r="AB32" s="724"/>
      <c r="AC32" s="734"/>
      <c r="AD32" s="735"/>
      <c r="AE32" s="727">
        <f t="shared" si="1"/>
        <v>0</v>
      </c>
      <c r="AF32" s="728"/>
      <c r="AG32" s="728"/>
      <c r="AH32" s="717"/>
      <c r="AI32" s="717"/>
      <c r="AJ32" s="717"/>
      <c r="AK32" s="717"/>
      <c r="AL32" s="717"/>
      <c r="AM32" s="717"/>
      <c r="AN32" s="700"/>
      <c r="AO32" s="701"/>
      <c r="AP32" s="702"/>
    </row>
    <row r="33" spans="1:42" s="51" customFormat="1" ht="22.5" customHeight="1" x14ac:dyDescent="0.15">
      <c r="A33" s="707"/>
      <c r="B33" s="708"/>
      <c r="C33" s="708"/>
      <c r="D33" s="709"/>
      <c r="E33" s="710" t="str">
        <f t="shared" si="0"/>
        <v/>
      </c>
      <c r="F33" s="711"/>
      <c r="G33" s="712"/>
      <c r="H33" s="713"/>
      <c r="I33" s="713"/>
      <c r="J33" s="52" t="s">
        <v>59</v>
      </c>
      <c r="K33" s="713"/>
      <c r="L33" s="713"/>
      <c r="M33" s="713"/>
      <c r="N33" s="714"/>
      <c r="O33" s="714"/>
      <c r="P33" s="714"/>
      <c r="Q33" s="737"/>
      <c r="R33" s="737"/>
      <c r="S33" s="737"/>
      <c r="T33" s="716"/>
      <c r="U33" s="717"/>
      <c r="V33" s="718"/>
      <c r="W33" s="719"/>
      <c r="X33" s="717"/>
      <c r="Y33" s="718"/>
      <c r="Z33" s="723">
        <f t="shared" si="2"/>
        <v>0</v>
      </c>
      <c r="AA33" s="724"/>
      <c r="AB33" s="724"/>
      <c r="AC33" s="734"/>
      <c r="AD33" s="735"/>
      <c r="AE33" s="727">
        <f t="shared" si="1"/>
        <v>0</v>
      </c>
      <c r="AF33" s="728"/>
      <c r="AG33" s="728"/>
      <c r="AH33" s="717"/>
      <c r="AI33" s="717"/>
      <c r="AJ33" s="717"/>
      <c r="AK33" s="717"/>
      <c r="AL33" s="717"/>
      <c r="AM33" s="717"/>
      <c r="AN33" s="700"/>
      <c r="AO33" s="701"/>
      <c r="AP33" s="702"/>
    </row>
    <row r="34" spans="1:42" s="51" customFormat="1" ht="22.5" customHeight="1" x14ac:dyDescent="0.15">
      <c r="A34" s="707"/>
      <c r="B34" s="708"/>
      <c r="C34" s="708"/>
      <c r="D34" s="709"/>
      <c r="E34" s="710" t="str">
        <f t="shared" si="0"/>
        <v/>
      </c>
      <c r="F34" s="711"/>
      <c r="G34" s="712"/>
      <c r="H34" s="713"/>
      <c r="I34" s="713"/>
      <c r="J34" s="52" t="s">
        <v>59</v>
      </c>
      <c r="K34" s="713"/>
      <c r="L34" s="713"/>
      <c r="M34" s="713"/>
      <c r="N34" s="714"/>
      <c r="O34" s="714"/>
      <c r="P34" s="714"/>
      <c r="Q34" s="737"/>
      <c r="R34" s="737"/>
      <c r="S34" s="737"/>
      <c r="T34" s="716"/>
      <c r="U34" s="717"/>
      <c r="V34" s="718"/>
      <c r="W34" s="719"/>
      <c r="X34" s="717"/>
      <c r="Y34" s="718"/>
      <c r="Z34" s="723">
        <f t="shared" si="2"/>
        <v>0</v>
      </c>
      <c r="AA34" s="724"/>
      <c r="AB34" s="724"/>
      <c r="AC34" s="734"/>
      <c r="AD34" s="735"/>
      <c r="AE34" s="727">
        <f t="shared" si="1"/>
        <v>0</v>
      </c>
      <c r="AF34" s="728"/>
      <c r="AG34" s="728"/>
      <c r="AH34" s="717"/>
      <c r="AI34" s="717"/>
      <c r="AJ34" s="717"/>
      <c r="AK34" s="717"/>
      <c r="AL34" s="717"/>
      <c r="AM34" s="717"/>
      <c r="AN34" s="700"/>
      <c r="AO34" s="701"/>
      <c r="AP34" s="702"/>
    </row>
    <row r="35" spans="1:42" s="51" customFormat="1" ht="22.5" customHeight="1" x14ac:dyDescent="0.15">
      <c r="A35" s="707"/>
      <c r="B35" s="708"/>
      <c r="C35" s="708"/>
      <c r="D35" s="709"/>
      <c r="E35" s="710" t="str">
        <f t="shared" si="0"/>
        <v/>
      </c>
      <c r="F35" s="711"/>
      <c r="G35" s="712"/>
      <c r="H35" s="713"/>
      <c r="I35" s="713"/>
      <c r="J35" s="52" t="s">
        <v>59</v>
      </c>
      <c r="K35" s="713"/>
      <c r="L35" s="713"/>
      <c r="M35" s="713"/>
      <c r="N35" s="714"/>
      <c r="O35" s="714"/>
      <c r="P35" s="714"/>
      <c r="Q35" s="737"/>
      <c r="R35" s="737"/>
      <c r="S35" s="737"/>
      <c r="T35" s="716"/>
      <c r="U35" s="717"/>
      <c r="V35" s="718"/>
      <c r="W35" s="719"/>
      <c r="X35" s="717"/>
      <c r="Y35" s="718"/>
      <c r="Z35" s="723">
        <f t="shared" si="2"/>
        <v>0</v>
      </c>
      <c r="AA35" s="724"/>
      <c r="AB35" s="724"/>
      <c r="AC35" s="734"/>
      <c r="AD35" s="735"/>
      <c r="AE35" s="727">
        <f t="shared" si="1"/>
        <v>0</v>
      </c>
      <c r="AF35" s="728"/>
      <c r="AG35" s="728"/>
      <c r="AH35" s="717"/>
      <c r="AI35" s="717"/>
      <c r="AJ35" s="717"/>
      <c r="AK35" s="717"/>
      <c r="AL35" s="717"/>
      <c r="AM35" s="717"/>
      <c r="AN35" s="700"/>
      <c r="AO35" s="701"/>
      <c r="AP35" s="702"/>
    </row>
    <row r="36" spans="1:42" s="51" customFormat="1" ht="22.5" customHeight="1" x14ac:dyDescent="0.15">
      <c r="A36" s="707"/>
      <c r="B36" s="708"/>
      <c r="C36" s="708"/>
      <c r="D36" s="709"/>
      <c r="E36" s="710" t="str">
        <f t="shared" si="0"/>
        <v/>
      </c>
      <c r="F36" s="711"/>
      <c r="G36" s="736"/>
      <c r="H36" s="732"/>
      <c r="I36" s="732"/>
      <c r="J36" s="52" t="s">
        <v>59</v>
      </c>
      <c r="K36" s="732"/>
      <c r="L36" s="732"/>
      <c r="M36" s="732"/>
      <c r="N36" s="733"/>
      <c r="O36" s="733"/>
      <c r="P36" s="733"/>
      <c r="Q36" s="715"/>
      <c r="R36" s="715"/>
      <c r="S36" s="715"/>
      <c r="T36" s="720"/>
      <c r="U36" s="703"/>
      <c r="V36" s="721"/>
      <c r="W36" s="722"/>
      <c r="X36" s="703"/>
      <c r="Y36" s="721"/>
      <c r="Z36" s="723">
        <f t="shared" si="2"/>
        <v>0</v>
      </c>
      <c r="AA36" s="724"/>
      <c r="AB36" s="724"/>
      <c r="AC36" s="734"/>
      <c r="AD36" s="735"/>
      <c r="AE36" s="727">
        <f t="shared" si="1"/>
        <v>0</v>
      </c>
      <c r="AF36" s="728"/>
      <c r="AG36" s="728"/>
      <c r="AH36" s="717"/>
      <c r="AI36" s="717"/>
      <c r="AJ36" s="717"/>
      <c r="AK36" s="717"/>
      <c r="AL36" s="717"/>
      <c r="AM36" s="717"/>
      <c r="AN36" s="700"/>
      <c r="AO36" s="701"/>
      <c r="AP36" s="702"/>
    </row>
    <row r="37" spans="1:42" s="51" customFormat="1" ht="22.5" customHeight="1" x14ac:dyDescent="0.15">
      <c r="A37" s="707"/>
      <c r="B37" s="708"/>
      <c r="C37" s="708"/>
      <c r="D37" s="709"/>
      <c r="E37" s="710" t="str">
        <f t="shared" si="0"/>
        <v/>
      </c>
      <c r="F37" s="711"/>
      <c r="G37" s="712"/>
      <c r="H37" s="713"/>
      <c r="I37" s="713"/>
      <c r="J37" s="52" t="s">
        <v>59</v>
      </c>
      <c r="K37" s="713"/>
      <c r="L37" s="713"/>
      <c r="M37" s="713"/>
      <c r="N37" s="714"/>
      <c r="O37" s="714"/>
      <c r="P37" s="714"/>
      <c r="Q37" s="737"/>
      <c r="R37" s="737"/>
      <c r="S37" s="737"/>
      <c r="T37" s="716"/>
      <c r="U37" s="717"/>
      <c r="V37" s="718"/>
      <c r="W37" s="719"/>
      <c r="X37" s="717"/>
      <c r="Y37" s="718"/>
      <c r="Z37" s="723">
        <f t="shared" si="2"/>
        <v>0</v>
      </c>
      <c r="AA37" s="724"/>
      <c r="AB37" s="724"/>
      <c r="AC37" s="734"/>
      <c r="AD37" s="735"/>
      <c r="AE37" s="727">
        <f t="shared" si="1"/>
        <v>0</v>
      </c>
      <c r="AF37" s="728"/>
      <c r="AG37" s="728"/>
      <c r="AH37" s="717"/>
      <c r="AI37" s="717"/>
      <c r="AJ37" s="717"/>
      <c r="AK37" s="717"/>
      <c r="AL37" s="717"/>
      <c r="AM37" s="717"/>
      <c r="AN37" s="700"/>
      <c r="AO37" s="701"/>
      <c r="AP37" s="702"/>
    </row>
    <row r="38" spans="1:42" s="51" customFormat="1" ht="22.5" customHeight="1" x14ac:dyDescent="0.15">
      <c r="A38" s="707"/>
      <c r="B38" s="708"/>
      <c r="C38" s="708"/>
      <c r="D38" s="709"/>
      <c r="E38" s="710" t="str">
        <f t="shared" si="0"/>
        <v/>
      </c>
      <c r="F38" s="711"/>
      <c r="G38" s="712"/>
      <c r="H38" s="713"/>
      <c r="I38" s="713"/>
      <c r="J38" s="52" t="s">
        <v>59</v>
      </c>
      <c r="K38" s="713"/>
      <c r="L38" s="713"/>
      <c r="M38" s="713"/>
      <c r="N38" s="714"/>
      <c r="O38" s="714"/>
      <c r="P38" s="714"/>
      <c r="Q38" s="737"/>
      <c r="R38" s="737"/>
      <c r="S38" s="737"/>
      <c r="T38" s="716"/>
      <c r="U38" s="717"/>
      <c r="V38" s="718"/>
      <c r="W38" s="719"/>
      <c r="X38" s="717"/>
      <c r="Y38" s="718"/>
      <c r="Z38" s="723">
        <f t="shared" si="2"/>
        <v>0</v>
      </c>
      <c r="AA38" s="724"/>
      <c r="AB38" s="724"/>
      <c r="AC38" s="734"/>
      <c r="AD38" s="735"/>
      <c r="AE38" s="727">
        <f t="shared" si="1"/>
        <v>0</v>
      </c>
      <c r="AF38" s="728"/>
      <c r="AG38" s="728"/>
      <c r="AH38" s="717"/>
      <c r="AI38" s="717"/>
      <c r="AJ38" s="717"/>
      <c r="AK38" s="717"/>
      <c r="AL38" s="717"/>
      <c r="AM38" s="717"/>
      <c r="AN38" s="700"/>
      <c r="AO38" s="701"/>
      <c r="AP38" s="702"/>
    </row>
    <row r="39" spans="1:42" s="51" customFormat="1" ht="22.5" customHeight="1" thickBot="1" x14ac:dyDescent="0.2">
      <c r="A39" s="748"/>
      <c r="B39" s="749"/>
      <c r="C39" s="749"/>
      <c r="D39" s="750"/>
      <c r="E39" s="751" t="str">
        <f t="shared" si="0"/>
        <v/>
      </c>
      <c r="F39" s="752"/>
      <c r="G39" s="753"/>
      <c r="H39" s="754"/>
      <c r="I39" s="754"/>
      <c r="J39" s="60" t="s">
        <v>59</v>
      </c>
      <c r="K39" s="754"/>
      <c r="L39" s="754"/>
      <c r="M39" s="754"/>
      <c r="N39" s="755"/>
      <c r="O39" s="755"/>
      <c r="P39" s="755"/>
      <c r="Q39" s="756"/>
      <c r="R39" s="756"/>
      <c r="S39" s="756"/>
      <c r="T39" s="757"/>
      <c r="U39" s="744"/>
      <c r="V39" s="758"/>
      <c r="W39" s="759"/>
      <c r="X39" s="744"/>
      <c r="Y39" s="758"/>
      <c r="Z39" s="738">
        <f>SUM(T39:Y39)</f>
        <v>0</v>
      </c>
      <c r="AA39" s="739"/>
      <c r="AB39" s="739"/>
      <c r="AC39" s="740"/>
      <c r="AD39" s="741"/>
      <c r="AE39" s="742">
        <f t="shared" si="1"/>
        <v>0</v>
      </c>
      <c r="AF39" s="743"/>
      <c r="AG39" s="743"/>
      <c r="AH39" s="744"/>
      <c r="AI39" s="744"/>
      <c r="AJ39" s="744"/>
      <c r="AK39" s="744"/>
      <c r="AL39" s="744"/>
      <c r="AM39" s="744"/>
      <c r="AN39" s="745"/>
      <c r="AO39" s="746"/>
      <c r="AP39" s="747"/>
    </row>
    <row r="40" spans="1:42" ht="15" customHeight="1" thickTop="1" x14ac:dyDescent="0.15">
      <c r="A40" s="782" t="s">
        <v>103</v>
      </c>
      <c r="B40" s="783"/>
      <c r="C40" s="783"/>
      <c r="D40" s="783"/>
      <c r="E40" s="783"/>
      <c r="F40" s="783"/>
      <c r="G40" s="783"/>
      <c r="H40" s="783"/>
      <c r="I40" s="783"/>
      <c r="J40" s="783"/>
      <c r="K40" s="783"/>
      <c r="L40" s="783"/>
      <c r="M40" s="783"/>
      <c r="N40" s="783"/>
      <c r="O40" s="783"/>
      <c r="P40" s="783"/>
      <c r="Q40" s="783"/>
      <c r="R40" s="783"/>
      <c r="S40" s="783"/>
      <c r="T40" s="783"/>
      <c r="U40" s="783"/>
      <c r="V40" s="783"/>
      <c r="W40" s="783"/>
      <c r="X40" s="783"/>
      <c r="Y40" s="783"/>
      <c r="Z40" s="786" t="s">
        <v>104</v>
      </c>
      <c r="AA40" s="787"/>
      <c r="AB40" s="788"/>
      <c r="AC40" s="789"/>
      <c r="AD40" s="789"/>
      <c r="AE40" s="786" t="s">
        <v>105</v>
      </c>
      <c r="AF40" s="787"/>
      <c r="AG40" s="788"/>
      <c r="AH40" s="786" t="s">
        <v>106</v>
      </c>
      <c r="AI40" s="787"/>
      <c r="AJ40" s="788"/>
      <c r="AK40" s="786" t="s">
        <v>107</v>
      </c>
      <c r="AL40" s="787"/>
      <c r="AM40" s="788"/>
      <c r="AN40" s="769"/>
      <c r="AO40" s="770"/>
      <c r="AP40" s="771"/>
    </row>
    <row r="41" spans="1:42" ht="22.5" customHeight="1" thickBot="1" x14ac:dyDescent="0.2">
      <c r="A41" s="784"/>
      <c r="B41" s="785"/>
      <c r="C41" s="785"/>
      <c r="D41" s="785"/>
      <c r="E41" s="785"/>
      <c r="F41" s="785"/>
      <c r="G41" s="785"/>
      <c r="H41" s="785"/>
      <c r="I41" s="785"/>
      <c r="J41" s="785"/>
      <c r="K41" s="785"/>
      <c r="L41" s="785"/>
      <c r="M41" s="785"/>
      <c r="N41" s="785"/>
      <c r="O41" s="785"/>
      <c r="P41" s="785"/>
      <c r="Q41" s="785"/>
      <c r="R41" s="785"/>
      <c r="S41" s="785"/>
      <c r="T41" s="785"/>
      <c r="U41" s="785"/>
      <c r="V41" s="785"/>
      <c r="W41" s="785"/>
      <c r="X41" s="785"/>
      <c r="Y41" s="785"/>
      <c r="Z41" s="775">
        <f>SUM(Z28:AB39)</f>
        <v>0</v>
      </c>
      <c r="AA41" s="776"/>
      <c r="AB41" s="777"/>
      <c r="AC41" s="790"/>
      <c r="AD41" s="790"/>
      <c r="AE41" s="778">
        <f>SUM(AE28:AG39)</f>
        <v>0</v>
      </c>
      <c r="AF41" s="778"/>
      <c r="AG41" s="778"/>
      <c r="AH41" s="778">
        <f>SUM(AH28:AJ39)</f>
        <v>0</v>
      </c>
      <c r="AI41" s="778"/>
      <c r="AJ41" s="778"/>
      <c r="AK41" s="778">
        <f>SUM(AK28:AM39)</f>
        <v>0</v>
      </c>
      <c r="AL41" s="778"/>
      <c r="AM41" s="778"/>
      <c r="AN41" s="772"/>
      <c r="AO41" s="773"/>
      <c r="AP41" s="774"/>
    </row>
    <row r="42" spans="1:42" ht="11.25" customHeight="1" thickBot="1" x14ac:dyDescent="0.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4"/>
      <c r="AA42" s="54"/>
      <c r="AB42" s="54"/>
      <c r="AC42" s="55"/>
      <c r="AD42" s="55"/>
      <c r="AE42" s="54"/>
      <c r="AF42" s="54"/>
      <c r="AG42" s="54"/>
      <c r="AH42" s="54"/>
      <c r="AI42" s="54"/>
      <c r="AJ42" s="54"/>
      <c r="AK42" s="54"/>
      <c r="AL42" s="54"/>
      <c r="AM42" s="54"/>
      <c r="AN42" s="56"/>
      <c r="AO42" s="56"/>
      <c r="AP42" s="56"/>
    </row>
    <row r="43" spans="1:42" ht="15" customHeight="1" x14ac:dyDescent="0.15">
      <c r="A43" s="779" t="s">
        <v>108</v>
      </c>
      <c r="B43" s="780"/>
      <c r="C43" s="780"/>
      <c r="D43" s="780"/>
      <c r="E43" s="780"/>
      <c r="F43" s="780"/>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c r="AG43" s="780"/>
      <c r="AH43" s="780"/>
      <c r="AI43" s="780"/>
      <c r="AJ43" s="780"/>
      <c r="AK43" s="780"/>
      <c r="AL43" s="780"/>
      <c r="AM43" s="780"/>
      <c r="AN43" s="780"/>
      <c r="AO43" s="780"/>
      <c r="AP43" s="781"/>
    </row>
    <row r="44" spans="1:42" ht="15" customHeight="1" x14ac:dyDescent="0.15">
      <c r="A44" s="760"/>
      <c r="B44" s="761"/>
      <c r="C44" s="761"/>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1"/>
      <c r="AF44" s="761"/>
      <c r="AG44" s="761"/>
      <c r="AH44" s="761"/>
      <c r="AI44" s="761"/>
      <c r="AJ44" s="761"/>
      <c r="AK44" s="761"/>
      <c r="AL44" s="761"/>
      <c r="AM44" s="761"/>
      <c r="AN44" s="761"/>
      <c r="AO44" s="761"/>
      <c r="AP44" s="762"/>
    </row>
    <row r="45" spans="1:42" ht="15" customHeight="1" x14ac:dyDescent="0.15">
      <c r="A45" s="763"/>
      <c r="B45" s="764"/>
      <c r="C45" s="764"/>
      <c r="D45" s="764"/>
      <c r="E45" s="764"/>
      <c r="F45" s="764"/>
      <c r="G45" s="764"/>
      <c r="H45" s="764"/>
      <c r="I45" s="764"/>
      <c r="J45" s="764"/>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5"/>
    </row>
    <row r="46" spans="1:42" ht="15" customHeight="1" thickBot="1" x14ac:dyDescent="0.2">
      <c r="A46" s="766"/>
      <c r="B46" s="767"/>
      <c r="C46" s="76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8"/>
    </row>
    <row r="47" spans="1:42" ht="15" customHeight="1" x14ac:dyDescent="0.15">
      <c r="A47" s="57" t="s">
        <v>258</v>
      </c>
    </row>
    <row r="48" spans="1:42" ht="22.5" customHeight="1" x14ac:dyDescent="0.15">
      <c r="A48" s="58"/>
    </row>
  </sheetData>
  <mergeCells count="260">
    <mergeCell ref="AJ2:AL2"/>
    <mergeCell ref="AM2:AO2"/>
    <mergeCell ref="A4:AP4"/>
    <mergeCell ref="A5:AP5"/>
    <mergeCell ref="Y7:AC7"/>
    <mergeCell ref="AD7:AP7"/>
    <mergeCell ref="AK9:AP9"/>
    <mergeCell ref="G10:L10"/>
    <mergeCell ref="M10:R10"/>
    <mergeCell ref="S10:X10"/>
    <mergeCell ref="Y10:AD10"/>
    <mergeCell ref="AE10:AJ10"/>
    <mergeCell ref="AK10:AP10"/>
    <mergeCell ref="A9:F12"/>
    <mergeCell ref="G9:L9"/>
    <mergeCell ref="M9:R9"/>
    <mergeCell ref="S9:X9"/>
    <mergeCell ref="Y9:AD9"/>
    <mergeCell ref="AE9:AJ9"/>
    <mergeCell ref="G11:L11"/>
    <mergeCell ref="M11:R11"/>
    <mergeCell ref="S11:X11"/>
    <mergeCell ref="Y11:AD11"/>
    <mergeCell ref="A15:D15"/>
    <mergeCell ref="E15:S15"/>
    <mergeCell ref="T15:W15"/>
    <mergeCell ref="X15:AD15"/>
    <mergeCell ref="AD17:AE17"/>
    <mergeCell ref="AF17:AG17"/>
    <mergeCell ref="AE11:AJ11"/>
    <mergeCell ref="AK11:AP11"/>
    <mergeCell ref="G12:L12"/>
    <mergeCell ref="M12:R12"/>
    <mergeCell ref="S12:X12"/>
    <mergeCell ref="Y12:AD12"/>
    <mergeCell ref="AE12:AJ12"/>
    <mergeCell ref="AK12:AP12"/>
    <mergeCell ref="AI17:AJ17"/>
    <mergeCell ref="AL17:AM17"/>
    <mergeCell ref="AO17:AP17"/>
    <mergeCell ref="A18:D18"/>
    <mergeCell ref="E18:O18"/>
    <mergeCell ref="P18:S18"/>
    <mergeCell ref="T18:AD18"/>
    <mergeCell ref="AE18:AH19"/>
    <mergeCell ref="AI18:AP19"/>
    <mergeCell ref="A19:D19"/>
    <mergeCell ref="AE20:AP20"/>
    <mergeCell ref="A22:D23"/>
    <mergeCell ref="O22:AP25"/>
    <mergeCell ref="A24:D25"/>
    <mergeCell ref="E24:K25"/>
    <mergeCell ref="L24:M25"/>
    <mergeCell ref="E19:O19"/>
    <mergeCell ref="P19:S19"/>
    <mergeCell ref="T19:AD19"/>
    <mergeCell ref="A20:D20"/>
    <mergeCell ref="E20:O20"/>
    <mergeCell ref="P20:S20"/>
    <mergeCell ref="T20:AD20"/>
    <mergeCell ref="A26:D27"/>
    <mergeCell ref="E26:F27"/>
    <mergeCell ref="G26:M26"/>
    <mergeCell ref="N26:P27"/>
    <mergeCell ref="Q26:S27"/>
    <mergeCell ref="T26:V26"/>
    <mergeCell ref="G27:I27"/>
    <mergeCell ref="K27:M27"/>
    <mergeCell ref="T27:V27"/>
    <mergeCell ref="W26:Y26"/>
    <mergeCell ref="Z26:AB26"/>
    <mergeCell ref="AC26:AG26"/>
    <mergeCell ref="AH26:AJ27"/>
    <mergeCell ref="AK26:AM27"/>
    <mergeCell ref="AN26:AP27"/>
    <mergeCell ref="W27:Y27"/>
    <mergeCell ref="Z27:AB27"/>
    <mergeCell ref="AC27:AD27"/>
    <mergeCell ref="AE27:AG27"/>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G30:I30"/>
    <mergeCell ref="K30:M30"/>
    <mergeCell ref="N30:P30"/>
    <mergeCell ref="Q30:S30"/>
    <mergeCell ref="Z29:AB29"/>
    <mergeCell ref="AC29:AD29"/>
    <mergeCell ref="AE29:AG29"/>
    <mergeCell ref="AH29:AJ29"/>
    <mergeCell ref="AK29:AM29"/>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G34:I34"/>
    <mergeCell ref="K34:M34"/>
    <mergeCell ref="N34:P34"/>
    <mergeCell ref="Q34:S34"/>
    <mergeCell ref="Z33:AB33"/>
    <mergeCell ref="AC33:AD33"/>
    <mergeCell ref="AE33:AG33"/>
    <mergeCell ref="AH33:AJ33"/>
    <mergeCell ref="AK33:AM33"/>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AN37:AP37"/>
    <mergeCell ref="AK36:AM36"/>
    <mergeCell ref="AN36:AP36"/>
    <mergeCell ref="A37:D37"/>
    <mergeCell ref="E37:F37"/>
    <mergeCell ref="G37:I37"/>
    <mergeCell ref="K37:M37"/>
    <mergeCell ref="N37:P37"/>
    <mergeCell ref="Q37:S37"/>
    <mergeCell ref="T37:V37"/>
    <mergeCell ref="W37:Y37"/>
    <mergeCell ref="T36:V36"/>
    <mergeCell ref="W36:Y36"/>
    <mergeCell ref="Z36:AB36"/>
    <mergeCell ref="AC36:AD36"/>
    <mergeCell ref="AE36:AG36"/>
    <mergeCell ref="AH36:AJ36"/>
    <mergeCell ref="A36:D36"/>
    <mergeCell ref="E36:F36"/>
    <mergeCell ref="G36:I36"/>
    <mergeCell ref="K36:M36"/>
    <mergeCell ref="N36:P36"/>
    <mergeCell ref="Q36:S36"/>
    <mergeCell ref="G38:I38"/>
    <mergeCell ref="K38:M38"/>
    <mergeCell ref="N38:P38"/>
    <mergeCell ref="Q38:S38"/>
    <mergeCell ref="Z37:AB37"/>
    <mergeCell ref="AC37:AD37"/>
    <mergeCell ref="AE37:AG37"/>
    <mergeCell ref="AH37:AJ37"/>
    <mergeCell ref="AK37:AM37"/>
    <mergeCell ref="Z39:AB39"/>
    <mergeCell ref="AC39:AD39"/>
    <mergeCell ref="AE39:AG39"/>
    <mergeCell ref="AH39:AJ39"/>
    <mergeCell ref="AK39:AM39"/>
    <mergeCell ref="AN39:AP39"/>
    <mergeCell ref="AK38:AM38"/>
    <mergeCell ref="AN38:AP38"/>
    <mergeCell ref="A39:D39"/>
    <mergeCell ref="E39:F39"/>
    <mergeCell ref="G39:I39"/>
    <mergeCell ref="K39:M39"/>
    <mergeCell ref="N39:P39"/>
    <mergeCell ref="Q39:S39"/>
    <mergeCell ref="T39:V39"/>
    <mergeCell ref="W39:Y39"/>
    <mergeCell ref="T38:V38"/>
    <mergeCell ref="W38:Y38"/>
    <mergeCell ref="Z38:AB38"/>
    <mergeCell ref="AC38:AD38"/>
    <mergeCell ref="AE38:AG38"/>
    <mergeCell ref="AH38:AJ38"/>
    <mergeCell ref="A38:D38"/>
    <mergeCell ref="E38:F38"/>
    <mergeCell ref="A44:AP46"/>
    <mergeCell ref="AN40:AP41"/>
    <mergeCell ref="Z41:AB41"/>
    <mergeCell ref="AE41:AG41"/>
    <mergeCell ref="AH41:AJ41"/>
    <mergeCell ref="AK41:AM41"/>
    <mergeCell ref="A43:AP43"/>
    <mergeCell ref="A40:Y41"/>
    <mergeCell ref="Z40:AB40"/>
    <mergeCell ref="AC40:AD41"/>
    <mergeCell ref="AE40:AG40"/>
    <mergeCell ref="AH40:AJ40"/>
    <mergeCell ref="AK40:AM40"/>
  </mergeCells>
  <phoneticPr fontId="2"/>
  <conditionalFormatting sqref="AI18:AP19 AF17:AG17 AI17:AJ17 AL17:AM17 E18:O20 T18:AD20">
    <cfRule type="containsBlanks" dxfId="3" priority="7">
      <formula>LEN(TRIM(E17))=0</formula>
    </cfRule>
  </conditionalFormatting>
  <conditionalFormatting sqref="AC28:AD39 G28:I39 K28:M39 A28:D39 AH28:AP39 Q28:Y39">
    <cfRule type="containsBlanks" dxfId="2" priority="5">
      <formula>LEN(TRIM(A28))=0</formula>
    </cfRule>
  </conditionalFormatting>
  <conditionalFormatting sqref="X15:AD15">
    <cfRule type="containsBlanks" dxfId="1" priority="4">
      <formula>LEN(TRIM(X15))=0</formula>
    </cfRule>
  </conditionalFormatting>
  <conditionalFormatting sqref="N28:P39">
    <cfRule type="containsBlanks" dxfId="0" priority="1">
      <formula>LEN(TRIM(N28))=0</formula>
    </cfRule>
  </conditionalFormatting>
  <dataValidations count="2">
    <dataValidation type="list" allowBlank="1" sqref="N28:P39">
      <formula1>"航空機,JR特急あり,JR特急なし,私鉄特急あり,私鉄特急なし,船,路線バス,自家用車,高速代,自家用車(同乗),運搬車(同乗),徒歩,その他"</formula1>
    </dataValidation>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8:I39 K28:M39"/>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30</vt:i4>
      </vt:variant>
    </vt:vector>
  </HeadingPairs>
  <TitlesOfParts>
    <vt:vector size="42" baseType="lpstr">
      <vt:lpstr>様式4Ⅰ</vt:lpstr>
      <vt:lpstr>様式4Ⅱ</vt:lpstr>
      <vt:lpstr>様式4Ⅲ (事前・中間・事後打合せ)</vt:lpstr>
      <vt:lpstr>様式4Ⅲ (1)</vt:lpstr>
      <vt:lpstr>様式4Ⅲ (2)</vt:lpstr>
      <vt:lpstr>様式4Ⅲ (3)</vt:lpstr>
      <vt:lpstr>様式4Ⅲ (4)</vt:lpstr>
      <vt:lpstr>様式4Ⅲ (5)</vt:lpstr>
      <vt:lpstr>様式4Ⅲ (6)</vt:lpstr>
      <vt:lpstr>(付属)分野</vt:lpstr>
      <vt:lpstr>選択肢</vt:lpstr>
      <vt:lpstr>謝金計算シート</vt:lpstr>
      <vt:lpstr>様式4Ⅰ!Print_Area</vt:lpstr>
      <vt:lpstr>様式4Ⅱ!Print_Area</vt:lpstr>
      <vt:lpstr>'様式4Ⅲ (1)'!Print_Area</vt:lpstr>
      <vt:lpstr>'様式4Ⅲ (2)'!Print_Area</vt:lpstr>
      <vt:lpstr>'様式4Ⅲ (3)'!Print_Area</vt:lpstr>
      <vt:lpstr>'様式4Ⅲ (4)'!Print_Area</vt:lpstr>
      <vt:lpstr>'様式4Ⅲ (5)'!Print_Area</vt:lpstr>
      <vt:lpstr>'様式4Ⅲ (6)'!Print_Area</vt:lpstr>
      <vt:lpstr>'様式4Ⅲ (事前・中間・事後打合せ)'!Print_Area</vt:lpstr>
      <vt:lpstr>その他</vt:lpstr>
      <vt:lpstr>その他位置付け</vt:lpstr>
      <vt:lpstr>メディア_芸術</vt:lpstr>
      <vt:lpstr>メディア芸術</vt:lpstr>
      <vt:lpstr>演劇</vt:lpstr>
      <vt:lpstr>音楽</vt:lpstr>
      <vt:lpstr>学級単位</vt:lpstr>
      <vt:lpstr>学年単位</vt:lpstr>
      <vt:lpstr>教科の位置付け</vt:lpstr>
      <vt:lpstr>教科名</vt:lpstr>
      <vt:lpstr>交通機関名</vt:lpstr>
      <vt:lpstr>実施会場</vt:lpstr>
      <vt:lpstr>生活文化</vt:lpstr>
      <vt:lpstr>大項目</vt:lpstr>
      <vt:lpstr>大衆芸能</vt:lpstr>
      <vt:lpstr>伝統芸能</vt:lpstr>
      <vt:lpstr>都道府県</vt:lpstr>
      <vt:lpstr>特別活動名</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2024-06-19T03:30:04Z</cp:lastPrinted>
  <dcterms:created xsi:type="dcterms:W3CDTF">2022-05-20T07:28:35Z</dcterms:created>
  <dcterms:modified xsi:type="dcterms:W3CDTF">2024-06-19T03:30:24Z</dcterms:modified>
</cp:coreProperties>
</file>