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<sst xmlns="http://schemas.openxmlformats.org/spreadsheetml/2006/main" count="1347" uniqueCount="593">
  <si>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</si>
  <si>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</si>
  <si>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</si>
  <si>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</si>
  <si>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</si>
  <si>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</si>
  <si>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</si>
  <si>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</si>
  <si>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</si>
  <si>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</si>
  <si>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</si>
  <si>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</si>
  <si>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</si>
  <si>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</si>
  <si>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</si>
  <si>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</si>
  <si>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</si>
  <si>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</si>
  <si>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</si>
  <si>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</si>
  <si>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</si>
  <si>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</si>
  <si>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</si>
  <si>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</si>
  <si>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</si>
  <si>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</si>
  <si>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</si>
  <si>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</si>
  <si>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</si>
  <si>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</si>
  <si>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</si>
  <si>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</si>
  <si>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</si>
  <si>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</si>
  <si>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</si>
  <si>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</si>
  <si>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</si>
  <si>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</si>
  <si>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</si>
  <si>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</si>
  <si>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</si>
  <si>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</si>
  <si>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</si>
  <si>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</si>
  <si>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</si>
  <si>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</si>
  <si>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</si>
  <si>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</si>
  <si>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</si>
  <si>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</si>
  <si>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</si>
  <si>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</si>
  <si>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</si>
  <si>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</si>
  <si>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</si>
  <si>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</si>
  <si>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</si>
  <si>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</si>
  <si>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</si>
  <si>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</si>
  <si>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</si>
  <si>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</si>
  <si>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</si>
  <si>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</si>
  <si>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</si>
  <si>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</si>
  <si>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</si>
  <si>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</si>
  <si>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</si>
  <si>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</si>
  <si>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</si>
  <si>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</si>
  <si>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</si>
  <si>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</si>
  <si>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</si>
  <si>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</si>
  <si>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</si>
  <si>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</si>
  <si>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</si>
  <si>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</si>
  <si>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</si>
  <si>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</si>
  <si>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</si>
  <si>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</si>
  <si>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</si>
  <si>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</si>
  <si>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</si>
  <si>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</si>
  <si>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</si>
  <si>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</si>
  <si>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</si>
  <si>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</si>
  <si>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</si>
  <si>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</si>
  <si>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</si>
  <si>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</si>
  <si>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</si>
  <si>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</si>
  <si>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</si>
  <si>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</si>
  <si>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</si>
  <si>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</si>
  <si>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</si>
  <si>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</si>
  <si>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</si>
  <si>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</si>
  <si>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</si>
  <si>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</si>
  <si>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</si>
  <si>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</si>
  <si>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</si>
  <si>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</si>
  <si>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</si>
  <si>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</si>
  <si>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</si>
  <si>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</si>
  <si>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</si>
  <si>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</si>
  <si>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</si>
  <si>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</si>
  <si>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</si>
  <si>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</si>
  <si>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</si>
  <si>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</si>
  <si>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</si>
  <si>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</si>
  <si>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</si>
  <si>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</si>
  <si>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</si>
  <si>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</si>
  <si>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</si>
  <si>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</si>
  <si>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</si>
  <si>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</si>
  <si>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</si>
  <si>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</si>
  <si>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</si>
  <si>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</si>
  <si>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</si>
  <si>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</si>
  <si>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</si>
  <si>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</si>
  <si>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</si>
  <si>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</si>
  <si>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</si>
  <si>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</si>
  <si>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</si>
  <si>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</si>
  <si>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</si>
  <si>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</si>
  <si>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</si>
  <si>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</si>
  <si>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</si>
  <si>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</si>
  <si>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</si>
  <si>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</si>
  <si>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</si>
  <si>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</si>
  <si>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</si>
  <si>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</si>
  <si>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</si>
  <si>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</si>
  <si>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</si>
  <si>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</si>
  <si>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</si>
  <si>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</si>
  <si>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</si>
  <si>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</si>
  <si>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</si>
  <si>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</si>
  <si>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</si>
  <si>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</si>
  <si>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</si>
  <si>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</si>
  <si>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</si>
  <si>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</si>
  <si>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</si>
  <si>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</si>
  <si>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</si>
  <si>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</si>
  <si>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</si>
  <si>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</si>
  <si>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</si>
  <si>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</si>
  <si>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</si>
  <si>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</si>
  <si>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</si>
  <si>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</si>
  <si>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</si>
  <si>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</si>
  <si>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</si>
  <si>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</si>
  <si>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</si>
  <si>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</si>
  <si>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</si>
  <si>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</si>
  <si>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</si>
  <si>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</si>
  <si>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</si>
  <si>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</si>
  <si>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</si>
  <si>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</si>
  <si>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</si>
  <si>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</si>
  <si>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</si>
  <si>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</si>
  <si>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</si>
  <si>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</si>
  <si>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</si>
  <si>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</si>
  <si>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</si>
  <si>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</si>
  <si>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</si>
  <si>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</si>
  <si>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</si>
  <si>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</si>
  <si>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</si>
  <si>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</si>
  <si>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</si>
  <si>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</si>
  <si>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</si>
  <si>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</si>
  <si>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</si>
  <si>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</si>
  <si>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</si>
  <si>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</si>
  <si>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</si>
  <si>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</si>
  <si>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</si>
  <si>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</si>
  <si>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</si>
  <si>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</si>
  <si>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</si>
  <si>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</si>
  <si>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</si>
  <si>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</si>
  <si>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</si>
  <si>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</si>
  <si>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</si>
  <si>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</si>
  <si>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</si>
  <si>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</si>
  <si>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</si>
  <si>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</si>
  <si>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</si>
  <si>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</si>
  <si>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</si>
  <si>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</si>
  <si>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</si>
  <si>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</si>
  <si>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</si>
  <si>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</si>
  <si>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</si>
  <si>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</si>
  <si>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</si>
  <si>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</si>
  <si>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</si>
  <si>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</si>
  <si>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</si>
  <si>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</si>
  <si>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</si>
  <si>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</si>
  <si>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</si>
  <si>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</si>
  <si>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</si>
  <si>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</si>
  <si>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</si>
  <si>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</si>
  <si>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</si>
  <si>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</si>
  <si>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</si>
  <si>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</si>
  <si>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</si>
  <si>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</si>
  <si>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</si>
  <si>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</si>
  <si>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</si>
  <si>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</si>
  <si>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</si>
  <si>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</si>
  <si>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</si>
  <si>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</si>
  <si>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</si>
  <si>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</si>
  <si>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</si>
  <si>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</si>
  <si>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</si>
  <si>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</si>
  <si>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</si>
  <si>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</si>
  <si>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</si>
  <si>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</si>
  <si>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</si>
  <si>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</si>
  <si>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</si>
  <si>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</si>
  <si>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</si>
  <si>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</si>
  <si>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</si>
  <si>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</si>
  <si>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</si>
  <si>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</si>
  <si>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</si>
  <si>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</si>
  <si>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</si>
  <si>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</si>
  <si>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</si>
  <si>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</si>
  <si>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</si>
  <si>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</si>
  <si>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</si>
  <si>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</si>
  <si>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</si>
  <si>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</si>
  <si>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</si>
  <si>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</si>
  <si>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</si>
  <si>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</si>
  <si>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</si>
  <si>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</si>
  <si>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</si>
  <si>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</si>
  <si>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</si>
  <si>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</si>
  <si>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</si>
  <si>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</si>
  <si>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</si>
  <si>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</si>
  <si>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</si>
  <si>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</si>
  <si>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</si>
  <si>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</si>
  <si>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</si>
  <si>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</si>
  <si>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</si>
  <si>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</si>
  <si>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</si>
  <si>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</si>
  <si>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</si>
  <si>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</si>
  <si>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</si>
  <si>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</si>
  <si>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</si>
  <si>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</si>
  <si>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</si>
  <si>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</si>
  <si>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</si>
  <si>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</si>
  <si>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</si>
  <si>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</si>
  <si>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</si>
  <si>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</si>
  <si>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</si>
  <si>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</si>
  <si>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</si>
  <si>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</si>
  <si>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</si>
  <si>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</si>
  <si>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</si>
  <si>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</si>
  <si>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</si>
  <si>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</si>
  <si>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</si>
  <si>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</si>
  <si>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</si>
  <si>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</si>
  <si>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</si>
  <si>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</si>
  <si>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</si>
  <si>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</si>
  <si>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</si>
  <si>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</si>
  <si>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</si>
  <si>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</si>
  <si>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</si>
  <si>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</si>
  <si>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</si>
  <si>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</si>
  <si>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</si>
  <si>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</si>
  <si>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</si>
  <si>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</si>
  <si>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</si>
  <si>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</si>
  <si>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</si>
  <si>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</si>
  <si>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</si>
  <si>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</si>
  <si>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</si>
  <si>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</si>
  <si>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</si>
  <si>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</si>
  <si>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</si>
  <si>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</si>
  <si>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</si>
  <si>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</si>
  <si>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</si>
  <si>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</si>
  <si>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</si>
  <si>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</si>
  <si>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</si>
  <si>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</si>
  <si>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</si>
  <si>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</si>
  <si>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</si>
  <si>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</si>
  <si>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</si>
  <si>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</si>
  <si>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</si>
  <si>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</si>
  <si>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</si>
  <si>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</si>
  <si>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</si>
  <si>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</si>
  <si>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</si>
  <si>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</si>
  <si>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</si>
  <si>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</si>
  <si>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</si>
  <si>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</si>
  <si>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</si>
  <si>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</si>
  <si>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</si>
  <si>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</si>
  <si>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</si>
  <si>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</si>
  <si>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</si>
  <si>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</si>
  <si>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</si>
  <si>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</si>
  <si>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</si>
  <si>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</si>
  <si>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</si>
  <si>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</si>
  <si>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</si>
  <si>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</si>
  <si>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</si>
  <si>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</si>
  <si>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</si>
  <si>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</si>
  <si>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</si>
  <si>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</si>
  <si>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</si>
  <si>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</si>
  <si>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</si>
  <si>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</si>
  <si>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</si>
  <si>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</si>
  <si>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</si>
  <si>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</si>
  <si>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</si>
  <si>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</si>
  <si>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</si>
  <si>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</si>
  <si>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</si>
  <si>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</si>
  <si>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</si>
  <si>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</si>
  <si>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</si>
  <si>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</si>
  <si>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</si>
  <si>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</si>
  <si>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</si>
  <si>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</si>
  <si>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</si>
  <si>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</si>
  <si>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</si>
  <si>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</si>
  <si>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</si>
  <si>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</si>
  <si>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</si>
  <si>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</si>
  <si>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</si>
  <si>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</si>
  <si>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</si>
  <si>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</si>
  <si>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</si>
  <si>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</si>
  <si>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</si>
  <si>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</si>
  <si>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</si>
  <si>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</si>
  <si>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</si>
  <si>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</si>
  <si>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</si>
  <si>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</si>
  <si>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</si>
  <si>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</si>
  <si>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</si>
  <si>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</si>
  <si>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</si>
  <si>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</si>
  <si>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</si>
  <si>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</si>
  <si>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</si>
  <si>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</si>
  <si>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</si>
  <si>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</si>
  <si>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</si>
  <si>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</si>
  <si>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</si>
  <si>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</si>
  <si>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</si>
  <si>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</si>
  <si>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</si>
  <si>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</si>
  <si>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</si>
  <si>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</si>
  <si>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</si>
  <si>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</si>
  <si>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</si>
  <si>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</si>
  <si>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</si>
  <si>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</si>
  <si>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</si>
  <si>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</si>
  <si>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</si>
  <si>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</si>
  <si>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</si>
  <si>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</si>
  <si>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</si>
  <si>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</si>
  <si>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</si>
  <si>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</si>
  <si>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</si>
  <si>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</si>
  <si>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</si>
  <si>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</si>
  <si>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</si>
  <si>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</si>
  <si>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</si>
  <si>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</si>
  <si>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</si>
  <si>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</si>
  <si>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</si>
  <si>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</si>
  <si>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</si>
  <si>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</si>
  <si>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</si>
  <si>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</si>
  <si>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</si>
  <si>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</si>
  <si>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</si>
  <si>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</si>
  <si>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</si>
  <si>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</si>
  <si>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</si>
  <si>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</si>
  <si>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</si>
  <si>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</si>
  <si>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</si>
  <si>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</si>
  <si>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</si>
  <si>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</si>
  <si>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</si>
  <si>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</si>
  <si>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</si>
  <si>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</si>
  <si>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</si>
  <si>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</si>
  <si>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</si>
  <si>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</si>
  <si>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</si>
  <si>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</si>
  <si>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</si>
  <si>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</si>
  <si>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</si>
  <si>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</si>
  <si>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</si>
  <si>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</si>
  <si>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</si>
  <si>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</si>
  <si>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</si>
  <si>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</si>
  <si>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</si>
  <si>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</si>
  <si>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</si>
  <si>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</si>
  <si>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</si>
  <si>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</si>
  <si>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</si>
  <si>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</si>
  <si>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</si>
  <si>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可</t>
  </si>
  <si>
    <t>条件が合えば可</t>
    <phoneticPr fontId="1"/>
  </si>
  <si>
    <t>7割程度必要</t>
  </si>
  <si>
    <t>なくても良い</t>
  </si>
  <si>
    <t>使わない</t>
  </si>
  <si>
    <t>不要</t>
  </si>
  <si>
    <t>必須</t>
  </si>
  <si>
    <t>中型トラック</t>
  </si>
  <si>
    <t>体育館の配電盤の位置</t>
    <rPh sb="0" eb="3">
      <t>タイイクカン</t>
    </rPh>
    <rPh sb="4" eb="7">
      <t>ハイデンバン</t>
    </rPh>
    <rPh sb="8" eb="10">
      <t>イチ</t>
    </rPh>
    <phoneticPr fontId="1"/>
  </si>
  <si>
    <t>遮光（カーテン）の有無 ※ない場合持参します。</t>
    <rPh sb="0" eb="2">
      <t>シャコウ</t>
    </rPh>
    <rPh sb="9" eb="11">
      <t>ウム</t>
    </rPh>
    <rPh sb="15" eb="17">
      <t>バアイ</t>
    </rPh>
    <rPh sb="17" eb="19">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</si>
</sst>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662138"/>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21566</xdr:colOff>
      <xdr:row>64</xdr:row>
      <xdr:rowOff>20313</xdr:rowOff>
    </xdr:from>
    <xdr:to>
      <xdr:col>10</xdr:col>
      <xdr:colOff>7188</xdr:colOff>
      <xdr:row>71</xdr:row>
      <xdr:rowOff>50320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782792" y="16777124"/>
          <a:ext cx="3824377" cy="15899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28755</xdr:colOff>
      <xdr:row>70</xdr:row>
      <xdr:rowOff>224</xdr:rowOff>
    </xdr:from>
    <xdr:to>
      <xdr:col>10</xdr:col>
      <xdr:colOff>7190</xdr:colOff>
      <xdr:row>71</xdr:row>
      <xdr:rowOff>53092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78684" y="18394257"/>
          <a:ext cx="4237728"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　ｍ</a:t>
            </a:r>
          </a:p>
        </xdr:txBody>
      </xdr:sp>
    </xdr:grpSp>
    <xdr:clientData/>
  </xdr:twoCellAnchor>
  <xdr:twoCellAnchor>
    <xdr:from>
      <xdr:col>8</xdr:col>
      <xdr:colOff>272362</xdr:colOff>
      <xdr:row>64</xdr:row>
      <xdr:rowOff>53288</xdr:rowOff>
    </xdr:from>
    <xdr:to>
      <xdr:col>9</xdr:col>
      <xdr:colOff>357030</xdr:colOff>
      <xdr:row>74</xdr:row>
      <xdr:rowOff>215660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097763" y="16991613"/>
          <a:ext cx="731649" cy="258855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９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517169"/>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50391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50391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50391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503917"/>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783351"/>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058560"/>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65233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229550"/>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504770</xdr:colOff>
      <xdr:row>82</xdr:row>
      <xdr:rowOff>66886</xdr:rowOff>
    </xdr:from>
    <xdr:to>
      <xdr:col>3</xdr:col>
      <xdr:colOff>466014</xdr:colOff>
      <xdr:row>84</xdr:row>
      <xdr:rowOff>130960</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34808" y="20834980"/>
          <a:ext cx="910149" cy="5097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150835</xdr:colOff>
      <xdr:row>71</xdr:row>
      <xdr:rowOff>142086</xdr:rowOff>
    </xdr:from>
    <xdr:to>
      <xdr:col>10</xdr:col>
      <xdr:colOff>398689</xdr:colOff>
      <xdr:row>74</xdr:row>
      <xdr:rowOff>165840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089458" y="18458841"/>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63794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64126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409756</xdr:colOff>
      <xdr:row>76</xdr:row>
      <xdr:rowOff>131540</xdr:rowOff>
    </xdr:from>
    <xdr:to>
      <xdr:col>10</xdr:col>
      <xdr:colOff>251604</xdr:colOff>
      <xdr:row>92</xdr:row>
      <xdr:rowOff>0</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588699" y="19562540"/>
          <a:ext cx="4262886" cy="343404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548527</xdr:colOff>
      <xdr:row>68</xdr:row>
      <xdr:rowOff>89389</xdr:rowOff>
    </xdr:from>
    <xdr:ext cx="364202"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148508" y="17737597"/>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2</xdr:col>
      <xdr:colOff>50325</xdr:colOff>
      <xdr:row>69</xdr:row>
      <xdr:rowOff>87321</xdr:rowOff>
    </xdr:from>
    <xdr:ext cx="364202"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898589" y="17958378"/>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幕</a:t>
          </a:r>
        </a:p>
      </xdr:txBody>
    </xdr:sp>
    <xdr:clientData/>
  </xdr:oneCellAnchor>
  <xdr:oneCellAnchor>
    <xdr:from>
      <xdr:col>2</xdr:col>
      <xdr:colOff>85064</xdr:colOff>
      <xdr:row>65</xdr:row>
      <xdr:rowOff>36155</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933328" y="17015815"/>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a:t>
          </a:r>
        </a:p>
      </xdr:txBody>
    </xdr:sp>
    <xdr:clientData/>
  </xdr:oneCellAnchor>
  <xdr:oneCellAnchor>
    <xdr:from>
      <xdr:col>10</xdr:col>
      <xdr:colOff>370918</xdr:colOff>
      <xdr:row>65</xdr:row>
      <xdr:rowOff>42382</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5970899" y="1702204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a:t>
          </a:r>
        </a:p>
      </xdr:txBody>
    </xdr:sp>
    <xdr:clientData/>
  </xdr:oneCellAnchor>
  <xdr:twoCellAnchor>
    <xdr:from>
      <xdr:col>10</xdr:col>
      <xdr:colOff>69575</xdr:colOff>
      <xdr:row>66</xdr:row>
      <xdr:rowOff>222849</xdr:rowOff>
    </xdr:from>
    <xdr:to>
      <xdr:col>11</xdr:col>
      <xdr:colOff>553528</xdr:colOff>
      <xdr:row>68</xdr:row>
      <xdr:rowOff>187718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5669556" y="17425358"/>
          <a:ext cx="1066236" cy="41056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517585</xdr:colOff>
      <xdr:row>67</xdr:row>
      <xdr:rowOff>165340</xdr:rowOff>
    </xdr:from>
    <xdr:to>
      <xdr:col>3</xdr:col>
      <xdr:colOff>425133</xdr:colOff>
      <xdr:row>69</xdr:row>
      <xdr:rowOff>90390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47623" y="17590698"/>
          <a:ext cx="856453" cy="37074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292641"/>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0</xdr:colOff>
      <xdr:row>82</xdr:row>
      <xdr:rowOff>0</xdr:rowOff>
    </xdr:from>
    <xdr:to>
      <xdr:col>11</xdr:col>
      <xdr:colOff>327866</xdr:colOff>
      <xdr:row>84</xdr:row>
      <xdr:rowOff>64074</xdr:rowOff>
    </xdr:to>
    <xdr:sp macro="" textlink="">
      <xdr:nvSpPr>
        <xdr:cNvPr id="8" name="テキスト ボックス 7">
          <a:extLst>
            <a:ext uri="{FF2B5EF4-FFF2-40B4-BE49-F238E27FC236}">
              <a16:creationId xmlns:a16="http://schemas.microsoft.com/office/drawing/2014/main" id="{72BCCB8C-2883-41FE-8430-F4FDB221D8BC}"/>
            </a:ext>
          </a:extLst>
        </xdr:cNvPr>
        <xdr:cNvSpPr txBox="1"/>
      </xdr:nvSpPr>
      <xdr:spPr>
        <a:xfrm>
          <a:off x="5599981" y="20768094"/>
          <a:ext cx="910149" cy="5097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B33" sqref="B33:G33"/>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207</v>
      </c>
      <c r="D2" s="111"/>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株式会社劇団影法師</v>
      </c>
      <c r="D3" s="108"/>
      <c r="E3" s="108"/>
      <c r="F3" s="108"/>
      <c r="G3" s="108"/>
      <c r="H3" s="33" t="s">
        <v>4</v>
      </c>
      <c r="I3" s="109" t="str">
        <f>VLOOKUP($C$2,'R6_制作団体一覧'!A:H,7,FALSE)</f>
        <v>株式会社劇団影法師</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35.450000000000003"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10</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588</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589</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590</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2.1</v>
      </c>
      <c r="H23" s="74" t="s">
        <v>43</v>
      </c>
      <c r="I23" s="75" t="s">
        <v>61</v>
      </c>
      <c r="J23" s="73">
        <v>7</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588</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592</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591</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3" sqref="B33:G33"/>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G097</v>
      </c>
      <c r="B2" s="83" t="str">
        <f>①ヒアリングシートについて!F2</f>
        <v>演劇</v>
      </c>
      <c r="C2" s="83" t="str">
        <f>①ヒアリングシートについて!H2</f>
        <v>演劇</v>
      </c>
      <c r="D2" s="83" t="str">
        <f>①ヒアリングシートについて!J2</f>
        <v>A区分</v>
      </c>
      <c r="E2" s="83" t="str">
        <f>①ヒアリングシートについて!L2</f>
        <v>G</v>
      </c>
      <c r="F2" s="83" t="str">
        <f>①ヒアリングシートについて!C3</f>
        <v>株式会社劇団影法師</v>
      </c>
      <c r="G2" s="83" t="str">
        <f>①ヒアリングシートについて!I3</f>
        <v>株式会社劇団影法師</v>
      </c>
      <c r="H2" s="83" t="str">
        <f>①ヒアリングシートについて!F13</f>
        <v>2F以上応相談</v>
      </c>
      <c r="I2" s="83">
        <f>①ヒアリングシートについて!K13</f>
        <v>60</v>
      </c>
      <c r="J2" s="83">
        <f>①ヒアリングシートについて!G14</f>
        <v>10</v>
      </c>
      <c r="K2" s="83">
        <f>①ヒアリングシートについて!J14</f>
        <v>9</v>
      </c>
      <c r="L2" s="83">
        <f>①ヒアリングシートについて!G15</f>
        <v>4</v>
      </c>
      <c r="M2" s="83" t="str">
        <f>①ヒアリングシートについて!G16</f>
        <v>可</v>
      </c>
      <c r="N2" s="83" t="str">
        <f>①ヒアリングシートについて!K16</f>
        <v>条件が合えば可</v>
      </c>
      <c r="O2" s="83">
        <f>①ヒアリングシートについて!G17</f>
        <v>2</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2.1</v>
      </c>
      <c r="AA2" s="83">
        <f>①ヒアリングシートについて!J23</f>
        <v>7</v>
      </c>
      <c r="AB2" s="83" t="str">
        <f>①ヒアリングシートについて!F27</f>
        <v>不要</v>
      </c>
      <c r="AC2" s="83">
        <f>①ヒアリングシートについて!F28</f>
        <v>0</v>
      </c>
      <c r="AD2" s="83" t="str">
        <f>①ヒアリングシートについて!B32</f>
        <v>遮光（カーテン）の有無 ※ない場合持参します。</v>
      </c>
      <c r="AE2" s="83" t="str">
        <f>①ヒアリングシートについて!B33</f>
        <v>体育館の配電盤の位置</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2023-11-08T02:46:45Z</dcterms:modified>
</cp:coreProperties>
</file>