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<sst xmlns="http://schemas.openxmlformats.org/spreadsheetml/2006/main" count="1353" uniqueCount="598">
  <si>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</si>
  <si>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</si>
  <si>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</si>
  <si>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</si>
  <si>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</si>
  <si>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</si>
  <si>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</si>
  <si>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</si>
  <si>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</si>
  <si>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</si>
  <si>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</si>
  <si>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</si>
  <si>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</si>
  <si>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</si>
  <si>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</si>
  <si>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</si>
  <si>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</si>
  <si>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</si>
  <si>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</si>
  <si>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</si>
  <si>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</si>
  <si>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</si>
  <si>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</si>
  <si>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</si>
  <si>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</si>
  <si>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</si>
  <si>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</si>
  <si>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</si>
  <si>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</si>
  <si>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</si>
  <si>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</si>
  <si>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</si>
  <si>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</si>
  <si>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</si>
  <si>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</si>
  <si>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</si>
  <si>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</si>
  <si>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</si>
  <si>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</si>
  <si>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</si>
  <si>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</si>
  <si>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</si>
  <si>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</si>
  <si>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</si>
  <si>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</si>
  <si>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</si>
  <si>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</si>
  <si>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</si>
  <si>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</si>
  <si>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</si>
  <si>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</si>
  <si>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</si>
  <si>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</si>
  <si>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</si>
  <si>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</si>
  <si>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</si>
  <si>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</si>
  <si>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</si>
  <si>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</si>
  <si>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</si>
  <si>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</si>
  <si>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</si>
  <si>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</si>
  <si>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</si>
  <si>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</si>
  <si>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</si>
  <si>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</si>
  <si>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</si>
  <si>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</si>
  <si>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</si>
  <si>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</si>
  <si>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</si>
  <si>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</si>
  <si>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</si>
  <si>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</si>
  <si>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</si>
  <si>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</si>
  <si>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</si>
  <si>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</si>
  <si>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</si>
  <si>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</si>
  <si>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</si>
  <si>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</si>
  <si>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</si>
  <si>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</si>
  <si>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</si>
  <si>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</si>
  <si>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</si>
  <si>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</si>
  <si>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</si>
  <si>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</si>
  <si>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</si>
  <si>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</si>
  <si>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</si>
  <si>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</si>
  <si>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</si>
  <si>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</si>
  <si>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</si>
  <si>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</si>
  <si>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</si>
  <si>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</si>
  <si>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</si>
  <si>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</si>
  <si>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</si>
  <si>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</si>
  <si>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</si>
  <si>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</si>
  <si>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</si>
  <si>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</si>
  <si>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</si>
  <si>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</si>
  <si>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</si>
  <si>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</si>
  <si>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</si>
  <si>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</si>
  <si>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</si>
  <si>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</si>
  <si>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</si>
  <si>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</si>
  <si>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</si>
  <si>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</si>
  <si>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</si>
  <si>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</si>
  <si>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</si>
  <si>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</si>
  <si>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</si>
  <si>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</si>
  <si>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</si>
  <si>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</si>
  <si>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</si>
  <si>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</si>
  <si>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</si>
  <si>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</si>
  <si>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</si>
  <si>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</si>
  <si>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</si>
  <si>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</si>
  <si>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</si>
  <si>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</si>
  <si>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</si>
  <si>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</si>
  <si>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</si>
  <si>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</si>
  <si>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</si>
  <si>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</si>
  <si>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</si>
  <si>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</si>
  <si>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</si>
  <si>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</si>
  <si>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</si>
  <si>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</si>
  <si>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</si>
  <si>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</si>
  <si>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</si>
  <si>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</si>
  <si>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</si>
  <si>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</si>
  <si>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</si>
  <si>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</si>
  <si>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</si>
  <si>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</si>
  <si>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</si>
  <si>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</si>
  <si>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</si>
  <si>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</si>
  <si>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</si>
  <si>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</si>
  <si>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</si>
  <si>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</si>
  <si>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</si>
  <si>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</si>
  <si>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</si>
  <si>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</si>
  <si>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</si>
  <si>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</si>
  <si>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</si>
  <si>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</si>
  <si>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</si>
  <si>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</si>
  <si>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</si>
  <si>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</si>
  <si>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</si>
  <si>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</si>
  <si>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</si>
  <si>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</si>
  <si>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</si>
  <si>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</si>
  <si>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</si>
  <si>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</si>
  <si>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</si>
  <si>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</si>
  <si>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</si>
  <si>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</si>
  <si>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</si>
  <si>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</si>
  <si>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</si>
  <si>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</si>
  <si>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</si>
  <si>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</si>
  <si>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</si>
  <si>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</si>
  <si>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</si>
  <si>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</si>
  <si>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</si>
  <si>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</si>
  <si>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</si>
  <si>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</si>
  <si>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</si>
  <si>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</si>
  <si>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</si>
  <si>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</si>
  <si>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</si>
  <si>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</si>
  <si>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</si>
  <si>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</si>
  <si>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</si>
  <si>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</si>
  <si>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</si>
  <si>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</si>
  <si>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</si>
  <si>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</si>
  <si>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</si>
  <si>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</si>
  <si>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</si>
  <si>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</si>
  <si>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</si>
  <si>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</si>
  <si>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</si>
  <si>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</si>
  <si>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</si>
  <si>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</si>
  <si>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</si>
  <si>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</si>
  <si>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</si>
  <si>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</si>
  <si>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</si>
  <si>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</si>
  <si>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</si>
  <si>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</si>
  <si>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</si>
  <si>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</si>
  <si>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</si>
  <si>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</si>
  <si>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</si>
  <si>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</si>
  <si>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</si>
  <si>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</si>
  <si>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</si>
  <si>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</si>
  <si>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</si>
  <si>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</si>
  <si>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</si>
  <si>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</si>
  <si>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</si>
  <si>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</si>
  <si>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</si>
  <si>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</si>
  <si>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</si>
  <si>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</si>
  <si>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</si>
  <si>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</si>
  <si>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</si>
  <si>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</si>
  <si>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</si>
  <si>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</si>
  <si>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</si>
  <si>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</si>
  <si>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</si>
  <si>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</si>
  <si>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</si>
  <si>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</si>
  <si>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</si>
  <si>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</si>
  <si>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</si>
  <si>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</si>
  <si>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</si>
  <si>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</si>
  <si>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</si>
  <si>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</si>
  <si>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</si>
  <si>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</si>
  <si>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</si>
  <si>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</si>
  <si>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</si>
  <si>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</si>
  <si>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</si>
  <si>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</si>
  <si>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</si>
  <si>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</si>
  <si>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</si>
  <si>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</si>
  <si>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</si>
  <si>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</si>
  <si>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</si>
  <si>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</si>
  <si>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</si>
  <si>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</si>
  <si>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</si>
  <si>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</si>
  <si>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</si>
  <si>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</si>
  <si>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</si>
  <si>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</si>
  <si>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</si>
  <si>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</si>
  <si>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</si>
  <si>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</si>
  <si>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</si>
  <si>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</si>
  <si>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</si>
  <si>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</si>
  <si>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</si>
  <si>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</si>
  <si>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</si>
  <si>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</si>
  <si>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</si>
  <si>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</si>
  <si>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</si>
  <si>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</si>
  <si>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</si>
  <si>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</si>
  <si>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</si>
  <si>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</si>
  <si>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</si>
  <si>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</si>
  <si>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</si>
  <si>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</si>
  <si>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</si>
  <si>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</si>
  <si>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</si>
  <si>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</si>
  <si>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</si>
  <si>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</si>
  <si>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</si>
  <si>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</si>
  <si>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</si>
  <si>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</si>
  <si>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</si>
  <si>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</si>
  <si>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</si>
  <si>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</si>
  <si>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</si>
  <si>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</si>
  <si>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</si>
  <si>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</si>
  <si>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</si>
  <si>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</si>
  <si>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</si>
  <si>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</si>
  <si>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</si>
  <si>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</si>
  <si>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</si>
  <si>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</si>
  <si>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</si>
  <si>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</si>
  <si>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</si>
  <si>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</si>
  <si>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</si>
  <si>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</si>
  <si>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</si>
  <si>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</si>
  <si>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</si>
  <si>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</si>
  <si>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</si>
  <si>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</si>
  <si>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</si>
  <si>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</si>
  <si>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</si>
  <si>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</si>
  <si>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</si>
  <si>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</si>
  <si>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</si>
  <si>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</si>
  <si>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</si>
  <si>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</si>
  <si>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</si>
  <si>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</si>
  <si>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</si>
  <si>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</si>
  <si>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</si>
  <si>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</si>
  <si>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</si>
  <si>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</si>
  <si>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</si>
  <si>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</si>
  <si>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</si>
  <si>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</si>
  <si>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</si>
  <si>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</si>
  <si>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</si>
  <si>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</si>
  <si>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</si>
  <si>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</si>
  <si>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</si>
  <si>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</si>
  <si>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</si>
  <si>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</si>
  <si>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</si>
  <si>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</si>
  <si>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</si>
  <si>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</si>
  <si>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</si>
  <si>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</si>
  <si>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</si>
  <si>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</si>
  <si>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</si>
  <si>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</si>
  <si>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</si>
  <si>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</si>
  <si>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</si>
  <si>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</si>
  <si>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</si>
  <si>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</si>
  <si>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</si>
  <si>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</si>
  <si>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</si>
  <si>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</si>
  <si>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</si>
  <si>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</si>
  <si>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</si>
  <si>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</si>
  <si>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</si>
  <si>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</si>
  <si>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</si>
  <si>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</si>
  <si>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</si>
  <si>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</si>
  <si>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</si>
  <si>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</si>
  <si>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</si>
  <si>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</si>
  <si>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</si>
  <si>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</si>
  <si>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</si>
  <si>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</si>
  <si>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</si>
  <si>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</si>
  <si>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</si>
  <si>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</si>
  <si>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</si>
  <si>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</si>
  <si>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</si>
  <si>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</si>
  <si>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</si>
  <si>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</si>
  <si>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</si>
  <si>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</si>
  <si>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</si>
  <si>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</si>
  <si>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</si>
  <si>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</si>
  <si>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</si>
  <si>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</si>
  <si>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</si>
  <si>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</si>
  <si>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</si>
  <si>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</si>
  <si>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</si>
  <si>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</si>
  <si>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</si>
  <si>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</si>
  <si>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</si>
  <si>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</si>
  <si>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</si>
  <si>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</si>
  <si>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</si>
  <si>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</si>
  <si>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</si>
  <si>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</si>
  <si>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</si>
  <si>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</si>
  <si>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</si>
  <si>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</si>
  <si>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</si>
  <si>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</si>
  <si>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</si>
  <si>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</si>
  <si>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</si>
  <si>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</si>
  <si>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</si>
  <si>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</si>
  <si>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</si>
  <si>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</si>
  <si>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</si>
  <si>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</si>
  <si>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</si>
  <si>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</si>
  <si>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</si>
  <si>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</si>
  <si>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</si>
  <si>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</si>
  <si>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</si>
  <si>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</si>
  <si>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</si>
  <si>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</si>
  <si>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</si>
  <si>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</si>
  <si>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</si>
  <si>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</si>
  <si>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</si>
  <si>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</si>
  <si>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</si>
  <si>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</si>
  <si>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</si>
  <si>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</si>
  <si>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</si>
  <si>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</si>
  <si>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</si>
  <si>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</si>
  <si>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</si>
  <si>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</si>
  <si>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</si>
  <si>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</si>
  <si>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</si>
  <si>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</si>
  <si>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</si>
  <si>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</si>
  <si>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</si>
  <si>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</si>
  <si>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</si>
  <si>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</si>
  <si>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</si>
  <si>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</si>
  <si>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</si>
  <si>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</si>
  <si>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</si>
  <si>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</si>
  <si>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</si>
  <si>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</si>
  <si>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</si>
  <si>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</si>
  <si>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</si>
  <si>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</si>
  <si>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</si>
  <si>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</si>
  <si>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</si>
  <si>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</si>
  <si>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</si>
  <si>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</si>
  <si>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</si>
  <si>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</si>
  <si>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</si>
  <si>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</si>
  <si>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</si>
  <si>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</si>
  <si>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</si>
  <si>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</si>
  <si>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</si>
  <si>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</si>
  <si>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</si>
  <si>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</si>
  <si>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</si>
  <si>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</si>
  <si>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</si>
  <si>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</si>
  <si>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</si>
  <si>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</si>
  <si>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</si>
  <si>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</si>
  <si>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</si>
  <si>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</si>
  <si>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</si>
  <si>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</si>
  <si>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</si>
  <si>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</si>
  <si>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</si>
  <si>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</si>
  <si>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</si>
  <si>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</si>
  <si>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</si>
  <si>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</si>
  <si>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</si>
  <si>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</si>
  <si>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</si>
  <si>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</si>
  <si>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</si>
  <si>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</si>
  <si>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</si>
  <si>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</si>
  <si>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</si>
  <si>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</si>
  <si>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</si>
  <si>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</si>
  <si>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</si>
  <si>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</si>
  <si>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1,8</t>
    <phoneticPr fontId="1"/>
  </si>
  <si>
    <t>5割程度必要</t>
  </si>
  <si>
    <t>なくても良い</t>
  </si>
  <si>
    <t>使わない</t>
  </si>
  <si>
    <t>要</t>
  </si>
  <si>
    <t>応相談</t>
  </si>
  <si>
    <t>ハイエース</t>
  </si>
  <si>
    <t>1,88</t>
    <phoneticPr fontId="1"/>
  </si>
  <si>
    <t>5,38</t>
    <phoneticPr fontId="1"/>
  </si>
  <si>
    <t>不要</t>
  </si>
  <si>
    <t>舞台は円形舞台をフロアにパンチシートを敷いて作ります。客席はその周りを取り囲むようにパンチシートと持ち込みの長椅子と、学校のパイプ椅子で作ります。そのため体育館のフロアの大きさが、１８m×20ｍ必要です。</t>
    <rPh sb="0" eb="2">
      <t>ブタイ</t>
    </rPh>
    <rPh sb="3" eb="7">
      <t>エンケイブタイ</t>
    </rPh>
    <rPh sb="19" eb="20">
      <t>シ</t>
    </rPh>
    <rPh sb="22" eb="23">
      <t>ツク</t>
    </rPh>
    <rPh sb="27" eb="29">
      <t>キャクセキ</t>
    </rPh>
    <rPh sb="32" eb="33">
      <t>マワ</t>
    </rPh>
    <rPh sb="35" eb="36">
      <t>ト</t>
    </rPh>
    <rPh sb="37" eb="38">
      <t>カコ</t>
    </rPh>
    <rPh sb="49" eb="50">
      <t>モ</t>
    </rPh>
    <rPh sb="51" eb="52">
      <t>コ</t>
    </rPh>
    <rPh sb="54" eb="57">
      <t>ナガイス</t>
    </rPh>
    <rPh sb="59" eb="61">
      <t>ガッコウ</t>
    </rPh>
    <rPh sb="65" eb="67">
      <t>イス</t>
    </rPh>
    <rPh sb="68" eb="69">
      <t>ツク</t>
    </rPh>
    <rPh sb="77" eb="80">
      <t>タイイクカン</t>
    </rPh>
    <rPh sb="85" eb="86">
      <t>オオ</t>
    </rPh>
    <rPh sb="97" eb="99">
      <t>ヒツヨウシツクキャクセキ</t>
    </rPh>
    <phoneticPr fontId="1"/>
  </si>
  <si>
    <t>4,5</t>
    <phoneticPr fontId="1"/>
  </si>
  <si>
    <t>舞台</t>
    <rPh sb="0" eb="2">
      <t>ブタイ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</si>
</sst>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12"/>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36" fillId="0" borderId="0" xfId="0" applyFont="1" applyAlignment="1">
      <alignment horizontal="center" vertical="center"/>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wrapTex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967657"/>
          <a:ext cx="6861406" cy="9872311"/>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7</xdr:col>
      <xdr:colOff>318603</xdr:colOff>
      <xdr:row>65</xdr:row>
      <xdr:rowOff>125802</xdr:rowOff>
    </xdr:from>
    <xdr:to>
      <xdr:col>9</xdr:col>
      <xdr:colOff>359431</xdr:colOff>
      <xdr:row>68</xdr:row>
      <xdr:rowOff>69806</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rot="1946901">
          <a:off x="4407164" y="17612264"/>
          <a:ext cx="1424649" cy="67185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舞台袖</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332476</xdr:colOff>
      <xdr:row>92</xdr:row>
      <xdr:rowOff>182618</xdr:rowOff>
    </xdr:from>
    <xdr:to>
      <xdr:col>11</xdr:col>
      <xdr:colOff>593066</xdr:colOff>
      <xdr:row>93</xdr:row>
      <xdr:rowOff>215717</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593066" y="24228750"/>
          <a:ext cx="6856203"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１８ｍ</a:t>
            </a:r>
          </a:p>
        </xdr:txBody>
      </xdr:sp>
    </xdr:grpSp>
    <xdr:clientData/>
  </xdr:twoCellAnchor>
  <xdr:twoCellAnchor>
    <xdr:from>
      <xdr:col>10</xdr:col>
      <xdr:colOff>279551</xdr:colOff>
      <xdr:row>64</xdr:row>
      <xdr:rowOff>60477</xdr:rowOff>
    </xdr:from>
    <xdr:to>
      <xdr:col>11</xdr:col>
      <xdr:colOff>364219</xdr:colOff>
      <xdr:row>93</xdr:row>
      <xdr:rowOff>449293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7304321"/>
          <a:ext cx="731649" cy="7433722"/>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２０ｍ</a:t>
            </a:r>
          </a:p>
        </xdr:txBody>
      </xdr:sp>
    </xdr:grpSp>
    <xdr:clientData/>
  </xdr:twoCellAnchor>
  <xdr:twoCellAnchor>
    <xdr:from>
      <xdr:col>3</xdr:col>
      <xdr:colOff>341462</xdr:colOff>
      <xdr:row>70</xdr:row>
      <xdr:rowOff>44933</xdr:rowOff>
    </xdr:from>
    <xdr:to>
      <xdr:col>5</xdr:col>
      <xdr:colOff>655968</xdr:colOff>
      <xdr:row>84</xdr:row>
      <xdr:rowOff>224652</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rot="4899658">
          <a:off x="655966" y="19732929"/>
          <a:ext cx="3585356" cy="160846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339584</xdr:colOff>
      <xdr:row>64</xdr:row>
      <xdr:rowOff>39693</xdr:rowOff>
    </xdr:from>
    <xdr:to>
      <xdr:col>6</xdr:col>
      <xdr:colOff>245083</xdr:colOff>
      <xdr:row>77</xdr:row>
      <xdr:rowOff>35944</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2936494" y="17283537"/>
          <a:ext cx="732197" cy="315927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9</a:t>
            </a:r>
            <a:r>
              <a:rPr kumimoji="1" lang="ja-JP" altLang="en-US" sz="1400" b="1"/>
              <a:t>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406886</xdr:colOff>
      <xdr:row>75</xdr:row>
      <xdr:rowOff>62902</xdr:rowOff>
    </xdr:from>
    <xdr:to>
      <xdr:col>10</xdr:col>
      <xdr:colOff>494226</xdr:colOff>
      <xdr:row>85</xdr:row>
      <xdr:rowOff>35943</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rot="17185939">
          <a:off x="4768257" y="20448559"/>
          <a:ext cx="2399221" cy="147116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809436"/>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809436"/>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809436"/>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809436"/>
          <a:ext cx="590365" cy="2168513"/>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53917</xdr:colOff>
      <xdr:row>74</xdr:row>
      <xdr:rowOff>35941</xdr:rowOff>
    </xdr:from>
    <xdr:to>
      <xdr:col>8</xdr:col>
      <xdr:colOff>116816</xdr:colOff>
      <xdr:row>76</xdr:row>
      <xdr:rowOff>71884</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3477525" y="19705965"/>
          <a:ext cx="1464692" cy="530164"/>
          <a:chOff x="908705" y="14845555"/>
          <a:chExt cx="4160761" cy="94645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908705" y="152512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2418657" y="14845555"/>
            <a:ext cx="1431658" cy="94645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en-US" altLang="ja-JP" sz="1400" b="1"/>
              <a:t>4,5</a:t>
            </a: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6364079"/>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957857"/>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535068"/>
          <a:ext cx="4631731" cy="22613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14</xdr:col>
      <xdr:colOff>57274</xdr:colOff>
      <xdr:row>63</xdr:row>
      <xdr:rowOff>214256</xdr:rowOff>
    </xdr:from>
    <xdr:to>
      <xdr:col>15</xdr:col>
      <xdr:colOff>471404</xdr:colOff>
      <xdr:row>65</xdr:row>
      <xdr:rowOff>228008</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03972" y="17215482"/>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283826</xdr:colOff>
      <xdr:row>68</xdr:row>
      <xdr:rowOff>226553</xdr:rowOff>
    </xdr:from>
    <xdr:to>
      <xdr:col>10</xdr:col>
      <xdr:colOff>560434</xdr:colOff>
      <xdr:row>71</xdr:row>
      <xdr:rowOff>225146</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756208" y="18440869"/>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943467"/>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946779"/>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489046</xdr:colOff>
      <xdr:row>65</xdr:row>
      <xdr:rowOff>17971</xdr:rowOff>
    </xdr:from>
    <xdr:to>
      <xdr:col>3</xdr:col>
      <xdr:colOff>602052</xdr:colOff>
      <xdr:row>67</xdr:row>
      <xdr:rowOff>87226</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49636" y="17504433"/>
          <a:ext cx="1155364" cy="55449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5</xdr:col>
      <xdr:colOff>389867</xdr:colOff>
      <xdr:row>79</xdr:row>
      <xdr:rowOff>152760</xdr:rowOff>
    </xdr:from>
    <xdr:to>
      <xdr:col>8</xdr:col>
      <xdr:colOff>390673</xdr:colOff>
      <xdr:row>84</xdr:row>
      <xdr:rowOff>233632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2986777" y="21044859"/>
          <a:ext cx="2229297" cy="129396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260590</xdr:colOff>
      <xdr:row>70</xdr:row>
      <xdr:rowOff>80873</xdr:rowOff>
    </xdr:from>
    <xdr:to>
      <xdr:col>10</xdr:col>
      <xdr:colOff>611037</xdr:colOff>
      <xdr:row>76</xdr:row>
      <xdr:rowOff>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H="1" flipV="1">
          <a:off x="5085991" y="18780425"/>
          <a:ext cx="1734268" cy="138382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80873</xdr:colOff>
      <xdr:row>67</xdr:row>
      <xdr:rowOff>152760</xdr:rowOff>
    </xdr:from>
    <xdr:to>
      <xdr:col>7</xdr:col>
      <xdr:colOff>637996</xdr:colOff>
      <xdr:row>71</xdr:row>
      <xdr:rowOff>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H="1">
          <a:off x="4169434" y="18124458"/>
          <a:ext cx="557123" cy="81771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35944</xdr:colOff>
      <xdr:row>71</xdr:row>
      <xdr:rowOff>0</xdr:rowOff>
    </xdr:from>
    <xdr:to>
      <xdr:col>8</xdr:col>
      <xdr:colOff>179717</xdr:colOff>
      <xdr:row>77</xdr:row>
      <xdr:rowOff>71887</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3459552" y="18942170"/>
          <a:ext cx="1545566" cy="15365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395378</xdr:colOff>
      <xdr:row>68</xdr:row>
      <xdr:rowOff>17360</xdr:rowOff>
    </xdr:from>
    <xdr:to>
      <xdr:col>8</xdr:col>
      <xdr:colOff>113849</xdr:colOff>
      <xdr:row>71</xdr:row>
      <xdr:rowOff>17972</xdr:rowOff>
    </xdr:to>
    <xdr:cxnSp macro="">
      <xdr:nvCxnSpPr>
        <xdr:cNvPr id="161" name="直線コネクタ 160">
          <a:extLst>
            <a:ext uri="{FF2B5EF4-FFF2-40B4-BE49-F238E27FC236}">
              <a16:creationId xmlns:a16="http://schemas.microsoft.com/office/drawing/2014/main" id="{00000000-0008-0000-0100-0000A1000000}"/>
            </a:ext>
          </a:extLst>
        </xdr:cNvPr>
        <xdr:cNvCxnSpPr>
          <a:stCxn id="30" idx="2"/>
        </xdr:cNvCxnSpPr>
      </xdr:nvCxnSpPr>
      <xdr:spPr>
        <a:xfrm flipH="1">
          <a:off x="4483939" y="18231676"/>
          <a:ext cx="455311" cy="72846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16</xdr:col>
      <xdr:colOff>120339</xdr:colOff>
      <xdr:row>94</xdr:row>
      <xdr:rowOff>51102</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9663311" y="24798130"/>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598160"/>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Q20" sqref="Q20"/>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M68" sqref="M6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2" t="s">
        <v>110</v>
      </c>
      <c r="C1" s="152"/>
      <c r="D1" s="152"/>
      <c r="E1" s="152"/>
      <c r="F1" s="152"/>
      <c r="G1" s="152"/>
      <c r="H1" s="152"/>
      <c r="I1" s="152"/>
      <c r="J1" s="152"/>
      <c r="K1" s="152"/>
      <c r="L1" s="152"/>
      <c r="M1" s="31"/>
      <c r="N1" s="54"/>
      <c r="O1" s="54"/>
      <c r="P1" s="54"/>
      <c r="Q1" s="54"/>
      <c r="R1" s="54"/>
      <c r="S1" s="54"/>
      <c r="T1" s="54"/>
      <c r="U1" s="54"/>
      <c r="V1" s="54"/>
      <c r="W1" s="54"/>
      <c r="X1" s="54"/>
      <c r="Y1" s="54"/>
      <c r="Z1" s="54"/>
    </row>
    <row r="2" spans="1:27" ht="19.899999999999999" customHeight="1" x14ac:dyDescent="0.15">
      <c r="A2" s="34"/>
      <c r="B2" s="32" t="s">
        <v>0</v>
      </c>
      <c r="C2" s="155" t="s">
        <v>215</v>
      </c>
      <c r="D2" s="156"/>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H</v>
      </c>
      <c r="M2" s="34"/>
      <c r="N2" s="54"/>
      <c r="O2" s="54"/>
      <c r="P2" s="54"/>
      <c r="Q2" s="54"/>
      <c r="R2" s="54"/>
      <c r="S2" s="54"/>
      <c r="T2" s="54"/>
      <c r="U2" s="54"/>
      <c r="V2" s="54"/>
      <c r="W2" s="54"/>
      <c r="X2" s="54"/>
      <c r="Y2" s="54"/>
      <c r="Z2" s="54"/>
      <c r="AA2" s="54"/>
    </row>
    <row r="3" spans="1:27" ht="19.899999999999999" customHeight="1" x14ac:dyDescent="0.15">
      <c r="A3" s="34"/>
      <c r="B3" s="33" t="s">
        <v>1</v>
      </c>
      <c r="C3" s="153" t="str">
        <f>VLOOKUP($C$2,'R6_制作団体一覧'!A:H,8,FALSE)</f>
        <v>民族芸能アンサンブル若駒</v>
      </c>
      <c r="D3" s="153"/>
      <c r="E3" s="153"/>
      <c r="F3" s="153"/>
      <c r="G3" s="153"/>
      <c r="H3" s="33" t="s">
        <v>4</v>
      </c>
      <c r="I3" s="154" t="str">
        <f>VLOOKUP($C$2,'R6_制作団体一覧'!A:H,7,FALSE)</f>
        <v>有限会社若駒</v>
      </c>
      <c r="J3" s="154"/>
      <c r="K3" s="154"/>
      <c r="L3" s="154"/>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7" t="s">
        <v>578</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8" t="s">
        <v>72</v>
      </c>
      <c r="C12" s="108"/>
      <c r="D12" s="108"/>
      <c r="E12" s="108"/>
      <c r="F12" s="108"/>
      <c r="G12" s="108"/>
      <c r="H12" s="108"/>
      <c r="I12" s="108"/>
      <c r="J12" s="108"/>
      <c r="K12" s="108"/>
      <c r="L12" s="108"/>
      <c r="M12" s="46"/>
      <c r="N12" s="54"/>
      <c r="O12" s="54"/>
      <c r="P12" s="54"/>
      <c r="Q12" s="54"/>
      <c r="R12" s="54"/>
      <c r="S12" s="54"/>
      <c r="T12" s="54"/>
      <c r="U12" s="54"/>
      <c r="V12" s="54"/>
      <c r="W12" s="54"/>
      <c r="X12" s="54"/>
      <c r="Y12" s="54"/>
      <c r="Z12" s="54"/>
      <c r="AA12" s="54"/>
    </row>
    <row r="13" spans="1:27" ht="20.25" customHeight="1" x14ac:dyDescent="0.15">
      <c r="A13" s="46"/>
      <c r="B13" s="129" t="s">
        <v>41</v>
      </c>
      <c r="C13" s="130"/>
      <c r="D13" s="130"/>
      <c r="E13" s="130"/>
      <c r="F13" s="159" t="s">
        <v>582</v>
      </c>
      <c r="G13" s="160"/>
      <c r="H13" s="125" t="s">
        <v>51</v>
      </c>
      <c r="I13" s="126"/>
      <c r="J13" s="126"/>
      <c r="K13" s="58">
        <v>0</v>
      </c>
      <c r="L13" s="59" t="s">
        <v>52</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t="s">
        <v>596</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46</v>
      </c>
      <c r="G15" s="67" t="s">
        <v>596</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7" t="s">
        <v>47</v>
      </c>
      <c r="C16" s="138"/>
      <c r="D16" s="138"/>
      <c r="E16" s="139"/>
      <c r="F16" s="71" t="s">
        <v>48</v>
      </c>
      <c r="G16" s="167" t="s">
        <v>583</v>
      </c>
      <c r="H16" s="167"/>
      <c r="I16" s="168" t="s">
        <v>49</v>
      </c>
      <c r="J16" s="169"/>
      <c r="K16" s="123" t="s">
        <v>584</v>
      </c>
      <c r="L16" s="124"/>
      <c r="M16" s="41"/>
      <c r="N16" s="54"/>
      <c r="O16" s="54"/>
      <c r="P16" s="54"/>
      <c r="Q16" s="54"/>
      <c r="R16" s="54"/>
      <c r="S16" s="54"/>
      <c r="T16" s="54"/>
      <c r="U16" s="54"/>
      <c r="V16" s="54"/>
      <c r="W16" s="54"/>
      <c r="X16" s="54"/>
      <c r="Y16" s="54"/>
      <c r="Z16" s="54"/>
      <c r="AA16" s="54"/>
    </row>
    <row r="17" spans="1:27" ht="22.9" customHeight="1" x14ac:dyDescent="0.15">
      <c r="A17" s="41"/>
      <c r="B17" s="129" t="s">
        <v>56</v>
      </c>
      <c r="C17" s="130"/>
      <c r="D17" s="130"/>
      <c r="E17" s="130"/>
      <c r="F17" s="60" t="s">
        <v>57</v>
      </c>
      <c r="G17" s="61" t="s">
        <v>585</v>
      </c>
      <c r="H17" s="62" t="s">
        <v>43</v>
      </c>
      <c r="I17" s="60" t="s">
        <v>46</v>
      </c>
      <c r="J17" s="61" t="s">
        <v>585</v>
      </c>
      <c r="K17" s="127" t="s">
        <v>43</v>
      </c>
      <c r="L17" s="128"/>
      <c r="M17" s="41"/>
      <c r="N17" s="54"/>
      <c r="O17" s="54"/>
      <c r="P17" s="54"/>
      <c r="Q17" s="54"/>
      <c r="R17" s="54"/>
      <c r="S17" s="54"/>
      <c r="T17" s="54"/>
      <c r="U17" s="54"/>
      <c r="V17" s="54"/>
      <c r="W17" s="54"/>
      <c r="X17" s="54"/>
      <c r="Y17" s="54"/>
      <c r="Z17" s="54"/>
      <c r="AA17" s="54"/>
    </row>
    <row r="18" spans="1:27" ht="22.9" customHeight="1" x14ac:dyDescent="0.15">
      <c r="A18" s="27"/>
      <c r="B18" s="129" t="s">
        <v>50</v>
      </c>
      <c r="C18" s="130"/>
      <c r="D18" s="130"/>
      <c r="E18" s="158"/>
      <c r="F18" s="147" t="s">
        <v>586</v>
      </c>
      <c r="G18" s="147"/>
      <c r="H18" s="117" t="s">
        <v>55</v>
      </c>
      <c r="I18" s="112"/>
      <c r="J18" s="112"/>
      <c r="K18" s="131" t="s">
        <v>587</v>
      </c>
      <c r="L18" s="132"/>
      <c r="M18" s="27"/>
      <c r="N18" s="54"/>
      <c r="O18" s="54"/>
      <c r="P18" s="54"/>
      <c r="Q18" s="54"/>
      <c r="R18" s="54"/>
      <c r="S18" s="54"/>
      <c r="T18" s="54"/>
      <c r="U18" s="54"/>
      <c r="V18" s="54"/>
      <c r="W18" s="54"/>
      <c r="X18" s="54"/>
      <c r="Y18" s="54"/>
      <c r="Z18" s="54"/>
      <c r="AA18" s="54"/>
    </row>
    <row r="19" spans="1:27" ht="23.45" customHeight="1" x14ac:dyDescent="0.15">
      <c r="A19" s="27"/>
      <c r="B19" s="137" t="s">
        <v>54</v>
      </c>
      <c r="C19" s="138"/>
      <c r="D19" s="138"/>
      <c r="E19" s="139"/>
      <c r="F19" s="143" t="s">
        <v>588</v>
      </c>
      <c r="G19" s="144"/>
      <c r="H19" s="135" t="s">
        <v>53</v>
      </c>
      <c r="I19" s="136"/>
      <c r="J19" s="136"/>
      <c r="K19" s="147"/>
      <c r="L19" s="148"/>
      <c r="M19" s="49"/>
      <c r="N19" s="54"/>
      <c r="O19" s="54"/>
      <c r="P19" s="54"/>
      <c r="Q19" s="54"/>
      <c r="R19" s="54"/>
      <c r="S19" s="54"/>
      <c r="T19" s="54"/>
      <c r="U19" s="54"/>
      <c r="V19" s="54"/>
      <c r="W19" s="54"/>
      <c r="X19" s="54"/>
      <c r="Y19" s="54"/>
      <c r="Z19" s="54"/>
      <c r="AA19" s="54"/>
    </row>
    <row r="20" spans="1:27" ht="23.45" customHeight="1" x14ac:dyDescent="0.15">
      <c r="A20" s="27"/>
      <c r="B20" s="140"/>
      <c r="C20" s="141"/>
      <c r="D20" s="141"/>
      <c r="E20" s="142"/>
      <c r="F20" s="145"/>
      <c r="G20" s="146"/>
      <c r="H20" s="135" t="s">
        <v>68</v>
      </c>
      <c r="I20" s="136"/>
      <c r="J20" s="136"/>
      <c r="K20" s="131" t="s">
        <v>589</v>
      </c>
      <c r="L20" s="132"/>
      <c r="M20" s="27"/>
      <c r="N20" s="54"/>
      <c r="O20" s="54"/>
      <c r="P20" s="54"/>
      <c r="Q20" s="54"/>
      <c r="R20" s="54"/>
      <c r="S20" s="54"/>
      <c r="T20" s="54"/>
      <c r="U20" s="54"/>
      <c r="V20" s="54"/>
      <c r="W20" s="54"/>
      <c r="X20" s="54"/>
      <c r="Y20" s="54"/>
      <c r="Z20" s="54"/>
      <c r="AA20" s="54"/>
    </row>
    <row r="21" spans="1:27" ht="31.5" customHeight="1" x14ac:dyDescent="0.15">
      <c r="A21" s="27"/>
      <c r="B21" s="117" t="s">
        <v>58</v>
      </c>
      <c r="C21" s="112"/>
      <c r="D21" s="112"/>
      <c r="E21" s="118"/>
      <c r="F21" s="131" t="s">
        <v>590</v>
      </c>
      <c r="G21" s="132"/>
      <c r="H21" s="133" t="s">
        <v>59</v>
      </c>
      <c r="I21" s="134"/>
      <c r="J21" s="134"/>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17" t="s">
        <v>64</v>
      </c>
      <c r="C22" s="112"/>
      <c r="D22" s="112"/>
      <c r="E22" s="118"/>
      <c r="F22" s="119" t="s">
        <v>591</v>
      </c>
      <c r="G22" s="120"/>
      <c r="H22" s="55" t="s">
        <v>62</v>
      </c>
      <c r="I22" s="56">
        <v>1</v>
      </c>
      <c r="J22" s="57" t="s">
        <v>63</v>
      </c>
      <c r="K22" s="112"/>
      <c r="L22" s="113"/>
      <c r="M22" s="30"/>
      <c r="N22" s="54"/>
      <c r="O22" s="54"/>
      <c r="P22" s="54"/>
      <c r="Q22" s="54"/>
      <c r="R22" s="54"/>
      <c r="S22" s="54"/>
      <c r="T22" s="54"/>
      <c r="U22" s="54"/>
      <c r="V22" s="54"/>
      <c r="W22" s="54"/>
      <c r="X22" s="54"/>
      <c r="Y22" s="54"/>
      <c r="Z22" s="54"/>
      <c r="AA22" s="54"/>
    </row>
    <row r="23" spans="1:27" ht="25.15" customHeight="1" x14ac:dyDescent="0.15">
      <c r="A23" s="29"/>
      <c r="B23" s="114" t="s">
        <v>65</v>
      </c>
      <c r="C23" s="115"/>
      <c r="D23" s="115"/>
      <c r="E23" s="116"/>
      <c r="F23" s="72" t="s">
        <v>60</v>
      </c>
      <c r="G23" s="73" t="s">
        <v>592</v>
      </c>
      <c r="H23" s="74" t="s">
        <v>43</v>
      </c>
      <c r="I23" s="75" t="s">
        <v>61</v>
      </c>
      <c r="J23" s="73" t="s">
        <v>593</v>
      </c>
      <c r="K23" s="110" t="s">
        <v>43</v>
      </c>
      <c r="L23" s="111"/>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4" t="s">
        <v>116</v>
      </c>
      <c r="C26" s="104"/>
      <c r="D26" s="104"/>
      <c r="E26" s="104"/>
      <c r="F26" s="104"/>
      <c r="G26" s="104"/>
      <c r="H26" s="104"/>
      <c r="I26" s="104"/>
      <c r="J26" s="104"/>
      <c r="K26" s="104"/>
      <c r="L26" s="104"/>
      <c r="M26" s="28"/>
      <c r="N26" s="54"/>
      <c r="O26" s="54"/>
      <c r="P26" s="54"/>
      <c r="Q26" s="54"/>
      <c r="R26" s="54"/>
      <c r="S26" s="54"/>
      <c r="T26" s="54"/>
      <c r="U26" s="54"/>
      <c r="V26" s="54"/>
      <c r="W26" s="54"/>
      <c r="X26" s="54"/>
      <c r="Y26" s="54"/>
      <c r="Z26" s="54"/>
      <c r="AA26" s="54"/>
    </row>
    <row r="27" spans="1:27" ht="18.75" customHeight="1" x14ac:dyDescent="0.15">
      <c r="A27" s="27"/>
      <c r="B27" s="105" t="s">
        <v>114</v>
      </c>
      <c r="C27" s="105"/>
      <c r="D27" s="105"/>
      <c r="E27" s="105"/>
      <c r="F27" s="106" t="s">
        <v>594</v>
      </c>
      <c r="G27" s="106"/>
      <c r="H27" s="106"/>
      <c r="I27" s="106"/>
      <c r="J27" s="106"/>
      <c r="K27" s="106"/>
      <c r="L27" s="106"/>
      <c r="M27" s="27"/>
      <c r="N27" s="54"/>
      <c r="O27" s="54"/>
      <c r="P27" s="54"/>
      <c r="Q27" s="54"/>
      <c r="R27" s="54"/>
      <c r="S27" s="54"/>
      <c r="T27" s="54"/>
      <c r="U27" s="54"/>
      <c r="V27" s="54"/>
      <c r="W27" s="54"/>
      <c r="X27" s="54"/>
      <c r="Y27" s="54"/>
      <c r="Z27" s="54"/>
      <c r="AA27" s="54"/>
    </row>
    <row r="28" spans="1:27" ht="18.75" customHeight="1" x14ac:dyDescent="0.15">
      <c r="A28" s="27"/>
      <c r="B28" s="102" t="s">
        <v>115</v>
      </c>
      <c r="C28" s="102"/>
      <c r="D28" s="102"/>
      <c r="E28" s="102"/>
      <c r="F28" s="103"/>
      <c r="G28" s="103"/>
      <c r="H28" s="103"/>
      <c r="I28" s="103"/>
      <c r="J28" s="103"/>
      <c r="K28" s="103"/>
      <c r="L28" s="103"/>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7" t="s">
        <v>69</v>
      </c>
      <c r="B31" s="107"/>
      <c r="C31" s="107"/>
      <c r="D31" s="107"/>
      <c r="E31" s="107"/>
      <c r="F31" s="107"/>
      <c r="G31" s="107"/>
      <c r="H31" s="122" t="s">
        <v>70</v>
      </c>
      <c r="I31" s="122"/>
      <c r="J31" s="122"/>
      <c r="K31" s="122"/>
      <c r="L31" s="122"/>
      <c r="M31" s="25"/>
      <c r="N31" s="54"/>
      <c r="O31" s="54"/>
      <c r="P31" s="54"/>
      <c r="Q31" s="54"/>
      <c r="R31" s="54"/>
      <c r="S31" s="54"/>
      <c r="T31" s="54"/>
      <c r="U31" s="54"/>
      <c r="V31" s="54"/>
      <c r="W31" s="54"/>
      <c r="X31" s="54"/>
      <c r="Y31" s="54"/>
      <c r="Z31" s="54"/>
      <c r="AA31" s="54"/>
    </row>
    <row r="32" spans="1:27" ht="66" customHeight="1" x14ac:dyDescent="0.15">
      <c r="A32" s="51">
        <v>1</v>
      </c>
      <c r="B32" s="121" t="s">
        <v>595</v>
      </c>
      <c r="C32" s="121"/>
      <c r="D32" s="121"/>
      <c r="E32" s="121"/>
      <c r="F32" s="121"/>
      <c r="G32" s="121"/>
      <c r="H32" s="107"/>
      <c r="I32" s="107"/>
      <c r="J32" s="107"/>
      <c r="K32" s="107"/>
      <c r="L32" s="107"/>
      <c r="M32" s="27"/>
      <c r="N32" s="54"/>
      <c r="O32" s="54"/>
      <c r="P32" s="54"/>
      <c r="Q32" s="54"/>
      <c r="R32" s="54"/>
      <c r="S32" s="54"/>
      <c r="T32" s="54"/>
      <c r="U32" s="54"/>
      <c r="V32" s="54"/>
      <c r="W32" s="54"/>
      <c r="X32" s="54"/>
      <c r="Y32" s="54"/>
      <c r="Z32" s="54"/>
      <c r="AA32" s="54"/>
    </row>
    <row r="33" spans="1:27" ht="27.75" customHeight="1" x14ac:dyDescent="0.15">
      <c r="A33" s="51">
        <v>2</v>
      </c>
      <c r="B33" s="109"/>
      <c r="C33" s="109"/>
      <c r="D33" s="109"/>
      <c r="E33" s="109"/>
      <c r="F33" s="109"/>
      <c r="G33" s="109"/>
      <c r="H33" s="107"/>
      <c r="I33" s="107"/>
      <c r="J33" s="107"/>
      <c r="K33" s="107"/>
      <c r="L33" s="107"/>
      <c r="M33" s="27"/>
      <c r="N33" s="54"/>
      <c r="O33" s="54"/>
      <c r="P33" s="54"/>
      <c r="Q33" s="54"/>
      <c r="R33" s="54"/>
      <c r="S33" s="54"/>
      <c r="T33" s="54"/>
      <c r="U33" s="54"/>
      <c r="V33" s="54"/>
      <c r="W33" s="54"/>
      <c r="X33" s="54"/>
      <c r="Y33" s="54"/>
      <c r="Z33" s="54"/>
      <c r="AA33" s="54"/>
    </row>
    <row r="34" spans="1:27" ht="27.75" customHeight="1" x14ac:dyDescent="0.15">
      <c r="A34" s="51">
        <v>3</v>
      </c>
      <c r="B34" s="109"/>
      <c r="C34" s="109"/>
      <c r="D34" s="109"/>
      <c r="E34" s="109"/>
      <c r="F34" s="109"/>
      <c r="G34" s="109"/>
      <c r="H34" s="107"/>
      <c r="I34" s="107"/>
      <c r="J34" s="107"/>
      <c r="K34" s="107"/>
      <c r="L34" s="107"/>
      <c r="M34" s="27"/>
      <c r="N34" s="54"/>
      <c r="O34" s="54"/>
      <c r="P34" s="54"/>
      <c r="Q34" s="54"/>
      <c r="R34" s="54"/>
      <c r="S34" s="54"/>
      <c r="T34" s="54"/>
      <c r="U34" s="54"/>
      <c r="V34" s="54"/>
      <c r="W34" s="54"/>
      <c r="X34" s="54"/>
      <c r="Y34" s="54"/>
      <c r="Z34" s="54"/>
      <c r="AA34" s="54"/>
    </row>
    <row r="35" spans="1:27" ht="27.75" customHeight="1" x14ac:dyDescent="0.15">
      <c r="A35" s="51">
        <v>4</v>
      </c>
      <c r="B35" s="109"/>
      <c r="C35" s="109"/>
      <c r="D35" s="109"/>
      <c r="E35" s="109"/>
      <c r="F35" s="109"/>
      <c r="G35" s="109"/>
      <c r="H35" s="107"/>
      <c r="I35" s="107"/>
      <c r="J35" s="107"/>
      <c r="K35" s="107"/>
      <c r="L35" s="107"/>
      <c r="M35" s="29"/>
      <c r="N35" s="54"/>
      <c r="O35" s="54"/>
      <c r="P35" s="54"/>
      <c r="Q35" s="54"/>
      <c r="R35" s="54"/>
      <c r="S35" s="54"/>
      <c r="T35" s="54"/>
      <c r="U35" s="54"/>
      <c r="V35" s="54"/>
      <c r="W35" s="54"/>
      <c r="X35" s="54"/>
      <c r="Y35" s="54"/>
      <c r="Z35" s="54"/>
      <c r="AA35" s="54"/>
    </row>
    <row r="36" spans="1:27" ht="27.75" customHeight="1" x14ac:dyDescent="0.15">
      <c r="A36" s="51">
        <v>5</v>
      </c>
      <c r="B36" s="109"/>
      <c r="C36" s="109"/>
      <c r="D36" s="109"/>
      <c r="E36" s="109"/>
      <c r="F36" s="109"/>
      <c r="G36" s="109"/>
      <c r="H36" s="107"/>
      <c r="I36" s="107"/>
      <c r="J36" s="107"/>
      <c r="K36" s="107"/>
      <c r="L36" s="107"/>
      <c r="M36" s="30"/>
      <c r="N36" s="54"/>
      <c r="O36" s="54"/>
      <c r="P36" s="54"/>
      <c r="Q36" s="54"/>
      <c r="R36" s="54"/>
      <c r="S36" s="54"/>
      <c r="T36" s="54"/>
      <c r="U36" s="54"/>
      <c r="V36" s="54"/>
      <c r="W36" s="54"/>
      <c r="X36" s="54"/>
      <c r="Y36" s="54"/>
      <c r="Z36" s="54"/>
      <c r="AA36" s="54"/>
    </row>
    <row r="37" spans="1:27" ht="27.75" customHeight="1" x14ac:dyDescent="0.15">
      <c r="A37" s="51">
        <v>6</v>
      </c>
      <c r="B37" s="109"/>
      <c r="C37" s="109"/>
      <c r="D37" s="109"/>
      <c r="E37" s="109"/>
      <c r="F37" s="109"/>
      <c r="G37" s="109"/>
      <c r="H37" s="107"/>
      <c r="I37" s="107"/>
      <c r="J37" s="107"/>
      <c r="K37" s="107"/>
      <c r="L37" s="107"/>
      <c r="M37" s="27"/>
      <c r="N37" s="54"/>
      <c r="O37" s="54"/>
      <c r="P37" s="54"/>
      <c r="Q37" s="54"/>
      <c r="R37" s="54"/>
      <c r="S37" s="54"/>
      <c r="T37" s="54"/>
      <c r="U37" s="54"/>
      <c r="V37" s="54"/>
      <c r="W37" s="54"/>
      <c r="X37" s="54"/>
      <c r="Y37" s="54"/>
      <c r="Z37" s="54"/>
      <c r="AA37" s="54"/>
    </row>
    <row r="38" spans="1:27" ht="27.75" customHeight="1" x14ac:dyDescent="0.15">
      <c r="A38" s="51">
        <v>7</v>
      </c>
      <c r="B38" s="109"/>
      <c r="C38" s="109"/>
      <c r="D38" s="109"/>
      <c r="E38" s="109"/>
      <c r="F38" s="109"/>
      <c r="G38" s="109"/>
      <c r="H38" s="107"/>
      <c r="I38" s="107"/>
      <c r="J38" s="107"/>
      <c r="K38" s="107"/>
      <c r="L38" s="107"/>
      <c r="M38" s="27"/>
      <c r="N38" s="54"/>
      <c r="O38" s="54"/>
      <c r="P38" s="54"/>
      <c r="Q38" s="54"/>
      <c r="R38" s="54"/>
      <c r="S38" s="54"/>
      <c r="T38" s="54"/>
      <c r="U38" s="54"/>
      <c r="V38" s="54"/>
      <c r="W38" s="54"/>
      <c r="X38" s="54"/>
      <c r="Y38" s="54"/>
      <c r="Z38" s="54"/>
      <c r="AA38" s="54"/>
    </row>
    <row r="39" spans="1:27" ht="27.75" customHeight="1" x14ac:dyDescent="0.15">
      <c r="A39" s="51">
        <v>8</v>
      </c>
      <c r="B39" s="109"/>
      <c r="C39" s="109"/>
      <c r="D39" s="109"/>
      <c r="E39" s="109"/>
      <c r="F39" s="109"/>
      <c r="G39" s="109"/>
      <c r="H39" s="107"/>
      <c r="I39" s="107"/>
      <c r="J39" s="107"/>
      <c r="K39" s="107"/>
      <c r="L39" s="107"/>
      <c r="M39" s="52"/>
      <c r="N39" s="54"/>
      <c r="O39" s="54"/>
      <c r="P39" s="54"/>
      <c r="Q39" s="54"/>
      <c r="R39" s="54"/>
      <c r="S39" s="54"/>
      <c r="T39" s="54"/>
      <c r="U39" s="54"/>
      <c r="V39" s="54"/>
      <c r="W39" s="54"/>
      <c r="X39" s="54"/>
      <c r="Y39" s="54"/>
      <c r="Z39" s="54"/>
      <c r="AA39" s="54"/>
    </row>
    <row r="40" spans="1:27" ht="27.75" customHeight="1" x14ac:dyDescent="0.15">
      <c r="A40" s="51">
        <v>9</v>
      </c>
      <c r="B40" s="109"/>
      <c r="C40" s="109"/>
      <c r="D40" s="109"/>
      <c r="E40" s="109"/>
      <c r="F40" s="109"/>
      <c r="G40" s="109"/>
      <c r="H40" s="107"/>
      <c r="I40" s="107"/>
      <c r="J40" s="107"/>
      <c r="K40" s="107"/>
      <c r="L40" s="107"/>
      <c r="M40" s="27"/>
      <c r="N40" s="54"/>
      <c r="O40" s="54"/>
      <c r="P40" s="54"/>
      <c r="Q40" s="54"/>
      <c r="R40" s="54"/>
      <c r="S40" s="54"/>
      <c r="T40" s="54"/>
      <c r="U40" s="54"/>
      <c r="V40" s="54"/>
      <c r="W40" s="54"/>
      <c r="X40" s="54"/>
      <c r="Y40" s="54"/>
      <c r="Z40" s="54"/>
      <c r="AA40" s="54"/>
    </row>
    <row r="41" spans="1:27" ht="27.75" customHeight="1" x14ac:dyDescent="0.15">
      <c r="A41" s="51">
        <v>10</v>
      </c>
      <c r="B41" s="109"/>
      <c r="C41" s="109"/>
      <c r="D41" s="109"/>
      <c r="E41" s="109"/>
      <c r="F41" s="109"/>
      <c r="G41" s="109"/>
      <c r="H41" s="107"/>
      <c r="I41" s="107"/>
      <c r="J41" s="107"/>
      <c r="K41" s="107"/>
      <c r="L41" s="10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8" t="s">
        <v>74</v>
      </c>
      <c r="C46" s="108"/>
      <c r="D46" s="108"/>
      <c r="E46" s="108"/>
      <c r="F46" s="108"/>
      <c r="G46" s="108"/>
      <c r="H46" s="108"/>
      <c r="I46" s="108"/>
      <c r="J46" s="108"/>
      <c r="K46" s="108"/>
      <c r="L46" s="108"/>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9" t="s">
        <v>10</v>
      </c>
      <c r="C48" s="149"/>
      <c r="D48" s="149"/>
      <c r="E48" s="149"/>
      <c r="F48" s="149"/>
      <c r="G48" s="149"/>
      <c r="H48" s="149"/>
      <c r="I48" s="149"/>
      <c r="J48" s="149"/>
      <c r="K48" s="149"/>
      <c r="L48" s="149"/>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1" t="s">
        <v>9</v>
      </c>
      <c r="C50" s="171"/>
      <c r="D50" s="171"/>
      <c r="E50" s="171"/>
      <c r="F50" s="48" t="s">
        <v>6</v>
      </c>
      <c r="G50" s="150" t="str">
        <f>G17</f>
        <v>1,8</v>
      </c>
      <c r="H50" s="151"/>
      <c r="I50" s="26" t="s">
        <v>7</v>
      </c>
      <c r="J50" s="150" t="str">
        <f>J17</f>
        <v>1,8</v>
      </c>
      <c r="K50" s="151"/>
      <c r="L50" s="25"/>
      <c r="M50" s="25"/>
      <c r="N50" s="39"/>
      <c r="X50" s="39"/>
      <c r="Y50" s="39"/>
      <c r="Z50" s="39"/>
    </row>
    <row r="51" spans="1:26" ht="16.899999999999999" customHeight="1" x14ac:dyDescent="0.15">
      <c r="A51" s="25"/>
      <c r="B51" s="172" t="s">
        <v>8</v>
      </c>
      <c r="C51" s="172"/>
      <c r="D51" s="172"/>
      <c r="E51" s="172"/>
      <c r="F51" s="172"/>
      <c r="G51" s="170" t="str">
        <f>F21</f>
        <v>応相談</v>
      </c>
      <c r="H51" s="170"/>
      <c r="I51" s="170"/>
      <c r="J51" s="170"/>
      <c r="K51" s="170"/>
      <c r="L51" s="25"/>
      <c r="M51" s="25"/>
      <c r="N51" s="39"/>
      <c r="X51" s="39"/>
      <c r="Y51" s="39"/>
      <c r="Z51" s="39"/>
    </row>
    <row r="52" spans="1:26" ht="16.899999999999999" customHeight="1" x14ac:dyDescent="0.15">
      <c r="A52" s="25"/>
      <c r="B52" s="172" t="s">
        <v>12</v>
      </c>
      <c r="C52" s="172"/>
      <c r="D52" s="172"/>
      <c r="E52" s="172"/>
      <c r="F52" s="172"/>
      <c r="G52" s="170">
        <f>K21</f>
        <v>20</v>
      </c>
      <c r="H52" s="170"/>
      <c r="I52" s="170"/>
      <c r="J52" s="170"/>
      <c r="K52" s="17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t="s">
        <v>597</v>
      </c>
      <c r="I74" s="25"/>
      <c r="J74" s="25"/>
      <c r="K74" s="25"/>
      <c r="L74" s="25"/>
      <c r="M74" s="25"/>
    </row>
    <row r="75" spans="1:13" ht="19.5" x14ac:dyDescent="0.15">
      <c r="A75" s="25"/>
      <c r="B75" s="25"/>
      <c r="C75" s="25"/>
      <c r="D75" s="25"/>
      <c r="E75" s="25"/>
      <c r="F75" s="25"/>
      <c r="G75" s="101"/>
      <c r="H75" s="101"/>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1">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41:L41"/>
    <mergeCell ref="B35:G35"/>
    <mergeCell ref="B36:G36"/>
    <mergeCell ref="B37:G37"/>
    <mergeCell ref="H37:L37"/>
    <mergeCell ref="G75:H75"/>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H106</v>
      </c>
      <c r="B2" s="83" t="str">
        <f>①ヒアリングシートについて!F2</f>
        <v>演劇</v>
      </c>
      <c r="C2" s="83" t="str">
        <f>①ヒアリングシートについて!H2</f>
        <v>児童劇</v>
      </c>
      <c r="D2" s="83" t="str">
        <f>①ヒアリングシートについて!J2</f>
        <v>A区分</v>
      </c>
      <c r="E2" s="83" t="str">
        <f>①ヒアリングシートについて!L2</f>
        <v>H</v>
      </c>
      <c r="F2" s="83" t="str">
        <f>①ヒアリングシートについて!C3</f>
        <v>民族芸能アンサンブル若駒</v>
      </c>
      <c r="G2" s="83" t="str">
        <f>①ヒアリングシートについて!I3</f>
        <v>有限会社若駒</v>
      </c>
      <c r="H2" s="83" t="str">
        <f>①ヒアリングシートについて!F13</f>
        <v>2F以上応相談</v>
      </c>
      <c r="I2" s="83">
        <f>①ヒアリングシートについて!K13</f>
        <v>0</v>
      </c>
      <c r="J2" s="83" t="str">
        <f>①ヒアリングシートについて!G14</f>
        <v>4,5</v>
      </c>
      <c r="K2" s="83">
        <f>①ヒアリングシートについて!J14</f>
        <v>9</v>
      </c>
      <c r="L2" s="83" t="str">
        <f>①ヒアリングシートについて!G15</f>
        <v>4,5</v>
      </c>
      <c r="M2" s="83" t="str">
        <f>①ヒアリングシートについて!G16</f>
        <v>可</v>
      </c>
      <c r="N2" s="83" t="str">
        <f>①ヒアリングシートについて!K16</f>
        <v>不可</v>
      </c>
      <c r="O2" s="83" t="str">
        <f>①ヒアリングシートについて!G17</f>
        <v>1,8</v>
      </c>
      <c r="P2" s="83" t="str">
        <f>①ヒアリングシートについて!J17</f>
        <v>1,8</v>
      </c>
      <c r="Q2" s="83" t="str">
        <f>①ヒアリングシートについて!F18</f>
        <v>5割程度必要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20</v>
      </c>
      <c r="X2" s="83" t="str">
        <f>①ヒアリングシートについて!F22</f>
        <v>ハイエース</v>
      </c>
      <c r="Y2" s="83">
        <f>①ヒアリングシートについて!I22</f>
        <v>1</v>
      </c>
      <c r="Z2" s="83" t="str">
        <f>①ヒアリングシートについて!G23</f>
        <v>1,88</v>
      </c>
      <c r="AA2" s="83" t="str">
        <f>①ヒアリングシートについて!J23</f>
        <v>5,38</v>
      </c>
      <c r="AB2" s="83" t="str">
        <f>①ヒアリングシートについて!F27</f>
        <v>不要</v>
      </c>
      <c r="AC2" s="83">
        <f>①ヒアリングシートについて!F28</f>
        <v>0</v>
      </c>
      <c r="AD2" s="83" t="str">
        <f>①ヒアリングシートについて!B32</f>
        <v>舞台は円形舞台をフロアにパンチシートを敷いて作ります。客席はその周りを取り囲むようにパンチシートと持ち込みの長椅子と、学校のパイプ椅子で作ります。そのため体育館のフロアの大きさが、１８m×20ｍ必要です。</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2023-11-07T03:30:08Z</dcterms:modified>
</cp:coreProperties>
</file>