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<sst xmlns="http://schemas.openxmlformats.org/spreadsheetml/2006/main" count="1350" uniqueCount="595">
  <si>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</si>
  <si>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</si>
  <si>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</si>
  <si>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</si>
  <si>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</si>
  <si>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</si>
  <si>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</si>
  <si>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</si>
  <si>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</si>
  <si>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</si>
  <si>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</si>
  <si>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</si>
  <si>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</si>
  <si>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</si>
  <si>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</si>
  <si>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</si>
  <si>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</si>
  <si>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</si>
  <si>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</si>
  <si>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</si>
  <si>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</si>
  <si>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</si>
  <si>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</si>
  <si>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</si>
  <si>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</si>
  <si>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</si>
  <si>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</si>
  <si>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</si>
  <si>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</si>
  <si>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</si>
  <si>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</si>
  <si>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</si>
  <si>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</si>
  <si>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</si>
  <si>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</si>
  <si>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</si>
  <si>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</si>
  <si>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</si>
  <si>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</si>
  <si>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</si>
  <si>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</si>
  <si>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</si>
  <si>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</si>
  <si>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</si>
  <si>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</si>
  <si>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</si>
  <si>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</si>
  <si>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</si>
  <si>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</si>
  <si>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</si>
  <si>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</si>
  <si>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</si>
  <si>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</si>
  <si>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</si>
  <si>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</si>
  <si>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</si>
  <si>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</si>
  <si>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</si>
  <si>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</si>
  <si>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</si>
  <si>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</si>
  <si>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</si>
  <si>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</si>
  <si>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</si>
  <si>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</si>
  <si>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</si>
  <si>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</si>
  <si>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</si>
  <si>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</si>
  <si>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</si>
  <si>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</si>
  <si>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</si>
  <si>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</si>
  <si>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</si>
  <si>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</si>
  <si>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</si>
  <si>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</si>
  <si>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</si>
  <si>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</si>
  <si>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</si>
  <si>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</si>
  <si>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</si>
  <si>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</si>
  <si>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</si>
  <si>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</si>
  <si>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</si>
  <si>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</si>
  <si>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</si>
  <si>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</si>
  <si>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</si>
  <si>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</si>
  <si>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</si>
  <si>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</si>
  <si>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</si>
  <si>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</si>
  <si>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</si>
  <si>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</si>
  <si>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</si>
  <si>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</si>
  <si>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</si>
  <si>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</si>
  <si>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</si>
  <si>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</si>
  <si>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</si>
  <si>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</si>
  <si>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</si>
  <si>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</si>
  <si>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</si>
  <si>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</si>
  <si>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</si>
  <si>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</si>
  <si>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</si>
  <si>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</si>
  <si>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</si>
  <si>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</si>
  <si>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</si>
  <si>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</si>
  <si>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</si>
  <si>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</si>
  <si>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</si>
  <si>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</si>
  <si>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</si>
  <si>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</si>
  <si>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</si>
  <si>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</si>
  <si>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</si>
  <si>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</si>
  <si>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</si>
  <si>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</si>
  <si>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</si>
  <si>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</si>
  <si>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</si>
  <si>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</si>
  <si>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</si>
  <si>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</si>
  <si>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</si>
  <si>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</si>
  <si>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</si>
  <si>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</si>
  <si>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</si>
  <si>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</si>
  <si>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</si>
  <si>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</si>
  <si>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</si>
  <si>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</si>
  <si>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</si>
  <si>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</si>
  <si>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</si>
  <si>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</si>
  <si>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</si>
  <si>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</si>
  <si>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</si>
  <si>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</si>
  <si>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</si>
  <si>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</si>
  <si>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</si>
  <si>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</si>
  <si>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</si>
  <si>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</si>
  <si>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</si>
  <si>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</si>
  <si>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</si>
  <si>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</si>
  <si>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</si>
  <si>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</si>
  <si>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</si>
  <si>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</si>
  <si>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</si>
  <si>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</si>
  <si>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</si>
  <si>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</si>
  <si>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</si>
  <si>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</si>
  <si>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</si>
  <si>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</si>
  <si>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</si>
  <si>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</si>
  <si>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</si>
  <si>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</si>
  <si>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</si>
  <si>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</si>
  <si>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</si>
  <si>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</si>
  <si>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</si>
  <si>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</si>
  <si>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</si>
  <si>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</si>
  <si>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</si>
  <si>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</si>
  <si>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</si>
  <si>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</si>
  <si>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</si>
  <si>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</si>
  <si>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</si>
  <si>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</si>
  <si>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</si>
  <si>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</si>
  <si>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</si>
  <si>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</si>
  <si>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</si>
  <si>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</si>
  <si>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</si>
  <si>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</si>
  <si>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</si>
  <si>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</si>
  <si>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</si>
  <si>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</si>
  <si>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</si>
  <si>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</si>
  <si>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</si>
  <si>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</si>
  <si>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</si>
  <si>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</si>
  <si>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</si>
  <si>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</si>
  <si>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</si>
  <si>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</si>
  <si>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</si>
  <si>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</si>
  <si>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</si>
  <si>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</si>
  <si>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</si>
  <si>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</si>
  <si>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</si>
  <si>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</si>
  <si>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</si>
  <si>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</si>
  <si>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</si>
  <si>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</si>
  <si>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</si>
  <si>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</si>
  <si>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</si>
  <si>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</si>
  <si>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</si>
  <si>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</si>
  <si>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</si>
  <si>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</si>
  <si>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</si>
  <si>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</si>
  <si>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</si>
  <si>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</si>
  <si>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</si>
  <si>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</si>
  <si>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</si>
  <si>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</si>
  <si>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</si>
  <si>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</si>
  <si>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</si>
  <si>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</si>
  <si>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</si>
  <si>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</si>
  <si>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</si>
  <si>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</si>
  <si>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</si>
  <si>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</si>
  <si>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</si>
  <si>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</si>
  <si>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</si>
  <si>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</si>
  <si>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</si>
  <si>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</si>
  <si>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</si>
  <si>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</si>
  <si>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</si>
  <si>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</si>
  <si>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</si>
  <si>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</si>
  <si>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</si>
  <si>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</si>
  <si>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</si>
  <si>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</si>
  <si>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</si>
  <si>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</si>
  <si>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</si>
  <si>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</si>
  <si>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</si>
  <si>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</si>
  <si>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</si>
  <si>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</si>
  <si>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</si>
  <si>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</si>
  <si>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</si>
  <si>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</si>
  <si>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</si>
  <si>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</si>
  <si>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</si>
  <si>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</si>
  <si>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</si>
  <si>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</si>
  <si>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</si>
  <si>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</si>
  <si>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</si>
  <si>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</si>
  <si>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</si>
  <si>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</si>
  <si>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</si>
  <si>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</si>
  <si>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</si>
  <si>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</si>
  <si>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</si>
  <si>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</si>
  <si>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</si>
  <si>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</si>
  <si>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</si>
  <si>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</si>
  <si>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</si>
  <si>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</si>
  <si>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</si>
  <si>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</si>
  <si>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</si>
  <si>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</si>
  <si>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</si>
  <si>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</si>
  <si>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</si>
  <si>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</si>
  <si>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</si>
  <si>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</si>
  <si>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</si>
  <si>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</si>
  <si>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</si>
  <si>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</si>
  <si>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</si>
  <si>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</si>
  <si>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</si>
  <si>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</si>
  <si>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</si>
  <si>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</si>
  <si>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</si>
  <si>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</si>
  <si>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</si>
  <si>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</si>
  <si>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</si>
  <si>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</si>
  <si>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</si>
  <si>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</si>
  <si>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</si>
  <si>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</si>
  <si>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</si>
  <si>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</si>
  <si>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</si>
  <si>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</si>
  <si>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</si>
  <si>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</si>
  <si>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</si>
  <si>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</si>
  <si>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</si>
  <si>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</si>
  <si>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</si>
  <si>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</si>
  <si>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</si>
  <si>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</si>
  <si>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</si>
  <si>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</si>
  <si>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</si>
  <si>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</si>
  <si>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</si>
  <si>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</si>
  <si>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</si>
  <si>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</si>
  <si>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</si>
  <si>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</si>
  <si>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</si>
  <si>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</si>
  <si>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</si>
  <si>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</si>
  <si>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</si>
  <si>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</si>
  <si>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</si>
  <si>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</si>
  <si>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</si>
  <si>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</si>
  <si>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</si>
  <si>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</si>
  <si>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</si>
  <si>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</si>
  <si>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</si>
  <si>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</si>
  <si>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</si>
  <si>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</si>
  <si>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</si>
  <si>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</si>
  <si>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</si>
  <si>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</si>
  <si>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</si>
  <si>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</si>
  <si>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</si>
  <si>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</si>
  <si>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</si>
  <si>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</si>
  <si>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</si>
  <si>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</si>
  <si>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</si>
  <si>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</si>
  <si>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</si>
  <si>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</si>
  <si>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</si>
  <si>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</si>
  <si>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</si>
  <si>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</si>
  <si>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</si>
  <si>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</si>
  <si>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</si>
  <si>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</si>
  <si>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</si>
  <si>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</si>
  <si>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</si>
  <si>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</si>
  <si>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</si>
  <si>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</si>
  <si>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</si>
  <si>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</si>
  <si>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</si>
  <si>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</si>
  <si>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</si>
  <si>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</si>
  <si>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</si>
  <si>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</si>
  <si>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</si>
  <si>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</si>
  <si>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</si>
  <si>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</si>
  <si>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</si>
  <si>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</si>
  <si>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</si>
  <si>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</si>
  <si>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</si>
  <si>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</si>
  <si>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</si>
  <si>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</si>
  <si>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</si>
  <si>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</si>
  <si>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</si>
  <si>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</si>
  <si>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</si>
  <si>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</si>
  <si>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</si>
  <si>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</si>
  <si>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</si>
  <si>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</si>
  <si>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</si>
  <si>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</si>
  <si>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</si>
  <si>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</si>
  <si>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</si>
  <si>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</si>
  <si>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</si>
  <si>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</si>
  <si>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</si>
  <si>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</si>
  <si>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</si>
  <si>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</si>
  <si>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</si>
  <si>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</si>
  <si>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</si>
  <si>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</si>
  <si>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</si>
  <si>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</si>
  <si>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</si>
  <si>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</si>
  <si>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</si>
  <si>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</si>
  <si>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</si>
  <si>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</si>
  <si>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</si>
  <si>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</si>
  <si>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</si>
  <si>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</si>
  <si>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</si>
  <si>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</si>
  <si>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</si>
  <si>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</si>
  <si>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</si>
  <si>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</si>
  <si>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</si>
  <si>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</si>
  <si>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</si>
  <si>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</si>
  <si>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</si>
  <si>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</si>
  <si>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</si>
  <si>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</si>
  <si>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</si>
  <si>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</si>
  <si>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</si>
  <si>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</si>
  <si>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</si>
  <si>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</si>
  <si>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</si>
  <si>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</si>
  <si>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</si>
  <si>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</si>
  <si>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</si>
  <si>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</si>
  <si>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</si>
  <si>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</si>
  <si>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</si>
  <si>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</si>
  <si>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</si>
  <si>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</si>
  <si>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</si>
  <si>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</si>
  <si>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</si>
  <si>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</si>
  <si>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</si>
  <si>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</si>
  <si>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</si>
  <si>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</si>
  <si>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</si>
  <si>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</si>
  <si>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</si>
  <si>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</si>
  <si>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</si>
  <si>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</si>
  <si>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</si>
  <si>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</si>
  <si>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</si>
  <si>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</si>
  <si>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</si>
  <si>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</si>
  <si>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</si>
  <si>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</si>
  <si>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</si>
  <si>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</si>
  <si>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</si>
  <si>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</si>
  <si>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</si>
  <si>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</si>
  <si>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</si>
  <si>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</si>
  <si>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</si>
  <si>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</si>
  <si>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</si>
  <si>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</si>
  <si>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</si>
  <si>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</si>
  <si>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</si>
  <si>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</si>
  <si>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</si>
  <si>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</si>
  <si>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</si>
  <si>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</si>
  <si>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</si>
  <si>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</si>
  <si>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</si>
  <si>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</si>
  <si>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</si>
  <si>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</si>
  <si>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</si>
  <si>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</si>
  <si>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</si>
  <si>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</si>
  <si>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</si>
  <si>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</si>
  <si>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</si>
  <si>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</si>
  <si>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</si>
  <si>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</si>
  <si>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</si>
  <si>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</si>
  <si>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</si>
  <si>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</si>
  <si>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</si>
  <si>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</si>
  <si>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</si>
  <si>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</si>
  <si>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</si>
  <si>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</si>
  <si>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</si>
  <si>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</si>
  <si>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</si>
  <si>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</si>
  <si>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</si>
  <si>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</si>
  <si>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</si>
  <si>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</si>
  <si>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</si>
  <si>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</si>
  <si>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</si>
  <si>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</si>
  <si>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</si>
  <si>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</si>
  <si>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</si>
  <si>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</si>
  <si>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要</t>
  </si>
  <si>
    <t>なくても良い</t>
  </si>
  <si>
    <t>使わない</t>
  </si>
  <si>
    <t>なし</t>
  </si>
  <si>
    <t>必須</t>
  </si>
  <si>
    <t>大型トラック</t>
  </si>
  <si>
    <t>可</t>
  </si>
  <si>
    <t>5割程度必要</t>
  </si>
  <si>
    <t>4tロング車、大型バスが入校可能か事前に確認が必要です。
（学校周辺の道幅や傾斜なども含め）</t>
    <rPh sb="30" eb="34">
      <t>ガッコウシュウヘン</t>
    </rPh>
    <rPh sb="35" eb="37">
      <t>ミチハバ</t>
    </rPh>
    <rPh sb="38" eb="40">
      <t>ケイシャ</t>
    </rPh>
    <rPh sb="43" eb="44">
      <t>フク</t>
    </rPh>
    <phoneticPr fontId="1"/>
  </si>
  <si>
    <t>キャスト(女性・男性)の着替え・衣装準備のための控室を2部屋希望いたします。
(WSの際に要下見)</t>
    <phoneticPr fontId="1"/>
  </si>
  <si>
    <t>ワークショップの際に、会場の様子を確認させていただきます。
ワークショップが本公演の直前になる場合には、学校の先生に体育館の写真などお送りいただく必要がございます。</t>
    <rPh sb="8" eb="9">
      <t>サイ</t>
    </rPh>
    <rPh sb="11" eb="13">
      <t>カイジョウ</t>
    </rPh>
    <rPh sb="14" eb="16">
      <t>ヨウス</t>
    </rPh>
    <rPh sb="17" eb="19">
      <t>カクニン</t>
    </rPh>
    <rPh sb="38" eb="41">
      <t>ホンコウエン</t>
    </rPh>
    <rPh sb="42" eb="44">
      <t>チョクゼン</t>
    </rPh>
    <rPh sb="47" eb="49">
      <t>バアイ</t>
    </rPh>
    <rPh sb="52" eb="54">
      <t>ガッコウ</t>
    </rPh>
    <rPh sb="55" eb="57">
      <t>センセイ</t>
    </rPh>
    <rPh sb="58" eb="61">
      <t>タイイクカン</t>
    </rPh>
    <rPh sb="62" eb="64">
      <t>シャシン</t>
    </rPh>
    <rPh sb="67" eb="68">
      <t>オク</t>
    </rPh>
    <rPh sb="73" eb="75">
      <t>ヒツヨウ</t>
    </rPh>
    <phoneticPr fontId="1"/>
  </si>
  <si>
    <t>舞台の面積等は、状況に応じて対応可能です。</t>
    <rPh sb="0" eb="2">
      <t>ブタイ</t>
    </rPh>
    <rPh sb="3" eb="5">
      <t>メンセキ</t>
    </rPh>
    <rPh sb="5" eb="6">
      <t>トウ</t>
    </rPh>
    <rPh sb="8" eb="10">
      <t>ジョウキョウ</t>
    </rPh>
    <rPh sb="11" eb="12">
      <t>オウ</t>
    </rPh>
    <rPh sb="14" eb="18">
      <t>タイオウカノウ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</si>
</sst>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37"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6" fillId="0" borderId="5" xfId="0" applyFont="1" applyBorder="1" applyAlignment="1">
      <alignment horizontal="left" vertical="center" wrapText="1"/>
    </xf>
    <xf numFmtId="0" fontId="36" fillId="0" borderId="5" xfId="0" applyFont="1" applyBorder="1" applyAlignment="1">
      <alignment horizontal="left" vertical="center"/>
    </xf>
    <xf numFmtId="0" fontId="21" fillId="2" borderId="5" xfId="0" applyFont="1" applyFill="1" applyBorder="1" applyAlignment="1">
      <alignment horizontal="center" vertical="center" wrapText="1"/>
    </xf>
    <xf numFmtId="0" fontId="37" fillId="0" borderId="5" xfId="0" applyFont="1" applyBorder="1" applyAlignment="1">
      <alignment horizontal="left"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422212</xdr:colOff>
      <xdr:row>54</xdr:row>
      <xdr:rowOff>212406</xdr:rowOff>
    </xdr:from>
    <xdr:to>
      <xdr:col>4</xdr:col>
      <xdr:colOff>9609</xdr:colOff>
      <xdr:row>57</xdr:row>
      <xdr:rowOff>150980</xdr:rowOff>
    </xdr:to>
    <xdr:sp macro="" textlink="">
      <xdr:nvSpPr>
        <xdr:cNvPr id="81" name="テキスト ボックス 80">
          <a:extLst>
            <a:ext uri="{FF2B5EF4-FFF2-40B4-BE49-F238E27FC236}">
              <a16:creationId xmlns:a16="http://schemas.microsoft.com/office/drawing/2014/main" id="{783FE927-B247-4438-86EE-E8CE14B59DD1}"/>
            </a:ext>
          </a:extLst>
        </xdr:cNvPr>
        <xdr:cNvSpPr txBox="1"/>
      </xdr:nvSpPr>
      <xdr:spPr>
        <a:xfrm>
          <a:off x="650812" y="13707426"/>
          <a:ext cx="1111397" cy="62437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2">
                  <a:lumMod val="25000"/>
                </a:schemeClr>
              </a:solidFill>
            </a:rPr>
            <a:t>ピアノ</a:t>
          </a:r>
          <a:r>
            <a:rPr kumimoji="1" lang="en-US" altLang="ja-JP" sz="1100" b="1">
              <a:solidFill>
                <a:schemeClr val="bg2">
                  <a:lumMod val="25000"/>
                </a:schemeClr>
              </a:solidFill>
            </a:rPr>
            <a:t/>
          </a:r>
          <a:br>
            <a:rPr kumimoji="1" lang="en-US" altLang="ja-JP" sz="1100" b="1">
              <a:solidFill>
                <a:schemeClr val="bg2">
                  <a:lumMod val="25000"/>
                </a:schemeClr>
              </a:solidFill>
            </a:rPr>
          </a:br>
          <a:r>
            <a:rPr kumimoji="1" lang="ja-JP" altLang="en-US" sz="1100" b="1">
              <a:solidFill>
                <a:schemeClr val="bg2">
                  <a:lumMod val="25000"/>
                </a:schemeClr>
              </a:solidFill>
            </a:rPr>
            <a:t>設置位置</a:t>
          </a:r>
          <a:endParaRPr kumimoji="1" lang="ja-JP" altLang="en-US" sz="1200" b="1">
            <a:solidFill>
              <a:schemeClr val="bg2">
                <a:lumMod val="25000"/>
              </a:schemeClr>
            </a:solidFill>
          </a:endParaRPr>
        </a:p>
      </xdr:txBody>
    </xdr:sp>
    <xdr:clientData/>
  </xdr:twoCellAnchor>
  <xdr:twoCellAnchor>
    <xdr:from>
      <xdr:col>4</xdr:col>
      <xdr:colOff>141831</xdr:colOff>
      <xdr:row>55</xdr:row>
      <xdr:rowOff>155223</xdr:rowOff>
    </xdr:from>
    <xdr:to>
      <xdr:col>9</xdr:col>
      <xdr:colOff>568340</xdr:colOff>
      <xdr:row>63</xdr:row>
      <xdr:rowOff>41044</xdr:rowOff>
    </xdr:to>
    <xdr:sp macro="" textlink="">
      <xdr:nvSpPr>
        <xdr:cNvPr id="82" name="正方形/長方形 81">
          <a:extLst>
            <a:ext uri="{FF2B5EF4-FFF2-40B4-BE49-F238E27FC236}">
              <a16:creationId xmlns:a16="http://schemas.microsoft.com/office/drawing/2014/main" id="{86B048F9-3FF9-42D7-B9FB-54F3AD438715}"/>
            </a:ext>
          </a:extLst>
        </xdr:cNvPr>
        <xdr:cNvSpPr/>
      </xdr:nvSpPr>
      <xdr:spPr>
        <a:xfrm>
          <a:off x="1894431" y="13878843"/>
          <a:ext cx="3596429" cy="169938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t>(</a:t>
          </a:r>
          <a:r>
            <a:rPr kumimoji="1" lang="ja-JP" altLang="en-US" sz="1400"/>
            <a:t>広さに応じ対応いたします</a:t>
          </a:r>
          <a:r>
            <a:rPr kumimoji="1" lang="en-US" altLang="ja-JP" sz="1400"/>
            <a:t>)</a:t>
          </a:r>
          <a:endParaRPr kumimoji="1" lang="ja-JP" altLang="en-US" sz="1400"/>
        </a:p>
      </xdr:txBody>
    </xdr:sp>
    <xdr:clientData/>
  </xdr:twoCellAnchor>
  <xdr:twoCellAnchor>
    <xdr:from>
      <xdr:col>3</xdr:col>
      <xdr:colOff>190500</xdr:colOff>
      <xdr:row>53</xdr:row>
      <xdr:rowOff>90714</xdr:rowOff>
    </xdr:from>
    <xdr:to>
      <xdr:col>5</xdr:col>
      <xdr:colOff>190051</xdr:colOff>
      <xdr:row>56</xdr:row>
      <xdr:rowOff>61026</xdr:rowOff>
    </xdr:to>
    <xdr:sp macro="" textlink="">
      <xdr:nvSpPr>
        <xdr:cNvPr id="83" name="楕円 82">
          <a:extLst>
            <a:ext uri="{FF2B5EF4-FFF2-40B4-BE49-F238E27FC236}">
              <a16:creationId xmlns:a16="http://schemas.microsoft.com/office/drawing/2014/main" id="{C1E47B92-B717-4C9B-A149-865229B9976A}"/>
            </a:ext>
          </a:extLst>
        </xdr:cNvPr>
        <xdr:cNvSpPr/>
      </xdr:nvSpPr>
      <xdr:spPr>
        <a:xfrm>
          <a:off x="1363980" y="13357134"/>
          <a:ext cx="1157791" cy="6561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700">
            <a:solidFill>
              <a:sysClr val="windowText" lastClr="000000"/>
            </a:solidFill>
          </a:endParaRP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85" name="グループ化 84">
          <a:extLst>
            <a:ext uri="{FF2B5EF4-FFF2-40B4-BE49-F238E27FC236}">
              <a16:creationId xmlns:a16="http://schemas.microsoft.com/office/drawing/2014/main" id="{D04F97EB-41A3-437E-A6DD-1CEF1273B676}"/>
            </a:ext>
          </a:extLst>
        </xdr:cNvPr>
        <xdr:cNvGrpSpPr/>
      </xdr:nvGrpSpPr>
      <xdr:grpSpPr>
        <a:xfrm>
          <a:off x="623446" y="14482421"/>
          <a:ext cx="6861406" cy="9863326"/>
          <a:chOff x="362857" y="10982477"/>
          <a:chExt cx="5733143" cy="7117219"/>
        </a:xfrm>
      </xdr:grpSpPr>
      <xdr:sp macro="" textlink="">
        <xdr:nvSpPr>
          <xdr:cNvPr id="86" name="テキスト ボックス 85">
            <a:extLst>
              <a:ext uri="{FF2B5EF4-FFF2-40B4-BE49-F238E27FC236}">
                <a16:creationId xmlns:a16="http://schemas.microsoft.com/office/drawing/2014/main" id="{8D54859A-A60D-F08C-26C1-487E32A65233}"/>
              </a:ext>
            </a:extLst>
          </xdr:cNvPr>
          <xdr:cNvSpPr txBox="1"/>
        </xdr:nvSpPr>
        <xdr:spPr>
          <a:xfrm>
            <a:off x="2322050" y="11426674"/>
            <a:ext cx="1883131" cy="375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solidFill>
              </a:rPr>
              <a:t>体育館の舞台</a:t>
            </a:r>
          </a:p>
        </xdr:txBody>
      </xdr:sp>
      <xdr:sp macro="" textlink="">
        <xdr:nvSpPr>
          <xdr:cNvPr id="87" name="テキスト ボックス 86">
            <a:extLst>
              <a:ext uri="{FF2B5EF4-FFF2-40B4-BE49-F238E27FC236}">
                <a16:creationId xmlns:a16="http://schemas.microsoft.com/office/drawing/2014/main" id="{DC3FAEAA-22BC-F219-FDBF-FD98C981CBC3}"/>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88" name="テキスト ボックス 87">
            <a:extLst>
              <a:ext uri="{FF2B5EF4-FFF2-40B4-BE49-F238E27FC236}">
                <a16:creationId xmlns:a16="http://schemas.microsoft.com/office/drawing/2014/main" id="{B834FAB9-2FA1-6910-C145-483081026D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89" name="グループ化 88">
            <a:extLst>
              <a:ext uri="{FF2B5EF4-FFF2-40B4-BE49-F238E27FC236}">
                <a16:creationId xmlns:a16="http://schemas.microsoft.com/office/drawing/2014/main" id="{9779A3CE-AD6D-56C5-2BA0-14A1B80A45FA}"/>
              </a:ext>
            </a:extLst>
          </xdr:cNvPr>
          <xdr:cNvGrpSpPr/>
        </xdr:nvGrpSpPr>
        <xdr:grpSpPr>
          <a:xfrm>
            <a:off x="362857" y="10982477"/>
            <a:ext cx="5733143" cy="7095789"/>
            <a:chOff x="362857" y="10982477"/>
            <a:chExt cx="5733143" cy="7095789"/>
          </a:xfrm>
        </xdr:grpSpPr>
        <xdr:sp macro="" textlink="">
          <xdr:nvSpPr>
            <xdr:cNvPr id="91" name="正方形/長方形 90">
              <a:extLst>
                <a:ext uri="{FF2B5EF4-FFF2-40B4-BE49-F238E27FC236}">
                  <a16:creationId xmlns:a16="http://schemas.microsoft.com/office/drawing/2014/main" id="{2B27523D-7872-E91A-8783-A1636956DD54}"/>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正方形/長方形 91">
              <a:extLst>
                <a:ext uri="{FF2B5EF4-FFF2-40B4-BE49-F238E27FC236}">
                  <a16:creationId xmlns:a16="http://schemas.microsoft.com/office/drawing/2014/main" id="{0695B7CE-38AD-DCFE-7C19-943F65179EF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3" name="直線コネクタ 92">
              <a:extLst>
                <a:ext uri="{FF2B5EF4-FFF2-40B4-BE49-F238E27FC236}">
                  <a16:creationId xmlns:a16="http://schemas.microsoft.com/office/drawing/2014/main" id="{D7128CBE-1BF6-9E71-DDBB-8DBB0B5F2F22}"/>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a:extLst>
                <a:ext uri="{FF2B5EF4-FFF2-40B4-BE49-F238E27FC236}">
                  <a16:creationId xmlns:a16="http://schemas.microsoft.com/office/drawing/2014/main" id="{6AAE8C48-5DA2-E2AA-1E7B-2F1C2497F94B}"/>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5" name="正方形/長方形 94">
              <a:extLst>
                <a:ext uri="{FF2B5EF4-FFF2-40B4-BE49-F238E27FC236}">
                  <a16:creationId xmlns:a16="http://schemas.microsoft.com/office/drawing/2014/main" id="{02F5809C-1188-6796-E24F-D25F981C854D}"/>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0" name="テキスト ボックス 89">
            <a:extLst>
              <a:ext uri="{FF2B5EF4-FFF2-40B4-BE49-F238E27FC236}">
                <a16:creationId xmlns:a16="http://schemas.microsoft.com/office/drawing/2014/main" id="{B70BD45F-7C86-F153-0E1B-34E01C788E1E}"/>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97" name="テキスト ボックス 96">
          <a:extLst>
            <a:ext uri="{FF2B5EF4-FFF2-40B4-BE49-F238E27FC236}">
              <a16:creationId xmlns:a16="http://schemas.microsoft.com/office/drawing/2014/main" id="{17E355EC-0DD0-436E-B12A-87297C56F973}"/>
            </a:ext>
          </a:extLst>
        </xdr:cNvPr>
        <xdr:cNvSpPr txBox="1"/>
      </xdr:nvSpPr>
      <xdr:spPr>
        <a:xfrm>
          <a:off x="3765127" y="16212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123" name="テキスト ボックス 122">
          <a:extLst>
            <a:ext uri="{FF2B5EF4-FFF2-40B4-BE49-F238E27FC236}">
              <a16:creationId xmlns:a16="http://schemas.microsoft.com/office/drawing/2014/main" id="{B2EDD6C1-F66F-4C89-BB11-6054EC1F64E8}"/>
            </a:ext>
          </a:extLst>
        </xdr:cNvPr>
        <xdr:cNvSpPr txBox="1"/>
      </xdr:nvSpPr>
      <xdr:spPr>
        <a:xfrm>
          <a:off x="0" y="15991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94</xdr:row>
      <xdr:rowOff>124844</xdr:rowOff>
    </xdr:from>
    <xdr:to>
      <xdr:col>7</xdr:col>
      <xdr:colOff>397354</xdr:colOff>
      <xdr:row>100</xdr:row>
      <xdr:rowOff>125982</xdr:rowOff>
    </xdr:to>
    <xdr:sp macro="" textlink="">
      <xdr:nvSpPr>
        <xdr:cNvPr id="126" name="正方形/長方形 125">
          <a:extLst>
            <a:ext uri="{FF2B5EF4-FFF2-40B4-BE49-F238E27FC236}">
              <a16:creationId xmlns:a16="http://schemas.microsoft.com/office/drawing/2014/main" id="{A9517F1E-B897-4987-A700-3E9F32A44D4C}"/>
            </a:ext>
          </a:extLst>
        </xdr:cNvPr>
        <xdr:cNvSpPr/>
      </xdr:nvSpPr>
      <xdr:spPr>
        <a:xfrm>
          <a:off x="3244059" y="22748624"/>
          <a:ext cx="833755" cy="115937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133" name="テキスト ボックス 132">
          <a:extLst>
            <a:ext uri="{FF2B5EF4-FFF2-40B4-BE49-F238E27FC236}">
              <a16:creationId xmlns:a16="http://schemas.microsoft.com/office/drawing/2014/main" id="{E431517A-27A0-48D2-B90B-5C12F60F16C3}"/>
            </a:ext>
          </a:extLst>
        </xdr:cNvPr>
        <xdr:cNvSpPr txBox="1"/>
      </xdr:nvSpPr>
      <xdr:spPr>
        <a:xfrm>
          <a:off x="0" y="15991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271792</xdr:colOff>
      <xdr:row>54</xdr:row>
      <xdr:rowOff>56444</xdr:rowOff>
    </xdr:from>
    <xdr:to>
      <xdr:col>9</xdr:col>
      <xdr:colOff>493889</xdr:colOff>
      <xdr:row>55</xdr:row>
      <xdr:rowOff>169334</xdr:rowOff>
    </xdr:to>
    <xdr:grpSp>
      <xdr:nvGrpSpPr>
        <xdr:cNvPr id="134" name="グループ化 133">
          <a:extLst>
            <a:ext uri="{FF2B5EF4-FFF2-40B4-BE49-F238E27FC236}">
              <a16:creationId xmlns:a16="http://schemas.microsoft.com/office/drawing/2014/main" id="{5AEE2BF6-F498-4D0A-9115-C6878FA611E8}"/>
            </a:ext>
          </a:extLst>
        </xdr:cNvPr>
        <xdr:cNvGrpSpPr/>
      </xdr:nvGrpSpPr>
      <xdr:grpSpPr>
        <a:xfrm>
          <a:off x="2868702" y="14514675"/>
          <a:ext cx="3097569" cy="337536"/>
          <a:chOff x="13749130" y="11015869"/>
          <a:chExt cx="1540566" cy="275717"/>
        </a:xfrm>
      </xdr:grpSpPr>
      <xdr:cxnSp macro="">
        <xdr:nvCxnSpPr>
          <xdr:cNvPr id="135" name="直線矢印コネクタ 134">
            <a:extLst>
              <a:ext uri="{FF2B5EF4-FFF2-40B4-BE49-F238E27FC236}">
                <a16:creationId xmlns:a16="http://schemas.microsoft.com/office/drawing/2014/main" id="{5D5F4BA3-D6FC-3909-9082-FB0D873461B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8" name="テキスト ボックス 137">
            <a:extLst>
              <a:ext uri="{FF2B5EF4-FFF2-40B4-BE49-F238E27FC236}">
                <a16:creationId xmlns:a16="http://schemas.microsoft.com/office/drawing/2014/main" id="{B72438F0-A763-8B1A-7509-314C9CA48729}"/>
              </a:ext>
            </a:extLst>
          </xdr:cNvPr>
          <xdr:cNvSpPr txBox="1"/>
        </xdr:nvSpPr>
        <xdr:spPr>
          <a:xfrm>
            <a:off x="14166720" y="11015869"/>
            <a:ext cx="7053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oneCellAnchor>
    <xdr:from>
      <xdr:col>0</xdr:col>
      <xdr:colOff>107830</xdr:colOff>
      <xdr:row>95</xdr:row>
      <xdr:rowOff>50157</xdr:rowOff>
    </xdr:from>
    <xdr:ext cx="1897955" cy="492443"/>
    <xdr:sp macro="" textlink="">
      <xdr:nvSpPr>
        <xdr:cNvPr id="139" name="テキスト ボックス 138">
          <a:extLst>
            <a:ext uri="{FF2B5EF4-FFF2-40B4-BE49-F238E27FC236}">
              <a16:creationId xmlns:a16="http://schemas.microsoft.com/office/drawing/2014/main" id="{72120A22-457E-4622-81AC-4E76DE099429}"/>
            </a:ext>
          </a:extLst>
        </xdr:cNvPr>
        <xdr:cNvSpPr txBox="1"/>
      </xdr:nvSpPr>
      <xdr:spPr>
        <a:xfrm>
          <a:off x="107830" y="2289491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140" name="テキスト ボックス 139">
          <a:extLst>
            <a:ext uri="{FF2B5EF4-FFF2-40B4-BE49-F238E27FC236}">
              <a16:creationId xmlns:a16="http://schemas.microsoft.com/office/drawing/2014/main" id="{5C1FC064-2604-4C11-97EB-BD0A4CE33B1A}"/>
            </a:ext>
          </a:extLst>
        </xdr:cNvPr>
        <xdr:cNvSpPr txBox="1"/>
      </xdr:nvSpPr>
      <xdr:spPr>
        <a:xfrm>
          <a:off x="0" y="2042193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twoCellAnchor>
    <xdr:from>
      <xdr:col>1</xdr:col>
      <xdr:colOff>4504</xdr:colOff>
      <xdr:row>54</xdr:row>
      <xdr:rowOff>63500</xdr:rowOff>
    </xdr:from>
    <xdr:to>
      <xdr:col>1</xdr:col>
      <xdr:colOff>199571</xdr:colOff>
      <xdr:row>63</xdr:row>
      <xdr:rowOff>18143</xdr:rowOff>
    </xdr:to>
    <xdr:sp macro="" textlink="">
      <xdr:nvSpPr>
        <xdr:cNvPr id="141" name="左中かっこ 140">
          <a:extLst>
            <a:ext uri="{FF2B5EF4-FFF2-40B4-BE49-F238E27FC236}">
              <a16:creationId xmlns:a16="http://schemas.microsoft.com/office/drawing/2014/main" id="{0E520CFC-B935-48FE-8F9B-7AD80C29142B}"/>
            </a:ext>
          </a:extLst>
        </xdr:cNvPr>
        <xdr:cNvSpPr/>
      </xdr:nvSpPr>
      <xdr:spPr>
        <a:xfrm>
          <a:off x="233104" y="13558520"/>
          <a:ext cx="195067" cy="199680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xdr:colOff>
      <xdr:row>63</xdr:row>
      <xdr:rowOff>154214</xdr:rowOff>
    </xdr:from>
    <xdr:to>
      <xdr:col>1</xdr:col>
      <xdr:colOff>235857</xdr:colOff>
      <xdr:row>93</xdr:row>
      <xdr:rowOff>381000</xdr:rowOff>
    </xdr:to>
    <xdr:sp macro="" textlink="">
      <xdr:nvSpPr>
        <xdr:cNvPr id="142" name="左中かっこ 141">
          <a:extLst>
            <a:ext uri="{FF2B5EF4-FFF2-40B4-BE49-F238E27FC236}">
              <a16:creationId xmlns:a16="http://schemas.microsoft.com/office/drawing/2014/main" id="{F0DD1704-CD19-4832-BB59-ED6BF6BB569C}"/>
            </a:ext>
          </a:extLst>
        </xdr:cNvPr>
        <xdr:cNvSpPr/>
      </xdr:nvSpPr>
      <xdr:spPr>
        <a:xfrm>
          <a:off x="228621" y="15691394"/>
          <a:ext cx="235836" cy="685618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160620</xdr:rowOff>
    </xdr:from>
    <xdr:ext cx="607859" cy="459100"/>
    <xdr:sp macro="" textlink="">
      <xdr:nvSpPr>
        <xdr:cNvPr id="143" name="テキスト ボックス 142">
          <a:extLst>
            <a:ext uri="{FF2B5EF4-FFF2-40B4-BE49-F238E27FC236}">
              <a16:creationId xmlns:a16="http://schemas.microsoft.com/office/drawing/2014/main" id="{9DF9299F-435A-4762-845E-7D58EEDB5A52}"/>
            </a:ext>
          </a:extLst>
        </xdr:cNvPr>
        <xdr:cNvSpPr txBox="1"/>
      </xdr:nvSpPr>
      <xdr:spPr>
        <a:xfrm>
          <a:off x="0" y="1434144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78</xdr:row>
      <xdr:rowOff>46744</xdr:rowOff>
    </xdr:from>
    <xdr:ext cx="607859" cy="459100"/>
    <xdr:sp macro="" textlink="">
      <xdr:nvSpPr>
        <xdr:cNvPr id="144" name="テキスト ボックス 143">
          <a:extLst>
            <a:ext uri="{FF2B5EF4-FFF2-40B4-BE49-F238E27FC236}">
              <a16:creationId xmlns:a16="http://schemas.microsoft.com/office/drawing/2014/main" id="{A63A4D5C-DFC2-41B2-85B1-5CF08A6F972F}"/>
            </a:ext>
          </a:extLst>
        </xdr:cNvPr>
        <xdr:cNvSpPr txBox="1"/>
      </xdr:nvSpPr>
      <xdr:spPr>
        <a:xfrm>
          <a:off x="0" y="1889862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3</xdr:col>
      <xdr:colOff>87734</xdr:colOff>
      <xdr:row>64</xdr:row>
      <xdr:rowOff>121397</xdr:rowOff>
    </xdr:from>
    <xdr:to>
      <xdr:col>10</xdr:col>
      <xdr:colOff>497884</xdr:colOff>
      <xdr:row>71</xdr:row>
      <xdr:rowOff>142484</xdr:rowOff>
    </xdr:to>
    <xdr:sp macro="" textlink="">
      <xdr:nvSpPr>
        <xdr:cNvPr id="145" name="正方形/長方形 144">
          <a:extLst>
            <a:ext uri="{FF2B5EF4-FFF2-40B4-BE49-F238E27FC236}">
              <a16:creationId xmlns:a16="http://schemas.microsoft.com/office/drawing/2014/main" id="{0C5178FA-EC12-4C52-BAA0-B6C3C26A983E}"/>
            </a:ext>
          </a:extLst>
        </xdr:cNvPr>
        <xdr:cNvSpPr/>
      </xdr:nvSpPr>
      <xdr:spPr>
        <a:xfrm>
          <a:off x="1261214" y="15879557"/>
          <a:ext cx="4822130" cy="156794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r>
            <a:rPr kumimoji="1" lang="en-US" altLang="ja-JP" sz="2400"/>
            <a:t/>
          </a:r>
          <a:br>
            <a:rPr kumimoji="1" lang="en-US" altLang="ja-JP" sz="2400"/>
          </a:br>
          <a:r>
            <a:rPr kumimoji="1" lang="en-US" altLang="ja-JP" sz="1400"/>
            <a:t>(</a:t>
          </a:r>
          <a:r>
            <a:rPr kumimoji="1" lang="ja-JP" altLang="en-US" sz="1400"/>
            <a:t>広さに応じ舞台を設置いたします</a:t>
          </a:r>
          <a:r>
            <a:rPr kumimoji="1" lang="en-US" altLang="ja-JP" sz="1400"/>
            <a:t>)</a:t>
          </a:r>
          <a:endParaRPr kumimoji="1" lang="ja-JP" altLang="en-US" sz="1400"/>
        </a:p>
      </xdr:txBody>
    </xdr:sp>
    <xdr:clientData/>
  </xdr:twoCellAnchor>
  <xdr:twoCellAnchor>
    <xdr:from>
      <xdr:col>9</xdr:col>
      <xdr:colOff>482852</xdr:colOff>
      <xdr:row>64</xdr:row>
      <xdr:rowOff>153397</xdr:rowOff>
    </xdr:from>
    <xdr:to>
      <xdr:col>10</xdr:col>
      <xdr:colOff>482951</xdr:colOff>
      <xdr:row>71</xdr:row>
      <xdr:rowOff>111622</xdr:rowOff>
    </xdr:to>
    <xdr:grpSp>
      <xdr:nvGrpSpPr>
        <xdr:cNvPr id="146" name="グループ化 145">
          <a:extLst>
            <a:ext uri="{FF2B5EF4-FFF2-40B4-BE49-F238E27FC236}">
              <a16:creationId xmlns:a16="http://schemas.microsoft.com/office/drawing/2014/main" id="{7FEDF786-1684-4C2B-A710-39971CEE3E0B}"/>
            </a:ext>
          </a:extLst>
        </xdr:cNvPr>
        <xdr:cNvGrpSpPr/>
      </xdr:nvGrpSpPr>
      <xdr:grpSpPr>
        <a:xfrm>
          <a:off x="5955234" y="16912005"/>
          <a:ext cx="736939" cy="1656551"/>
          <a:chOff x="5321905" y="13014477"/>
          <a:chExt cx="677334" cy="1439333"/>
        </a:xfrm>
      </xdr:grpSpPr>
      <xdr:cxnSp macro="">
        <xdr:nvCxnSpPr>
          <xdr:cNvPr id="147" name="直線矢印コネクタ 146">
            <a:extLst>
              <a:ext uri="{FF2B5EF4-FFF2-40B4-BE49-F238E27FC236}">
                <a16:creationId xmlns:a16="http://schemas.microsoft.com/office/drawing/2014/main" id="{9B1AFF4A-07B3-8190-C64E-E33ECA74C5E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テキスト ボックス 147">
            <a:extLst>
              <a:ext uri="{FF2B5EF4-FFF2-40B4-BE49-F238E27FC236}">
                <a16:creationId xmlns:a16="http://schemas.microsoft.com/office/drawing/2014/main" id="{A90EA247-A270-DD33-DCD5-A20C874F71EB}"/>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6.3</a:t>
            </a:r>
            <a:r>
              <a:rPr kumimoji="1" lang="ja-JP" altLang="en-US" sz="1100" b="1"/>
              <a:t>ｍ</a:t>
            </a:r>
          </a:p>
        </xdr:txBody>
      </xdr:sp>
    </xdr:grpSp>
    <xdr:clientData/>
  </xdr:twoCellAnchor>
  <xdr:twoCellAnchor>
    <xdr:from>
      <xdr:col>5</xdr:col>
      <xdr:colOff>29826</xdr:colOff>
      <xdr:row>71</xdr:row>
      <xdr:rowOff>156693</xdr:rowOff>
    </xdr:from>
    <xdr:to>
      <xdr:col>6</xdr:col>
      <xdr:colOff>42899</xdr:colOff>
      <xdr:row>74</xdr:row>
      <xdr:rowOff>28910</xdr:rowOff>
    </xdr:to>
    <xdr:grpSp>
      <xdr:nvGrpSpPr>
        <xdr:cNvPr id="155" name="グループ化 154">
          <a:extLst>
            <a:ext uri="{FF2B5EF4-FFF2-40B4-BE49-F238E27FC236}">
              <a16:creationId xmlns:a16="http://schemas.microsoft.com/office/drawing/2014/main" id="{AF95FA8E-0940-4CF6-98D8-DD88B8A91E8D}"/>
            </a:ext>
          </a:extLst>
        </xdr:cNvPr>
        <xdr:cNvGrpSpPr/>
      </xdr:nvGrpSpPr>
      <xdr:grpSpPr>
        <a:xfrm>
          <a:off x="2626736" y="18613627"/>
          <a:ext cx="839771" cy="600071"/>
          <a:chOff x="5294035" y="13014477"/>
          <a:chExt cx="762917" cy="1439333"/>
        </a:xfrm>
      </xdr:grpSpPr>
      <xdr:cxnSp macro="">
        <xdr:nvCxnSpPr>
          <xdr:cNvPr id="156" name="直線矢印コネクタ 155">
            <a:extLst>
              <a:ext uri="{FF2B5EF4-FFF2-40B4-BE49-F238E27FC236}">
                <a16:creationId xmlns:a16="http://schemas.microsoft.com/office/drawing/2014/main" id="{852D0F95-9530-E7FC-D019-C603B53C4F54}"/>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a:extLst>
              <a:ext uri="{FF2B5EF4-FFF2-40B4-BE49-F238E27FC236}">
                <a16:creationId xmlns:a16="http://schemas.microsoft.com/office/drawing/2014/main" id="{CF489819-8F47-2057-1CB7-5ACE645A6BD7}"/>
              </a:ext>
            </a:extLst>
          </xdr:cNvPr>
          <xdr:cNvSpPr txBox="1"/>
        </xdr:nvSpPr>
        <xdr:spPr>
          <a:xfrm>
            <a:off x="5294035" y="13550591"/>
            <a:ext cx="762917" cy="4739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t>　　</a:t>
            </a:r>
            <a:r>
              <a:rPr kumimoji="1" lang="en-US" altLang="ja-JP" sz="1200" b="1"/>
              <a:t>2</a:t>
            </a:r>
            <a:r>
              <a:rPr kumimoji="1" lang="ja-JP" altLang="en-US" sz="1200" b="1"/>
              <a:t>～</a:t>
            </a:r>
            <a:r>
              <a:rPr kumimoji="1" lang="en-US" altLang="ja-JP" sz="1200" b="1"/>
              <a:t>3</a:t>
            </a:r>
            <a:r>
              <a:rPr kumimoji="1" lang="ja-JP" altLang="en-US" sz="1200" b="1"/>
              <a:t>ｍ</a:t>
            </a:r>
          </a:p>
        </xdr:txBody>
      </xdr:sp>
    </xdr:grpSp>
    <xdr:clientData/>
  </xdr:twoCellAnchor>
  <xdr:twoCellAnchor>
    <xdr:from>
      <xdr:col>3</xdr:col>
      <xdr:colOff>188820</xdr:colOff>
      <xdr:row>71</xdr:row>
      <xdr:rowOff>156894</xdr:rowOff>
    </xdr:from>
    <xdr:to>
      <xdr:col>10</xdr:col>
      <xdr:colOff>451646</xdr:colOff>
      <xdr:row>72</xdr:row>
      <xdr:rowOff>171994</xdr:rowOff>
    </xdr:to>
    <xdr:grpSp>
      <xdr:nvGrpSpPr>
        <xdr:cNvPr id="170" name="グループ化 169">
          <a:extLst>
            <a:ext uri="{FF2B5EF4-FFF2-40B4-BE49-F238E27FC236}">
              <a16:creationId xmlns:a16="http://schemas.microsoft.com/office/drawing/2014/main" id="{1B606E84-2C70-4CA1-BF9E-04144C5AB9E4}"/>
            </a:ext>
          </a:extLst>
        </xdr:cNvPr>
        <xdr:cNvGrpSpPr/>
      </xdr:nvGrpSpPr>
      <xdr:grpSpPr>
        <a:xfrm>
          <a:off x="1491768" y="18613828"/>
          <a:ext cx="5169100" cy="257718"/>
          <a:chOff x="1076477" y="14940043"/>
          <a:chExt cx="4160761" cy="332233"/>
        </a:xfrm>
      </xdr:grpSpPr>
      <xdr:cxnSp macro="">
        <xdr:nvCxnSpPr>
          <xdr:cNvPr id="171" name="直線矢印コネクタ 170">
            <a:extLst>
              <a:ext uri="{FF2B5EF4-FFF2-40B4-BE49-F238E27FC236}">
                <a16:creationId xmlns:a16="http://schemas.microsoft.com/office/drawing/2014/main" id="{3BD2B5F4-62B3-8347-3364-D781EF0EA23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2" name="テキスト ボックス 171">
            <a:extLst>
              <a:ext uri="{FF2B5EF4-FFF2-40B4-BE49-F238E27FC236}">
                <a16:creationId xmlns:a16="http://schemas.microsoft.com/office/drawing/2014/main" id="{B53FA76D-EB91-8885-FA44-9E8DA39997CD}"/>
              </a:ext>
            </a:extLst>
          </xdr:cNvPr>
          <xdr:cNvSpPr txBox="1"/>
        </xdr:nvSpPr>
        <xdr:spPr>
          <a:xfrm>
            <a:off x="3013934" y="14940043"/>
            <a:ext cx="836383" cy="3322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15</a:t>
            </a:r>
            <a:r>
              <a:rPr kumimoji="1" lang="ja-JP" altLang="en-US" sz="1400" b="1"/>
              <a:t>ｍ</a:t>
            </a:r>
          </a:p>
        </xdr:txBody>
      </xdr:sp>
    </xdr:grpSp>
    <xdr:clientData/>
  </xdr:twoCellAnchor>
  <xdr:twoCellAnchor>
    <xdr:from>
      <xdr:col>1</xdr:col>
      <xdr:colOff>467212</xdr:colOff>
      <xdr:row>58</xdr:row>
      <xdr:rowOff>210287</xdr:rowOff>
    </xdr:from>
    <xdr:to>
      <xdr:col>3</xdr:col>
      <xdr:colOff>429892</xdr:colOff>
      <xdr:row>61</xdr:row>
      <xdr:rowOff>155487</xdr:rowOff>
    </xdr:to>
    <xdr:sp macro="" textlink="">
      <xdr:nvSpPr>
        <xdr:cNvPr id="173" name="テキスト ボックス 172">
          <a:extLst>
            <a:ext uri="{FF2B5EF4-FFF2-40B4-BE49-F238E27FC236}">
              <a16:creationId xmlns:a16="http://schemas.microsoft.com/office/drawing/2014/main" id="{0E4DEDA2-9882-4967-A0FB-231FD5A8F469}"/>
            </a:ext>
          </a:extLst>
        </xdr:cNvPr>
        <xdr:cNvSpPr txBox="1"/>
      </xdr:nvSpPr>
      <xdr:spPr>
        <a:xfrm>
          <a:off x="695812" y="14619707"/>
          <a:ext cx="907560" cy="631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10</xdr:col>
      <xdr:colOff>130891</xdr:colOff>
      <xdr:row>59</xdr:row>
      <xdr:rowOff>12465</xdr:rowOff>
    </xdr:from>
    <xdr:to>
      <xdr:col>11</xdr:col>
      <xdr:colOff>518492</xdr:colOff>
      <xdr:row>61</xdr:row>
      <xdr:rowOff>117950</xdr:rowOff>
    </xdr:to>
    <xdr:sp macro="" textlink="">
      <xdr:nvSpPr>
        <xdr:cNvPr id="174" name="テキスト ボックス 173">
          <a:extLst>
            <a:ext uri="{FF2B5EF4-FFF2-40B4-BE49-F238E27FC236}">
              <a16:creationId xmlns:a16="http://schemas.microsoft.com/office/drawing/2014/main" id="{43F74E52-7C3A-4F25-B344-B5AF36042974}"/>
            </a:ext>
          </a:extLst>
        </xdr:cNvPr>
        <xdr:cNvSpPr txBox="1"/>
      </xdr:nvSpPr>
      <xdr:spPr>
        <a:xfrm>
          <a:off x="5716351" y="14650485"/>
          <a:ext cx="966721" cy="5626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283827</xdr:colOff>
      <xdr:row>74</xdr:row>
      <xdr:rowOff>53598</xdr:rowOff>
    </xdr:from>
    <xdr:to>
      <xdr:col>10</xdr:col>
      <xdr:colOff>470141</xdr:colOff>
      <xdr:row>87</xdr:row>
      <xdr:rowOff>202452</xdr:rowOff>
    </xdr:to>
    <xdr:sp macro="" textlink="">
      <xdr:nvSpPr>
        <xdr:cNvPr id="175" name="台形 174">
          <a:extLst>
            <a:ext uri="{FF2B5EF4-FFF2-40B4-BE49-F238E27FC236}">
              <a16:creationId xmlns:a16="http://schemas.microsoft.com/office/drawing/2014/main" id="{488D49F2-9208-4809-97AA-9F4CD8D872D9}"/>
            </a:ext>
          </a:extLst>
        </xdr:cNvPr>
        <xdr:cNvSpPr/>
      </xdr:nvSpPr>
      <xdr:spPr>
        <a:xfrm>
          <a:off x="1457307" y="18021558"/>
          <a:ext cx="4598294" cy="3021594"/>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xdr:col>
      <xdr:colOff>12492</xdr:colOff>
      <xdr:row>92</xdr:row>
      <xdr:rowOff>153212</xdr:rowOff>
    </xdr:from>
    <xdr:ext cx="1120886" cy="325730"/>
    <xdr:sp macro="" textlink="">
      <xdr:nvSpPr>
        <xdr:cNvPr id="176" name="テキスト ボックス 175">
          <a:extLst>
            <a:ext uri="{FF2B5EF4-FFF2-40B4-BE49-F238E27FC236}">
              <a16:creationId xmlns:a16="http://schemas.microsoft.com/office/drawing/2014/main" id="{54F856E5-03EE-4DE8-B7CE-907B72A5B5DA}"/>
            </a:ext>
          </a:extLst>
        </xdr:cNvPr>
        <xdr:cNvSpPr txBox="1"/>
      </xdr:nvSpPr>
      <xdr:spPr>
        <a:xfrm>
          <a:off x="858312" y="22098812"/>
          <a:ext cx="1120886" cy="3257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照明卓</a:t>
          </a:r>
        </a:p>
      </xdr:txBody>
    </xdr:sp>
    <xdr:clientData/>
  </xdr:oneCellAnchor>
  <xdr:oneCellAnchor>
    <xdr:from>
      <xdr:col>11</xdr:col>
      <xdr:colOff>93512</xdr:colOff>
      <xdr:row>71</xdr:row>
      <xdr:rowOff>39588</xdr:rowOff>
    </xdr:from>
    <xdr:ext cx="560346" cy="259045"/>
    <xdr:sp macro="" textlink="">
      <xdr:nvSpPr>
        <xdr:cNvPr id="177" name="テキスト ボックス 176">
          <a:extLst>
            <a:ext uri="{FF2B5EF4-FFF2-40B4-BE49-F238E27FC236}">
              <a16:creationId xmlns:a16="http://schemas.microsoft.com/office/drawing/2014/main" id="{54552091-BEAC-43BC-B6F6-58FB0B2AC32F}"/>
            </a:ext>
          </a:extLst>
        </xdr:cNvPr>
        <xdr:cNvSpPr txBox="1"/>
      </xdr:nvSpPr>
      <xdr:spPr>
        <a:xfrm>
          <a:off x="6258092" y="17344608"/>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twoCellAnchor>
    <xdr:from>
      <xdr:col>10</xdr:col>
      <xdr:colOff>536032</xdr:colOff>
      <xdr:row>71</xdr:row>
      <xdr:rowOff>147446</xdr:rowOff>
    </xdr:from>
    <xdr:to>
      <xdr:col>11</xdr:col>
      <xdr:colOff>534432</xdr:colOff>
      <xdr:row>72</xdr:row>
      <xdr:rowOff>134558</xdr:rowOff>
    </xdr:to>
    <xdr:cxnSp macro="">
      <xdr:nvCxnSpPr>
        <xdr:cNvPr id="178" name="直線コネクタ 177">
          <a:extLst>
            <a:ext uri="{FF2B5EF4-FFF2-40B4-BE49-F238E27FC236}">
              <a16:creationId xmlns:a16="http://schemas.microsoft.com/office/drawing/2014/main" id="{8DB2D758-4688-4983-A248-2DAE15D643DB}"/>
            </a:ext>
          </a:extLst>
        </xdr:cNvPr>
        <xdr:cNvCxnSpPr/>
      </xdr:nvCxnSpPr>
      <xdr:spPr>
        <a:xfrm>
          <a:off x="6121492" y="17452466"/>
          <a:ext cx="577520" cy="20809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54761</xdr:colOff>
      <xdr:row>67</xdr:row>
      <xdr:rowOff>121928</xdr:rowOff>
    </xdr:from>
    <xdr:ext cx="560346" cy="259045"/>
    <xdr:sp macro="" textlink="">
      <xdr:nvSpPr>
        <xdr:cNvPr id="179" name="テキスト ボックス 178">
          <a:extLst>
            <a:ext uri="{FF2B5EF4-FFF2-40B4-BE49-F238E27FC236}">
              <a16:creationId xmlns:a16="http://schemas.microsoft.com/office/drawing/2014/main" id="{C6252D6C-5401-46BB-BC61-B35A3A38F8C1}"/>
            </a:ext>
          </a:extLst>
        </xdr:cNvPr>
        <xdr:cNvSpPr txBox="1"/>
      </xdr:nvSpPr>
      <xdr:spPr>
        <a:xfrm>
          <a:off x="6219341" y="16543028"/>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oneCellAnchor>
    <xdr:from>
      <xdr:col>1</xdr:col>
      <xdr:colOff>432045</xdr:colOff>
      <xdr:row>67</xdr:row>
      <xdr:rowOff>113486</xdr:rowOff>
    </xdr:from>
    <xdr:ext cx="560346" cy="259045"/>
    <xdr:sp macro="" textlink="">
      <xdr:nvSpPr>
        <xdr:cNvPr id="180" name="テキスト ボックス 179">
          <a:extLst>
            <a:ext uri="{FF2B5EF4-FFF2-40B4-BE49-F238E27FC236}">
              <a16:creationId xmlns:a16="http://schemas.microsoft.com/office/drawing/2014/main" id="{8C8E8FAF-732B-47A5-B634-DCFD438C28BA}"/>
            </a:ext>
          </a:extLst>
        </xdr:cNvPr>
        <xdr:cNvSpPr txBox="1"/>
      </xdr:nvSpPr>
      <xdr:spPr>
        <a:xfrm>
          <a:off x="660645" y="16534586"/>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oneCellAnchor>
    <xdr:from>
      <xdr:col>1</xdr:col>
      <xdr:colOff>380998</xdr:colOff>
      <xdr:row>71</xdr:row>
      <xdr:rowOff>34410</xdr:rowOff>
    </xdr:from>
    <xdr:ext cx="560346" cy="259045"/>
    <xdr:sp macro="" textlink="">
      <xdr:nvSpPr>
        <xdr:cNvPr id="181" name="テキスト ボックス 180">
          <a:extLst>
            <a:ext uri="{FF2B5EF4-FFF2-40B4-BE49-F238E27FC236}">
              <a16:creationId xmlns:a16="http://schemas.microsoft.com/office/drawing/2014/main" id="{0F357A9E-6533-4B47-921A-E359BBEF3808}"/>
            </a:ext>
          </a:extLst>
        </xdr:cNvPr>
        <xdr:cNvSpPr txBox="1"/>
      </xdr:nvSpPr>
      <xdr:spPr>
        <a:xfrm>
          <a:off x="609598" y="17339430"/>
          <a:ext cx="5603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パネル</a:t>
          </a:r>
        </a:p>
      </xdr:txBody>
    </xdr:sp>
    <xdr:clientData/>
  </xdr:oneCellAnchor>
  <xdr:twoCellAnchor>
    <xdr:from>
      <xdr:col>1</xdr:col>
      <xdr:colOff>447223</xdr:colOff>
      <xdr:row>71</xdr:row>
      <xdr:rowOff>151885</xdr:rowOff>
    </xdr:from>
    <xdr:to>
      <xdr:col>3</xdr:col>
      <xdr:colOff>31878</xdr:colOff>
      <xdr:row>72</xdr:row>
      <xdr:rowOff>135684</xdr:rowOff>
    </xdr:to>
    <xdr:cxnSp macro="">
      <xdr:nvCxnSpPr>
        <xdr:cNvPr id="182" name="直線コネクタ 181">
          <a:extLst>
            <a:ext uri="{FF2B5EF4-FFF2-40B4-BE49-F238E27FC236}">
              <a16:creationId xmlns:a16="http://schemas.microsoft.com/office/drawing/2014/main" id="{2DAF1B2E-CAD7-42F6-AEBA-B98AA97FCF68}"/>
            </a:ext>
          </a:extLst>
        </xdr:cNvPr>
        <xdr:cNvCxnSpPr/>
      </xdr:nvCxnSpPr>
      <xdr:spPr>
        <a:xfrm flipH="1">
          <a:off x="675823" y="17456905"/>
          <a:ext cx="529535" cy="2047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461666</xdr:colOff>
      <xdr:row>68</xdr:row>
      <xdr:rowOff>144571</xdr:rowOff>
    </xdr:from>
    <xdr:to>
      <xdr:col>3</xdr:col>
      <xdr:colOff>50374</xdr:colOff>
      <xdr:row>68</xdr:row>
      <xdr:rowOff>149379</xdr:rowOff>
    </xdr:to>
    <xdr:cxnSp macro="">
      <xdr:nvCxnSpPr>
        <xdr:cNvPr id="184" name="直線コネクタ 183">
          <a:extLst>
            <a:ext uri="{FF2B5EF4-FFF2-40B4-BE49-F238E27FC236}">
              <a16:creationId xmlns:a16="http://schemas.microsoft.com/office/drawing/2014/main" id="{CADBE88E-98AE-4344-931A-4BC99C5D7AC6}"/>
            </a:ext>
          </a:extLst>
        </xdr:cNvPr>
        <xdr:cNvCxnSpPr/>
      </xdr:nvCxnSpPr>
      <xdr:spPr>
        <a:xfrm>
          <a:off x="690266" y="16786651"/>
          <a:ext cx="533588" cy="48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181517</xdr:colOff>
      <xdr:row>92</xdr:row>
      <xdr:rowOff>157651</xdr:rowOff>
    </xdr:from>
    <xdr:ext cx="1120886" cy="325730"/>
    <xdr:sp macro="" textlink="">
      <xdr:nvSpPr>
        <xdr:cNvPr id="185" name="テキスト ボックス 184">
          <a:extLst>
            <a:ext uri="{FF2B5EF4-FFF2-40B4-BE49-F238E27FC236}">
              <a16:creationId xmlns:a16="http://schemas.microsoft.com/office/drawing/2014/main" id="{4560B1C4-CC3A-4496-9CB2-3EAE256262A9}"/>
            </a:ext>
          </a:extLst>
        </xdr:cNvPr>
        <xdr:cNvSpPr txBox="1"/>
      </xdr:nvSpPr>
      <xdr:spPr>
        <a:xfrm>
          <a:off x="1934117" y="22103251"/>
          <a:ext cx="1120886" cy="3257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音響卓</a:t>
          </a:r>
        </a:p>
      </xdr:txBody>
    </xdr:sp>
    <xdr:clientData/>
  </xdr:oneCellAnchor>
  <xdr:twoCellAnchor>
    <xdr:from>
      <xdr:col>2</xdr:col>
      <xdr:colOff>250897</xdr:colOff>
      <xdr:row>53</xdr:row>
      <xdr:rowOff>117929</xdr:rowOff>
    </xdr:from>
    <xdr:to>
      <xdr:col>5</xdr:col>
      <xdr:colOff>442880</xdr:colOff>
      <xdr:row>56</xdr:row>
      <xdr:rowOff>114847</xdr:rowOff>
    </xdr:to>
    <xdr:sp macro="" textlink="">
      <xdr:nvSpPr>
        <xdr:cNvPr id="186" name="楕円 185">
          <a:extLst>
            <a:ext uri="{FF2B5EF4-FFF2-40B4-BE49-F238E27FC236}">
              <a16:creationId xmlns:a16="http://schemas.microsoft.com/office/drawing/2014/main" id="{15F4A981-5B97-49F9-B4B2-B720FF67A762}"/>
            </a:ext>
          </a:extLst>
        </xdr:cNvPr>
        <xdr:cNvSpPr/>
      </xdr:nvSpPr>
      <xdr:spPr>
        <a:xfrm>
          <a:off x="1096717" y="13384349"/>
          <a:ext cx="1677883" cy="68271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700" b="1">
              <a:solidFill>
                <a:sysClr val="windowText" lastClr="000000"/>
              </a:solidFill>
              <a:effectLst/>
              <a:latin typeface="+mn-lt"/>
              <a:ea typeface="+mn-ea"/>
              <a:cs typeface="+mn-cs"/>
            </a:rPr>
            <a:t>舞台袖にスペースがない場合、当方でフロアに</a:t>
          </a:r>
          <a:r>
            <a:rPr kumimoji="1" lang="ja-JP" altLang="en-US" sz="700" b="1">
              <a:solidFill>
                <a:sysClr val="windowText" lastClr="000000"/>
              </a:solidFill>
              <a:effectLst/>
              <a:latin typeface="+mn-lt"/>
              <a:ea typeface="+mn-ea"/>
              <a:cs typeface="+mn-cs"/>
            </a:rPr>
            <a:t>動かす</a:t>
          </a:r>
          <a:r>
            <a:rPr kumimoji="1" lang="ja-JP" altLang="ja-JP" sz="700" b="1">
              <a:solidFill>
                <a:sysClr val="windowText" lastClr="000000"/>
              </a:solidFill>
              <a:effectLst/>
              <a:latin typeface="+mn-lt"/>
              <a:ea typeface="+mn-ea"/>
              <a:cs typeface="+mn-cs"/>
            </a:rPr>
            <a:t>場合もございます。</a:t>
          </a:r>
          <a:endParaRPr kumimoji="1" lang="ja-JP" altLang="en-US" sz="700">
            <a:solidFill>
              <a:sysClr val="windowText" lastClr="000000"/>
            </a:solidFill>
          </a:endParaRPr>
        </a:p>
      </xdr:txBody>
    </xdr:sp>
    <xdr:clientData/>
  </xdr:twoCellAnchor>
  <xdr:twoCellAnchor>
    <xdr:from>
      <xdr:col>11</xdr:col>
      <xdr:colOff>42566</xdr:colOff>
      <xdr:row>68</xdr:row>
      <xdr:rowOff>124614</xdr:rowOff>
    </xdr:from>
    <xdr:to>
      <xdr:col>11</xdr:col>
      <xdr:colOff>574702</xdr:colOff>
      <xdr:row>68</xdr:row>
      <xdr:rowOff>129422</xdr:rowOff>
    </xdr:to>
    <xdr:cxnSp macro="">
      <xdr:nvCxnSpPr>
        <xdr:cNvPr id="187" name="直線コネクタ 186">
          <a:extLst>
            <a:ext uri="{FF2B5EF4-FFF2-40B4-BE49-F238E27FC236}">
              <a16:creationId xmlns:a16="http://schemas.microsoft.com/office/drawing/2014/main" id="{3110833B-DA9E-4BDD-BD86-72058B4B1DB6}"/>
            </a:ext>
          </a:extLst>
        </xdr:cNvPr>
        <xdr:cNvCxnSpPr/>
      </xdr:nvCxnSpPr>
      <xdr:spPr>
        <a:xfrm>
          <a:off x="6207146" y="16766694"/>
          <a:ext cx="532136" cy="48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9"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A16" zoomScale="106" zoomScaleNormal="106" zoomScaleSheetLayoutView="106" workbookViewId="0">
      <selection activeCell="B36" sqref="B36:G36"/>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3" t="s">
        <v>110</v>
      </c>
      <c r="C1" s="153"/>
      <c r="D1" s="153"/>
      <c r="E1" s="153"/>
      <c r="F1" s="153"/>
      <c r="G1" s="153"/>
      <c r="H1" s="153"/>
      <c r="I1" s="153"/>
      <c r="J1" s="153"/>
      <c r="K1" s="153"/>
      <c r="L1" s="153"/>
      <c r="M1" s="31"/>
      <c r="N1" s="54"/>
      <c r="O1" s="54"/>
      <c r="P1" s="54"/>
      <c r="Q1" s="54"/>
      <c r="R1" s="54"/>
      <c r="S1" s="54"/>
      <c r="T1" s="54"/>
      <c r="U1" s="54"/>
      <c r="V1" s="54"/>
      <c r="W1" s="54"/>
      <c r="X1" s="54"/>
      <c r="Y1" s="54"/>
      <c r="Z1" s="54"/>
    </row>
    <row r="2" spans="1:27" ht="19.899999999999999" customHeight="1" x14ac:dyDescent="0.15">
      <c r="A2" s="34"/>
      <c r="B2" s="32" t="s">
        <v>0</v>
      </c>
      <c r="C2" s="156" t="s">
        <v>230</v>
      </c>
      <c r="D2" s="157"/>
      <c r="E2" s="33" t="s">
        <v>5</v>
      </c>
      <c r="F2" s="35" t="str">
        <f>VLOOKUP($C$2,'R6_制作団体一覧'!A:H,2,FALSE)</f>
        <v>舞踊</v>
      </c>
      <c r="G2" s="32" t="s">
        <v>2</v>
      </c>
      <c r="H2" s="36" t="str">
        <f>VLOOKUP($C$2,'R6_制作団体一覧'!A:H,3,FALSE)</f>
        <v>現代舞踊</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54" t="str">
        <f>VLOOKUP($C$2,'R6_制作団体一覧'!A:H,8,FALSE)</f>
        <v>平富恵スペイン舞踊団</v>
      </c>
      <c r="D3" s="154"/>
      <c r="E3" s="154"/>
      <c r="F3" s="154"/>
      <c r="G3" s="154"/>
      <c r="H3" s="33" t="s">
        <v>4</v>
      </c>
      <c r="I3" s="155" t="str">
        <f>VLOOKUP($C$2,'R6_制作団体一覧'!A:H,7,FALSE)</f>
        <v>有限会社マジェスティック</v>
      </c>
      <c r="J3" s="155"/>
      <c r="K3" s="155"/>
      <c r="L3" s="155"/>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8" t="s">
        <v>578</v>
      </c>
      <c r="C6" s="158"/>
      <c r="D6" s="158"/>
      <c r="E6" s="158"/>
      <c r="F6" s="158"/>
      <c r="G6" s="158"/>
      <c r="H6" s="158"/>
      <c r="I6" s="158"/>
      <c r="J6" s="158"/>
      <c r="K6" s="158"/>
      <c r="L6" s="158"/>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30" t="s">
        <v>41</v>
      </c>
      <c r="C13" s="131"/>
      <c r="D13" s="131"/>
      <c r="E13" s="131"/>
      <c r="F13" s="160" t="s">
        <v>582</v>
      </c>
      <c r="G13" s="161"/>
      <c r="H13" s="126" t="s">
        <v>51</v>
      </c>
      <c r="I13" s="127"/>
      <c r="J13" s="127"/>
      <c r="K13" s="58"/>
      <c r="L13" s="59" t="s">
        <v>52</v>
      </c>
      <c r="M13" s="46"/>
      <c r="N13" s="54"/>
      <c r="O13" s="54"/>
      <c r="P13" s="54"/>
      <c r="Q13" s="54"/>
      <c r="R13" s="54"/>
      <c r="S13" s="54"/>
      <c r="T13" s="54"/>
      <c r="U13" s="54"/>
      <c r="V13" s="54"/>
      <c r="W13" s="54"/>
      <c r="X13" s="54"/>
      <c r="Y13" s="54"/>
      <c r="Z13" s="54"/>
      <c r="AA13" s="54"/>
    </row>
    <row r="14" spans="1:27" ht="20.25" customHeight="1" x14ac:dyDescent="0.15">
      <c r="A14" s="46"/>
      <c r="B14" s="162" t="s">
        <v>42</v>
      </c>
      <c r="C14" s="163"/>
      <c r="D14" s="163"/>
      <c r="E14" s="164"/>
      <c r="F14" s="60" t="s">
        <v>44</v>
      </c>
      <c r="G14" s="61">
        <v>15</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5"/>
      <c r="C15" s="166"/>
      <c r="D15" s="166"/>
      <c r="E15" s="167"/>
      <c r="F15" s="66" t="s">
        <v>46</v>
      </c>
      <c r="G15" s="67"/>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8" t="s">
        <v>47</v>
      </c>
      <c r="C16" s="139"/>
      <c r="D16" s="139"/>
      <c r="E16" s="140"/>
      <c r="F16" s="71" t="s">
        <v>48</v>
      </c>
      <c r="G16" s="168" t="s">
        <v>589</v>
      </c>
      <c r="H16" s="168"/>
      <c r="I16" s="169" t="s">
        <v>49</v>
      </c>
      <c r="J16" s="170"/>
      <c r="K16" s="124" t="s">
        <v>589</v>
      </c>
      <c r="L16" s="125"/>
      <c r="M16" s="41"/>
      <c r="N16" s="54"/>
      <c r="O16" s="54"/>
      <c r="P16" s="54"/>
      <c r="Q16" s="54"/>
      <c r="R16" s="54"/>
      <c r="S16" s="54"/>
      <c r="T16" s="54"/>
      <c r="U16" s="54"/>
      <c r="V16" s="54"/>
      <c r="W16" s="54"/>
      <c r="X16" s="54"/>
      <c r="Y16" s="54"/>
      <c r="Z16" s="54"/>
      <c r="AA16" s="54"/>
    </row>
    <row r="17" spans="1:27" ht="22.9" customHeight="1" x14ac:dyDescent="0.15">
      <c r="A17" s="41"/>
      <c r="B17" s="130" t="s">
        <v>56</v>
      </c>
      <c r="C17" s="131"/>
      <c r="D17" s="131"/>
      <c r="E17" s="131"/>
      <c r="F17" s="60" t="s">
        <v>57</v>
      </c>
      <c r="G17" s="61">
        <v>1.5</v>
      </c>
      <c r="H17" s="62" t="s">
        <v>43</v>
      </c>
      <c r="I17" s="60" t="s">
        <v>46</v>
      </c>
      <c r="J17" s="61">
        <v>1.8</v>
      </c>
      <c r="K17" s="128" t="s">
        <v>43</v>
      </c>
      <c r="L17" s="129"/>
      <c r="M17" s="41"/>
      <c r="N17" s="54"/>
      <c r="O17" s="54"/>
      <c r="P17" s="54"/>
      <c r="Q17" s="54"/>
      <c r="R17" s="54"/>
      <c r="S17" s="54"/>
      <c r="T17" s="54"/>
      <c r="U17" s="54"/>
      <c r="V17" s="54"/>
      <c r="W17" s="54"/>
      <c r="X17" s="54"/>
      <c r="Y17" s="54"/>
      <c r="Z17" s="54"/>
      <c r="AA17" s="54"/>
    </row>
    <row r="18" spans="1:27" ht="22.9" customHeight="1" x14ac:dyDescent="0.15">
      <c r="A18" s="27"/>
      <c r="B18" s="130" t="s">
        <v>50</v>
      </c>
      <c r="C18" s="131"/>
      <c r="D18" s="131"/>
      <c r="E18" s="159"/>
      <c r="F18" s="148" t="s">
        <v>590</v>
      </c>
      <c r="G18" s="148"/>
      <c r="H18" s="116" t="s">
        <v>55</v>
      </c>
      <c r="I18" s="111"/>
      <c r="J18" s="111"/>
      <c r="K18" s="132" t="s">
        <v>584</v>
      </c>
      <c r="L18" s="133"/>
      <c r="M18" s="27"/>
      <c r="N18" s="54"/>
      <c r="O18" s="54"/>
      <c r="P18" s="54"/>
      <c r="Q18" s="54"/>
      <c r="R18" s="54"/>
      <c r="S18" s="54"/>
      <c r="T18" s="54"/>
      <c r="U18" s="54"/>
      <c r="V18" s="54"/>
      <c r="W18" s="54"/>
      <c r="X18" s="54"/>
      <c r="Y18" s="54"/>
      <c r="Z18" s="54"/>
      <c r="AA18" s="54"/>
    </row>
    <row r="19" spans="1:27" ht="23.45" customHeight="1" x14ac:dyDescent="0.15">
      <c r="A19" s="27"/>
      <c r="B19" s="138" t="s">
        <v>54</v>
      </c>
      <c r="C19" s="139"/>
      <c r="D19" s="139"/>
      <c r="E19" s="140"/>
      <c r="F19" s="144" t="s">
        <v>585</v>
      </c>
      <c r="G19" s="145"/>
      <c r="H19" s="136" t="s">
        <v>53</v>
      </c>
      <c r="I19" s="137"/>
      <c r="J19" s="137"/>
      <c r="K19" s="148" t="s">
        <v>586</v>
      </c>
      <c r="L19" s="149"/>
      <c r="M19" s="49"/>
      <c r="N19" s="54"/>
      <c r="O19" s="54"/>
      <c r="P19" s="54"/>
      <c r="Q19" s="54"/>
      <c r="R19" s="54"/>
      <c r="S19" s="54"/>
      <c r="T19" s="54"/>
      <c r="U19" s="54"/>
      <c r="V19" s="54"/>
      <c r="W19" s="54"/>
      <c r="X19" s="54"/>
      <c r="Y19" s="54"/>
      <c r="Z19" s="54"/>
      <c r="AA19" s="54"/>
    </row>
    <row r="20" spans="1:27" ht="23.45" customHeight="1" x14ac:dyDescent="0.15">
      <c r="A20" s="27"/>
      <c r="B20" s="141"/>
      <c r="C20" s="142"/>
      <c r="D20" s="142"/>
      <c r="E20" s="143"/>
      <c r="F20" s="146"/>
      <c r="G20" s="147"/>
      <c r="H20" s="136" t="s">
        <v>68</v>
      </c>
      <c r="I20" s="137"/>
      <c r="J20" s="137"/>
      <c r="K20" s="132" t="s">
        <v>583</v>
      </c>
      <c r="L20" s="133"/>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2" t="s">
        <v>587</v>
      </c>
      <c r="G21" s="133"/>
      <c r="H21" s="134" t="s">
        <v>59</v>
      </c>
      <c r="I21" s="135"/>
      <c r="J21" s="135"/>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3</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10</v>
      </c>
      <c r="H23" s="74" t="s">
        <v>43</v>
      </c>
      <c r="I23" s="75" t="s">
        <v>61</v>
      </c>
      <c r="J23" s="73">
        <v>3.8</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593</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20" t="s">
        <v>591</v>
      </c>
      <c r="C32" s="121"/>
      <c r="D32" s="121"/>
      <c r="E32" s="121"/>
      <c r="F32" s="121"/>
      <c r="G32" s="121"/>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3" t="s">
        <v>592</v>
      </c>
      <c r="C33" s="123"/>
      <c r="D33" s="123"/>
      <c r="E33" s="123"/>
      <c r="F33" s="123"/>
      <c r="G33" s="123"/>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t="s">
        <v>594</v>
      </c>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50" t="s">
        <v>10</v>
      </c>
      <c r="C48" s="150"/>
      <c r="D48" s="150"/>
      <c r="E48" s="150"/>
      <c r="F48" s="150"/>
      <c r="G48" s="150"/>
      <c r="H48" s="150"/>
      <c r="I48" s="150"/>
      <c r="J48" s="150"/>
      <c r="K48" s="150"/>
      <c r="L48" s="150"/>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2" t="s">
        <v>9</v>
      </c>
      <c r="C50" s="172"/>
      <c r="D50" s="172"/>
      <c r="E50" s="172"/>
      <c r="F50" s="48" t="s">
        <v>6</v>
      </c>
      <c r="G50" s="151">
        <f>G17</f>
        <v>1.5</v>
      </c>
      <c r="H50" s="152"/>
      <c r="I50" s="26" t="s">
        <v>7</v>
      </c>
      <c r="J50" s="151">
        <f>J17</f>
        <v>1.8</v>
      </c>
      <c r="K50" s="152"/>
      <c r="L50" s="25"/>
      <c r="M50" s="25"/>
      <c r="N50" s="39"/>
      <c r="X50" s="39"/>
      <c r="Y50" s="39"/>
      <c r="Z50" s="39"/>
    </row>
    <row r="51" spans="1:26" ht="16.899999999999999" customHeight="1" x14ac:dyDescent="0.15">
      <c r="A51" s="25"/>
      <c r="B51" s="173" t="s">
        <v>8</v>
      </c>
      <c r="C51" s="173"/>
      <c r="D51" s="173"/>
      <c r="E51" s="173"/>
      <c r="F51" s="173"/>
      <c r="G51" s="171" t="str">
        <f>F21</f>
        <v>必須</v>
      </c>
      <c r="H51" s="171"/>
      <c r="I51" s="171"/>
      <c r="J51" s="171"/>
      <c r="K51" s="171"/>
      <c r="L51" s="25"/>
      <c r="M51" s="25"/>
      <c r="N51" s="39"/>
      <c r="X51" s="39"/>
      <c r="Y51" s="39"/>
      <c r="Z51" s="39"/>
    </row>
    <row r="52" spans="1:26" ht="16.899999999999999" customHeight="1" x14ac:dyDescent="0.15">
      <c r="A52" s="25"/>
      <c r="B52" s="173" t="s">
        <v>12</v>
      </c>
      <c r="C52" s="173"/>
      <c r="D52" s="173"/>
      <c r="E52" s="173"/>
      <c r="F52" s="173"/>
      <c r="G52" s="171">
        <f>K21</f>
        <v>30</v>
      </c>
      <c r="H52" s="171"/>
      <c r="I52" s="171"/>
      <c r="J52" s="171"/>
      <c r="K52" s="17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I122</v>
      </c>
      <c r="B2" s="83" t="str">
        <f>①ヒアリングシートについて!F2</f>
        <v>舞踊</v>
      </c>
      <c r="C2" s="83" t="str">
        <f>①ヒアリングシートについて!H2</f>
        <v>現代舞踊</v>
      </c>
      <c r="D2" s="83" t="str">
        <f>①ヒアリングシートについて!J2</f>
        <v>A区分</v>
      </c>
      <c r="E2" s="83" t="str">
        <f>①ヒアリングシートについて!L2</f>
        <v>I</v>
      </c>
      <c r="F2" s="83" t="str">
        <f>①ヒアリングシートについて!C3</f>
        <v>平富恵スペイン舞踊団</v>
      </c>
      <c r="G2" s="83" t="str">
        <f>①ヒアリングシートについて!I3</f>
        <v>有限会社マジェスティック</v>
      </c>
      <c r="H2" s="83" t="str">
        <f>①ヒアリングシートについて!F13</f>
        <v>2F以上可(エレベーター必須)</v>
      </c>
      <c r="I2" s="83">
        <f>①ヒアリングシートについて!K13</f>
        <v>0</v>
      </c>
      <c r="J2" s="83">
        <f>①ヒアリングシートについて!G14</f>
        <v>15</v>
      </c>
      <c r="K2" s="83">
        <f>①ヒアリングシートについて!J14</f>
        <v>9</v>
      </c>
      <c r="L2" s="83">
        <f>①ヒアリングシートについて!G15</f>
        <v>0</v>
      </c>
      <c r="M2" s="83" t="str">
        <f>①ヒアリングシートについて!G16</f>
        <v>可</v>
      </c>
      <c r="N2" s="83" t="str">
        <f>①ヒアリングシートについて!K16</f>
        <v>可</v>
      </c>
      <c r="O2" s="83">
        <f>①ヒアリングシートについて!G17</f>
        <v>1.5</v>
      </c>
      <c r="P2" s="83">
        <f>①ヒアリングシートについて!J17</f>
        <v>1.8</v>
      </c>
      <c r="Q2" s="83" t="str">
        <f>①ヒアリングシートについて!F18</f>
        <v>5割程度必要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必須</v>
      </c>
      <c r="W2" s="83">
        <f>①ヒアリングシートについて!K21</f>
        <v>30</v>
      </c>
      <c r="X2" s="83" t="str">
        <f>①ヒアリングシートについて!F22</f>
        <v>大型トラック</v>
      </c>
      <c r="Y2" s="83">
        <f>①ヒアリングシートについて!I22</f>
        <v>3</v>
      </c>
      <c r="Z2" s="83">
        <f>①ヒアリングシートについて!G23</f>
        <v>10</v>
      </c>
      <c r="AA2" s="83">
        <f>①ヒアリングシートについて!J23</f>
        <v>3.8</v>
      </c>
      <c r="AB2" s="83" t="str">
        <f>①ヒアリングシートについて!F27</f>
        <v>要</v>
      </c>
      <c r="AC2" s="83" t="str">
        <f>①ヒアリングシートについて!F28</f>
        <v>ワークショップの際に、会場の様子を確認させていただきます。
ワークショップが本公演の直前になる場合には、学校の先生に体育館の写真などお送りいただく必要がございます。</v>
      </c>
      <c r="AD2" s="83" t="str">
        <f>①ヒアリングシートについて!B32</f>
        <v>4tロング車、大型バスが入校可能か事前に確認が必要です。
（学校周辺の道幅や傾斜なども含め）</v>
      </c>
      <c r="AE2" s="83" t="str">
        <f>①ヒアリングシートについて!B33</f>
        <v>キャスト(女性・男性)の着替え・衣装準備のための控室を2部屋希望いたします。
(WSの際に要下見)</v>
      </c>
      <c r="AF2" s="83" t="str">
        <f>①ヒアリングシートについて!B34</f>
        <v>舞台の面積等は、状況に応じて対応可能です。</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2023-11-09T03:33:13Z</dcterms:modified>
</cp:coreProperties>
</file>