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0730" windowHeight="111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<sst xmlns="http://schemas.openxmlformats.org/spreadsheetml/2006/main" count="1471" uniqueCount="626">
  <si>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</si>
  <si>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</si>
  <si>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</si>
  <si>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</si>
  <si>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</si>
  <si>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</si>
  <si>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</si>
  <si>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</si>
  <si>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</si>
  <si>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</si>
  <si>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</si>
  <si>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</si>
  <si>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</si>
  <si>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</si>
  <si>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</si>
  <si>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</si>
  <si>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</si>
  <si>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</si>
  <si>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</si>
  <si>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</si>
  <si>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</si>
  <si>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</si>
  <si>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</si>
  <si>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</si>
  <si>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</si>
  <si>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</si>
  <si>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</si>
  <si>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</si>
  <si>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</si>
  <si>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</si>
  <si>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</si>
  <si>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</si>
  <si>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</si>
  <si>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</si>
  <si>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</si>
  <si>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</si>
  <si>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</si>
  <si>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</si>
  <si>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</si>
  <si>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</si>
  <si>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</si>
  <si>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</si>
  <si>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</si>
  <si>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</si>
  <si>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</si>
  <si>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</si>
  <si>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</si>
  <si>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</si>
  <si>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</si>
  <si>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</si>
  <si>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</si>
  <si>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</si>
  <si>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</si>
  <si>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</si>
  <si>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</si>
  <si>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</si>
  <si>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</si>
  <si>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</si>
  <si>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</si>
  <si>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</si>
  <si>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</si>
  <si>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</si>
  <si>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</si>
  <si>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</si>
  <si>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</si>
  <si>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</si>
  <si>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</si>
  <si>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</si>
  <si>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</si>
  <si>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</si>
  <si>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</si>
  <si>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</si>
  <si>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</si>
  <si>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</si>
  <si>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</si>
  <si>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</si>
  <si>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</si>
  <si>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</si>
  <si>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</si>
  <si>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</si>
  <si>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</si>
  <si>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</si>
  <si>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</si>
  <si>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</si>
  <si>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</si>
  <si>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</si>
  <si>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</si>
  <si>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</si>
  <si>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</si>
  <si>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</si>
  <si>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</si>
  <si>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</si>
  <si>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</si>
  <si>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</si>
  <si>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</si>
  <si>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</si>
  <si>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</si>
  <si>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</si>
  <si>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</si>
  <si>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</si>
  <si>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</si>
  <si>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</si>
  <si>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</si>
  <si>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</si>
  <si>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</si>
  <si>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</si>
  <si>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</si>
  <si>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</si>
  <si>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</si>
  <si>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</si>
  <si>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</si>
  <si>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</si>
  <si>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</si>
  <si>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</si>
  <si>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</si>
  <si>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</si>
  <si>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</si>
  <si>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</si>
  <si>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</si>
  <si>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</si>
  <si>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</si>
  <si>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</si>
  <si>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</si>
  <si>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</si>
  <si>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</si>
  <si>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</si>
  <si>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</si>
  <si>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</si>
  <si>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</si>
  <si>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</si>
  <si>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</si>
  <si>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</si>
  <si>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</si>
  <si>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</si>
  <si>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</si>
  <si>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</si>
  <si>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</si>
  <si>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</si>
  <si>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</si>
  <si>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</si>
  <si>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</si>
  <si>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</si>
  <si>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</si>
  <si>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</si>
  <si>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</si>
  <si>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</si>
  <si>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</si>
  <si>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</si>
  <si>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</si>
  <si>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</si>
  <si>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</si>
  <si>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</si>
  <si>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</si>
  <si>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</si>
  <si>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</si>
  <si>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</si>
  <si>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</si>
  <si>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</si>
  <si>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</si>
  <si>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</si>
  <si>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</si>
  <si>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</si>
  <si>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</si>
  <si>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</si>
  <si>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</si>
  <si>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</si>
  <si>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</si>
  <si>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</si>
  <si>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</si>
  <si>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</si>
  <si>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</si>
  <si>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</si>
  <si>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</si>
  <si>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</si>
  <si>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</si>
  <si>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</si>
  <si>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</si>
  <si>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</si>
  <si>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</si>
  <si>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</si>
  <si>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</si>
  <si>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</si>
  <si>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</si>
  <si>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</si>
  <si>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</si>
  <si>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</si>
  <si>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</si>
  <si>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</si>
  <si>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</si>
  <si>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</si>
  <si>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</si>
  <si>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</si>
  <si>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</si>
  <si>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</si>
  <si>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</si>
  <si>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</si>
  <si>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</si>
  <si>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</si>
  <si>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</si>
  <si>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</si>
  <si>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</si>
  <si>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</si>
  <si>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</si>
  <si>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</si>
  <si>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</si>
  <si>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</si>
  <si>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</si>
  <si>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</si>
  <si>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</si>
  <si>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</si>
  <si>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</si>
  <si>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</si>
  <si>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</si>
  <si>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</si>
  <si>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</si>
  <si>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</si>
  <si>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</si>
  <si>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</si>
  <si>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</si>
  <si>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</si>
  <si>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</si>
  <si>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</si>
  <si>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</si>
  <si>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</si>
  <si>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</si>
  <si>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</si>
  <si>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</si>
  <si>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</si>
  <si>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</si>
  <si>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</si>
  <si>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</si>
  <si>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</si>
  <si>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</si>
  <si>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</si>
  <si>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</si>
  <si>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</si>
  <si>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</si>
  <si>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</si>
  <si>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</si>
  <si>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</si>
  <si>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</si>
  <si>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</si>
  <si>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</si>
  <si>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</si>
  <si>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</si>
  <si>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</si>
  <si>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</si>
  <si>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</si>
  <si>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</si>
  <si>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</si>
  <si>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</si>
  <si>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</si>
  <si>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</si>
  <si>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</si>
  <si>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</si>
  <si>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</si>
  <si>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</si>
  <si>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</si>
  <si>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</si>
  <si>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</si>
  <si>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</si>
  <si>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</si>
  <si>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</si>
  <si>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</si>
  <si>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</si>
  <si>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</si>
  <si>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</si>
  <si>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</si>
  <si>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</si>
  <si>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</si>
  <si>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</si>
  <si>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</si>
  <si>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</si>
  <si>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</si>
  <si>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</si>
  <si>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</si>
  <si>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</si>
  <si>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</si>
  <si>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</si>
  <si>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</si>
  <si>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</si>
  <si>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</si>
  <si>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</si>
  <si>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</si>
  <si>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</si>
  <si>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</si>
  <si>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</si>
  <si>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</si>
  <si>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</si>
  <si>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</si>
  <si>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</si>
  <si>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</si>
  <si>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</si>
  <si>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</si>
  <si>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</si>
  <si>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</si>
  <si>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</si>
  <si>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</si>
  <si>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</si>
  <si>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</si>
  <si>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</si>
  <si>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</si>
  <si>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</si>
  <si>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</si>
  <si>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</si>
  <si>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</si>
  <si>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</si>
  <si>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</si>
  <si>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</si>
  <si>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</si>
  <si>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</si>
  <si>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</si>
  <si>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</si>
  <si>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</si>
  <si>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</si>
  <si>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</si>
  <si>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</si>
  <si>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</si>
  <si>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</si>
  <si>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</si>
  <si>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</si>
  <si>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</si>
  <si>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</si>
  <si>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</si>
  <si>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</si>
  <si>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</si>
  <si>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</si>
  <si>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</si>
  <si>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</si>
  <si>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</si>
  <si>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</si>
  <si>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</si>
  <si>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</si>
  <si>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</si>
  <si>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</si>
  <si>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</si>
  <si>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</si>
  <si>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</si>
  <si>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</si>
  <si>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</si>
  <si>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</si>
  <si>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</si>
  <si>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</si>
  <si>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</si>
  <si>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</si>
  <si>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</si>
  <si>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</si>
  <si>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</si>
  <si>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</si>
  <si>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</si>
  <si>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</si>
  <si>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</si>
  <si>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</si>
  <si>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</si>
  <si>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</si>
  <si>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</si>
  <si>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</si>
  <si>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</si>
  <si>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</si>
  <si>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</si>
  <si>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</si>
  <si>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</si>
  <si>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</si>
  <si>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</si>
  <si>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</si>
  <si>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</si>
  <si>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</si>
  <si>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</si>
  <si>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</si>
  <si>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</si>
  <si>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</si>
  <si>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</si>
  <si>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</si>
  <si>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</si>
  <si>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</si>
  <si>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</si>
  <si>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</si>
  <si>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</si>
  <si>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</si>
  <si>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</si>
  <si>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</si>
  <si>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</si>
  <si>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</si>
  <si>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</si>
  <si>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</si>
  <si>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</si>
  <si>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</si>
  <si>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</si>
  <si>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</si>
  <si>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</si>
  <si>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</si>
  <si>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</si>
  <si>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</si>
  <si>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</si>
  <si>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</si>
  <si>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</si>
  <si>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</si>
  <si>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</si>
  <si>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</si>
  <si>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</si>
  <si>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</si>
  <si>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</si>
  <si>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</si>
  <si>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</si>
  <si>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</si>
  <si>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</si>
  <si>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</si>
  <si>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</si>
  <si>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</si>
  <si>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</si>
  <si>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</si>
  <si>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</si>
  <si>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</si>
  <si>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</si>
  <si>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</si>
  <si>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</si>
  <si>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</si>
  <si>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</si>
  <si>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</si>
  <si>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</si>
  <si>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</si>
  <si>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</si>
  <si>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</si>
  <si>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</si>
  <si>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</si>
  <si>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</si>
  <si>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</si>
  <si>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</si>
  <si>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</si>
  <si>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</si>
  <si>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</si>
  <si>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</si>
  <si>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</si>
  <si>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</si>
  <si>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</si>
  <si>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</si>
  <si>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</si>
  <si>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</si>
  <si>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</si>
  <si>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</si>
  <si>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</si>
  <si>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</si>
  <si>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</si>
  <si>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</si>
  <si>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</si>
  <si>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</si>
  <si>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</si>
  <si>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</si>
  <si>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</si>
  <si>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</si>
  <si>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</si>
  <si>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</si>
  <si>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</si>
  <si>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</si>
  <si>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</si>
  <si>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</si>
  <si>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</si>
  <si>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</si>
  <si>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</si>
  <si>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</si>
  <si>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</si>
  <si>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</si>
  <si>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</si>
  <si>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</si>
  <si>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</si>
  <si>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</si>
  <si>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</si>
  <si>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</si>
  <si>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</si>
  <si>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</si>
  <si>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</si>
  <si>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</si>
  <si>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</si>
  <si>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</si>
  <si>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</si>
  <si>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</si>
  <si>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</si>
  <si>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</si>
  <si>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</si>
  <si>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</si>
  <si>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</si>
  <si>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</si>
  <si>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</si>
  <si>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</si>
  <si>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</si>
  <si>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</si>
  <si>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</si>
  <si>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</si>
  <si>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</si>
  <si>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</si>
  <si>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</si>
  <si>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</si>
  <si>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</si>
  <si>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</si>
  <si>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</si>
  <si>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</si>
  <si>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</si>
  <si>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</si>
  <si>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</si>
  <si>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</si>
  <si>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</si>
  <si>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</si>
  <si>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</si>
  <si>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</si>
  <si>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</si>
  <si>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</si>
  <si>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</si>
  <si>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</si>
  <si>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</si>
  <si>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</si>
  <si>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</si>
  <si>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</si>
  <si>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</si>
  <si>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</si>
  <si>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</si>
  <si>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</si>
  <si>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</si>
  <si>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</si>
  <si>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</si>
  <si>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</si>
  <si>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</si>
  <si>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</si>
  <si>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</si>
  <si>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</si>
  <si>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</si>
  <si>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</si>
  <si>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</si>
  <si>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</si>
  <si>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</si>
  <si>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</si>
  <si>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</si>
  <si>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</si>
  <si>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</si>
  <si>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</si>
  <si>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</si>
  <si>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</si>
  <si>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</si>
  <si>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</si>
  <si>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</si>
  <si>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</si>
  <si>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</si>
  <si>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</si>
  <si>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</si>
  <si>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</si>
  <si>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</si>
  <si>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</si>
  <si>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</si>
  <si>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</si>
  <si>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</si>
  <si>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</si>
  <si>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</si>
  <si>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</si>
  <si>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</si>
  <si>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</si>
  <si>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</si>
  <si>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</si>
  <si>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</si>
  <si>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</si>
  <si>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</si>
  <si>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</si>
  <si>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</si>
  <si>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</si>
  <si>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</si>
  <si>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</si>
  <si>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</si>
  <si>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</si>
  <si>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</si>
  <si>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</si>
  <si>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</si>
  <si>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</si>
  <si>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</si>
  <si>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</si>
  <si>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</si>
  <si>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</si>
  <si>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</si>
  <si>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</si>
  <si>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</si>
  <si>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</si>
  <si>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</si>
  <si>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</si>
  <si>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</si>
  <si>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</si>
  <si>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</si>
  <si>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</si>
  <si>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</si>
  <si>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</si>
  <si>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</si>
  <si>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</si>
  <si>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</si>
  <si>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</si>
  <si>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</si>
  <si>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</si>
  <si>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</si>
  <si>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</si>
  <si>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</si>
  <si>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</si>
  <si>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</si>
  <si>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</si>
  <si>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</si>
  <si>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</si>
  <si>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</si>
  <si>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</si>
  <si>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</si>
  <si>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</si>
  <si>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</si>
  <si>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</si>
  <si>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</si>
  <si>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</si>
  <si>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</si>
  <si>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</si>
  <si>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</si>
  <si>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</si>
  <si>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</si>
  <si>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不可</t>
  </si>
  <si>
    <t>可</t>
  </si>
  <si>
    <t>7割程度必要</t>
  </si>
  <si>
    <t>使わない</t>
  </si>
  <si>
    <t>なし</t>
  </si>
  <si>
    <t>配電盤の写真、体育館の舞台に向かっての写真、舞台袖の写真等</t>
    <phoneticPr fontId="1"/>
  </si>
  <si>
    <t>バスケットゴールの有無　昇降式なら上演可能</t>
    <phoneticPr fontId="1"/>
  </si>
  <si>
    <t>２階ギャラリーの有無　定式幕を設置する為</t>
    <phoneticPr fontId="1"/>
  </si>
  <si>
    <t>舞台袖の様子　楽屋として使用する為　荷物が無い状態</t>
    <phoneticPr fontId="1"/>
  </si>
  <si>
    <t>10分</t>
    <rPh sb="2" eb="3">
      <t>フン</t>
    </rPh>
    <phoneticPr fontId="1"/>
  </si>
  <si>
    <t>立廻りで使用する刀の作成</t>
    <rPh sb="0" eb="1">
      <t>タ</t>
    </rPh>
    <rPh sb="1" eb="2">
      <t>マワ</t>
    </rPh>
    <rPh sb="4" eb="6">
      <t>シヨウ</t>
    </rPh>
    <rPh sb="8" eb="9">
      <t>カタナ</t>
    </rPh>
    <rPh sb="10" eb="12">
      <t>サクセイ</t>
    </rPh>
    <phoneticPr fontId="1"/>
  </si>
  <si>
    <t>新聞紙を丸めて止める作業。詳細は事前に打合せします。</t>
    <rPh sb="0" eb="3">
      <t>シンブンシ</t>
    </rPh>
    <rPh sb="4" eb="5">
      <t>マル</t>
    </rPh>
    <rPh sb="7" eb="8">
      <t>ト</t>
    </rPh>
    <rPh sb="10" eb="12">
      <t>サギョウ</t>
    </rPh>
    <rPh sb="13" eb="15">
      <t>ショウサイ</t>
    </rPh>
    <rPh sb="16" eb="18">
      <t>ジゼン</t>
    </rPh>
    <rPh sb="19" eb="21">
      <t>ウチアワ</t>
    </rPh>
    <phoneticPr fontId="1"/>
  </si>
  <si>
    <t>ワークショップ実施時間外で各自</t>
    <rPh sb="7" eb="9">
      <t>ジッシ</t>
    </rPh>
    <rPh sb="9" eb="11">
      <t>ジカン</t>
    </rPh>
    <rPh sb="11" eb="12">
      <t>ガイ</t>
    </rPh>
    <rPh sb="13" eb="15">
      <t>カクジ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</si>
</sst>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190500</xdr:colOff>
      <xdr:row>59</xdr:row>
      <xdr:rowOff>98274</xdr:rowOff>
    </xdr:from>
    <xdr:to>
      <xdr:col>9</xdr:col>
      <xdr:colOff>0</xdr:colOff>
      <xdr:row>68</xdr:row>
      <xdr:rowOff>0</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94417" y="20534691"/>
          <a:ext cx="4381500" cy="19760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232833</xdr:colOff>
      <xdr:row>66</xdr:row>
      <xdr:rowOff>86360</xdr:rowOff>
    </xdr:from>
    <xdr:to>
      <xdr:col>8</xdr:col>
      <xdr:colOff>709083</xdr:colOff>
      <xdr:row>67</xdr:row>
      <xdr:rowOff>169333</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83918" y="22074733"/>
          <a:ext cx="4609740" cy="325591"/>
          <a:chOff x="1076477" y="14944885"/>
          <a:chExt cx="4160761" cy="292076"/>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44885"/>
            <a:ext cx="1056317" cy="29207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９　　ｍ</a:t>
            </a:r>
          </a:p>
        </xdr:txBody>
      </xdr:sp>
    </xdr:grpSp>
    <xdr:clientData/>
  </xdr:twoCellAnchor>
  <xdr:twoCellAnchor>
    <xdr:from>
      <xdr:col>7</xdr:col>
      <xdr:colOff>695096</xdr:colOff>
      <xdr:row>59</xdr:row>
      <xdr:rowOff>231806</xdr:rowOff>
    </xdr:from>
    <xdr:to>
      <xdr:col>8</xdr:col>
      <xdr:colOff>696255</xdr:colOff>
      <xdr:row>67</xdr:row>
      <xdr:rowOff>222022</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852973" y="20647655"/>
          <a:ext cx="827857" cy="1805358"/>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５　　ｍ</a:t>
            </a:r>
          </a:p>
        </xdr:txBody>
      </xdr:sp>
    </xdr:grpSp>
    <xdr:clientData/>
  </xdr:twoCellAnchor>
  <xdr:twoCellAnchor>
    <xdr:from>
      <xdr:col>12</xdr:col>
      <xdr:colOff>489857</xdr:colOff>
      <xdr:row>71</xdr:row>
      <xdr:rowOff>99785</xdr:rowOff>
    </xdr:from>
    <xdr:to>
      <xdr:col>16</xdr:col>
      <xdr:colOff>117928</xdr:colOff>
      <xdr:row>78</xdr:row>
      <xdr:rowOff>54428</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8472714" y="23204714"/>
          <a:ext cx="1660071" cy="154214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127999</xdr:colOff>
      <xdr:row>97</xdr:row>
      <xdr:rowOff>51319</xdr:rowOff>
    </xdr:from>
    <xdr:to>
      <xdr:col>20</xdr:col>
      <xdr:colOff>404164</xdr:colOff>
      <xdr:row>102</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107832" y="28943819"/>
          <a:ext cx="4340165" cy="101854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502211</xdr:colOff>
      <xdr:row>59</xdr:row>
      <xdr:rowOff>113214</xdr:rowOff>
    </xdr:from>
    <xdr:to>
      <xdr:col>3</xdr:col>
      <xdr:colOff>105833</xdr:colOff>
      <xdr:row>66</xdr:row>
      <xdr:rowOff>190501</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82128" y="20549631"/>
          <a:ext cx="1127622" cy="170712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楽屋として使用</a:t>
          </a:r>
        </a:p>
      </xdr:txBody>
    </xdr:sp>
    <xdr:clientData/>
  </xdr:twoCellAnchor>
  <xdr:twoCellAnchor>
    <xdr:from>
      <xdr:col>9</xdr:col>
      <xdr:colOff>84668</xdr:colOff>
      <xdr:row>59</xdr:row>
      <xdr:rowOff>105833</xdr:rowOff>
    </xdr:from>
    <xdr:to>
      <xdr:col>10</xdr:col>
      <xdr:colOff>497417</xdr:colOff>
      <xdr:row>66</xdr:row>
      <xdr:rowOff>114711</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360585" y="20542250"/>
          <a:ext cx="1174749" cy="163871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楽屋として使用</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547753</xdr:colOff>
      <xdr:row>93</xdr:row>
      <xdr:rowOff>32261</xdr:rowOff>
    </xdr:from>
    <xdr:to>
      <xdr:col>3</xdr:col>
      <xdr:colOff>298173</xdr:colOff>
      <xdr:row>95</xdr:row>
      <xdr:rowOff>214740</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729182" y="28053904"/>
          <a:ext cx="1274420" cy="61790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557872</xdr:colOff>
      <xdr:row>73</xdr:row>
      <xdr:rowOff>198804</xdr:rowOff>
    </xdr:from>
    <xdr:to>
      <xdr:col>9</xdr:col>
      <xdr:colOff>329922</xdr:colOff>
      <xdr:row>90</xdr:row>
      <xdr:rowOff>36285</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501301" y="23757304"/>
          <a:ext cx="5106050" cy="3620267"/>
        </a:xfrm>
        <a:prstGeom prst="trapezoid">
          <a:avLst>
            <a:gd name="adj" fmla="val 17826"/>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556407</xdr:colOff>
      <xdr:row>69</xdr:row>
      <xdr:rowOff>117430</xdr:rowOff>
    </xdr:from>
    <xdr:to>
      <xdr:col>2</xdr:col>
      <xdr:colOff>328083</xdr:colOff>
      <xdr:row>71</xdr:row>
      <xdr:rowOff>0</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flipV="1">
          <a:off x="736324" y="22850430"/>
          <a:ext cx="533676" cy="32707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339310</xdr:colOff>
      <xdr:row>69</xdr:row>
      <xdr:rowOff>0</xdr:rowOff>
    </xdr:from>
    <xdr:to>
      <xdr:col>3</xdr:col>
      <xdr:colOff>169333</xdr:colOff>
      <xdr:row>71</xdr:row>
      <xdr:rowOff>10583</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flipV="1">
          <a:off x="1281227" y="22733000"/>
          <a:ext cx="592023" cy="45508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xdr:col>
      <xdr:colOff>724203</xdr:colOff>
      <xdr:row>68</xdr:row>
      <xdr:rowOff>69936</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905632" y="2249450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13</xdr:col>
      <xdr:colOff>179053</xdr:colOff>
      <xdr:row>85</xdr:row>
      <xdr:rowOff>145916</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8669910" y="26353273"/>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2</xdr:col>
      <xdr:colOff>90714</xdr:colOff>
      <xdr:row>71</xdr:row>
      <xdr:rowOff>63500</xdr:rowOff>
    </xdr:from>
    <xdr:to>
      <xdr:col>10</xdr:col>
      <xdr:colOff>154214</xdr:colOff>
      <xdr:row>72</xdr:row>
      <xdr:rowOff>154215</xdr:rowOff>
    </xdr:to>
    <xdr:grpSp>
      <xdr:nvGrpSpPr>
        <xdr:cNvPr id="98" name="グループ化 97">
          <a:extLst>
            <a:ext uri="{FF2B5EF4-FFF2-40B4-BE49-F238E27FC236}">
              <a16:creationId xmlns:a16="http://schemas.microsoft.com/office/drawing/2014/main" id="{87E79A42-4110-45E9-A061-05B458B4F69D}"/>
            </a:ext>
          </a:extLst>
        </xdr:cNvPr>
        <xdr:cNvGrpSpPr/>
      </xdr:nvGrpSpPr>
      <xdr:grpSpPr>
        <a:xfrm>
          <a:off x="1115101" y="23264962"/>
          <a:ext cx="6677085" cy="333333"/>
          <a:chOff x="9749646" y="14333476"/>
          <a:chExt cx="3639269" cy="275717"/>
        </a:xfrm>
      </xdr:grpSpPr>
      <xdr:cxnSp macro="">
        <xdr:nvCxnSpPr>
          <xdr:cNvPr id="99" name="直線コネクタ 98">
            <a:extLst>
              <a:ext uri="{FF2B5EF4-FFF2-40B4-BE49-F238E27FC236}">
                <a16:creationId xmlns:a16="http://schemas.microsoft.com/office/drawing/2014/main" id="{58A929EC-7E7D-D264-C293-725B746E0D18}"/>
              </a:ext>
            </a:extLst>
          </xdr:cNvPr>
          <xdr:cNvCxnSpPr/>
        </xdr:nvCxnSpPr>
        <xdr:spPr>
          <a:xfrm>
            <a:off x="9749646" y="14476203"/>
            <a:ext cx="3639269" cy="3"/>
          </a:xfrm>
          <a:prstGeom prst="line">
            <a:avLst/>
          </a:prstGeom>
          <a:ln w="57150">
            <a:solidFill>
              <a:srgbClr val="FF7C80"/>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00" name="テキスト ボックス 99">
            <a:extLst>
              <a:ext uri="{FF2B5EF4-FFF2-40B4-BE49-F238E27FC236}">
                <a16:creationId xmlns:a16="http://schemas.microsoft.com/office/drawing/2014/main" id="{779BB94C-A6EA-E58F-BE10-3191758946A0}"/>
              </a:ext>
            </a:extLst>
          </xdr:cNvPr>
          <xdr:cNvSpPr txBox="1"/>
        </xdr:nvSpPr>
        <xdr:spPr>
          <a:xfrm>
            <a:off x="10780126" y="14333476"/>
            <a:ext cx="1381088"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定式幕をギャラリーに渡して吊ります</a:t>
            </a:r>
            <a:endParaRPr kumimoji="1" lang="en-US" altLang="ja-JP" sz="1100"/>
          </a:p>
        </xdr:txBody>
      </xdr:sp>
    </xdr:grpSp>
    <xdr:clientData/>
  </xdr:twoCellAnchor>
  <xdr:twoCellAnchor>
    <xdr:from>
      <xdr:col>8</xdr:col>
      <xdr:colOff>698500</xdr:colOff>
      <xdr:row>93</xdr:row>
      <xdr:rowOff>108858</xdr:rowOff>
    </xdr:from>
    <xdr:to>
      <xdr:col>10</xdr:col>
      <xdr:colOff>13875</xdr:colOff>
      <xdr:row>95</xdr:row>
      <xdr:rowOff>140754</xdr:rowOff>
    </xdr:to>
    <xdr:sp macro="" textlink="">
      <xdr:nvSpPr>
        <xdr:cNvPr id="101" name="テキスト ボックス 100">
          <a:extLst>
            <a:ext uri="{FF2B5EF4-FFF2-40B4-BE49-F238E27FC236}">
              <a16:creationId xmlns:a16="http://schemas.microsoft.com/office/drawing/2014/main" id="{7D1B5793-02A7-4325-A1E8-09F51A7829D5}"/>
            </a:ext>
          </a:extLst>
        </xdr:cNvPr>
        <xdr:cNvSpPr txBox="1"/>
      </xdr:nvSpPr>
      <xdr:spPr>
        <a:xfrm>
          <a:off x="6213929" y="28130501"/>
          <a:ext cx="839375" cy="4673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照明操作</a:t>
          </a:r>
          <a:endParaRPr kumimoji="1" lang="en-US" altLang="ja-JP" sz="1100">
            <a:solidFill>
              <a:schemeClr val="bg2">
                <a:lumMod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6963" y="20958329"/>
          <a:ext cx="7736115" cy="9083126"/>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199571</xdr:colOff>
      <xdr:row>59</xdr:row>
      <xdr:rowOff>111884</xdr:rowOff>
    </xdr:from>
    <xdr:to>
      <xdr:col>9</xdr:col>
      <xdr:colOff>9071</xdr:colOff>
      <xdr:row>67</xdr:row>
      <xdr:rowOff>208642</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905000" y="20939884"/>
          <a:ext cx="4381500" cy="191104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223133</xdr:colOff>
      <xdr:row>66</xdr:row>
      <xdr:rowOff>116172</xdr:rowOff>
    </xdr:from>
    <xdr:to>
      <xdr:col>9</xdr:col>
      <xdr:colOff>9070</xdr:colOff>
      <xdr:row>67</xdr:row>
      <xdr:rowOff>165104</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87312" y="22663208"/>
          <a:ext cx="4766151" cy="293860"/>
          <a:chOff x="1076477" y="14975011"/>
          <a:chExt cx="4160761" cy="231823"/>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75011"/>
            <a:ext cx="1056317" cy="2318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9</a:t>
            </a:r>
            <a:r>
              <a:rPr kumimoji="1" lang="ja-JP" altLang="en-US" sz="1100" b="1"/>
              <a:t>　　ｍ</a:t>
            </a:r>
          </a:p>
        </xdr:txBody>
      </xdr:sp>
    </xdr:grpSp>
    <xdr:clientData/>
  </xdr:twoCellAnchor>
  <xdr:twoCellAnchor>
    <xdr:from>
      <xdr:col>7</xdr:col>
      <xdr:colOff>562048</xdr:colOff>
      <xdr:row>59</xdr:row>
      <xdr:rowOff>141092</xdr:rowOff>
    </xdr:from>
    <xdr:to>
      <xdr:col>8</xdr:col>
      <xdr:colOff>563207</xdr:colOff>
      <xdr:row>67</xdr:row>
      <xdr:rowOff>209927</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746369" y="21068878"/>
          <a:ext cx="831195" cy="1933013"/>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　　ｍ</a:t>
            </a:r>
          </a:p>
        </xdr:txBody>
      </xdr:sp>
    </xdr:grpSp>
    <xdr:clientData/>
  </xdr:twoCellAnchor>
  <xdr:twoCellAnchor>
    <xdr:from>
      <xdr:col>15</xdr:col>
      <xdr:colOff>54429</xdr:colOff>
      <xdr:row>92</xdr:row>
      <xdr:rowOff>18144</xdr:rowOff>
    </xdr:from>
    <xdr:to>
      <xdr:col>19</xdr:col>
      <xdr:colOff>127000</xdr:colOff>
      <xdr:row>101</xdr:row>
      <xdr:rowOff>90715</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9561286" y="28257501"/>
          <a:ext cx="2104571" cy="197757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215796" y="23865287"/>
          <a:ext cx="741952" cy="1865820"/>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389558</xdr:colOff>
      <xdr:row>69</xdr:row>
      <xdr:rowOff>190415</xdr:rowOff>
    </xdr:from>
    <xdr:to>
      <xdr:col>21</xdr:col>
      <xdr:colOff>157723</xdr:colOff>
      <xdr:row>74</xdr:row>
      <xdr:rowOff>72004</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372415" y="23286272"/>
          <a:ext cx="4340165" cy="101551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85339" y="25375521"/>
          <a:ext cx="876911" cy="651280"/>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531467" y="23858385"/>
          <a:ext cx="802889" cy="1872722"/>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95768" y="23858385"/>
          <a:ext cx="741953" cy="1872722"/>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5017106" y="23858385"/>
          <a:ext cx="606471" cy="1872722"/>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94993" y="23124536"/>
          <a:ext cx="4703429" cy="31267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88091" y="22382099"/>
          <a:ext cx="4703429" cy="305417"/>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85054" y="21968876"/>
          <a:ext cx="4716129" cy="232806"/>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88368" y="21532738"/>
          <a:ext cx="4709779" cy="232805"/>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521866</xdr:colOff>
      <xdr:row>59</xdr:row>
      <xdr:rowOff>87512</xdr:rowOff>
    </xdr:from>
    <xdr:to>
      <xdr:col>3</xdr:col>
      <xdr:colOff>117928</xdr:colOff>
      <xdr:row>67</xdr:row>
      <xdr:rowOff>9072</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703295" y="20915512"/>
          <a:ext cx="1120062" cy="17358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楽屋として使用</a:t>
          </a:r>
        </a:p>
      </xdr:txBody>
    </xdr:sp>
    <xdr:clientData/>
  </xdr:twoCellAnchor>
  <xdr:twoCellAnchor>
    <xdr:from>
      <xdr:col>9</xdr:col>
      <xdr:colOff>108857</xdr:colOff>
      <xdr:row>59</xdr:row>
      <xdr:rowOff>172551</xdr:rowOff>
    </xdr:from>
    <xdr:to>
      <xdr:col>10</xdr:col>
      <xdr:colOff>517070</xdr:colOff>
      <xdr:row>67</xdr:row>
      <xdr:rowOff>36285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386286" y="21000551"/>
          <a:ext cx="1170213" cy="167802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楽屋として使用</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61840" y="20927786"/>
          <a:ext cx="1717024" cy="281475"/>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64832" y="20937448"/>
          <a:ext cx="1723375" cy="268775"/>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565896</xdr:colOff>
      <xdr:row>93</xdr:row>
      <xdr:rowOff>95762</xdr:rowOff>
    </xdr:from>
    <xdr:to>
      <xdr:col>3</xdr:col>
      <xdr:colOff>316316</xdr:colOff>
      <xdr:row>96</xdr:row>
      <xdr:rowOff>51455</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747325" y="28561905"/>
          <a:ext cx="1274420" cy="61790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419178</xdr:colOff>
      <xdr:row>74</xdr:row>
      <xdr:rowOff>180661</xdr:rowOff>
    </xdr:from>
    <xdr:to>
      <xdr:col>9</xdr:col>
      <xdr:colOff>626239</xdr:colOff>
      <xdr:row>92</xdr:row>
      <xdr:rowOff>99786</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362607" y="24410447"/>
          <a:ext cx="5541061" cy="3928696"/>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2</xdr:col>
      <xdr:colOff>613860</xdr:colOff>
      <xdr:row>69</xdr:row>
      <xdr:rowOff>172357</xdr:rowOff>
    </xdr:from>
    <xdr:to>
      <xdr:col>3</xdr:col>
      <xdr:colOff>435428</xdr:colOff>
      <xdr:row>71</xdr:row>
      <xdr:rowOff>138596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1557289" y="23268214"/>
          <a:ext cx="583568" cy="41981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136071</xdr:colOff>
      <xdr:row>69</xdr:row>
      <xdr:rowOff>172358</xdr:rowOff>
    </xdr:from>
    <xdr:to>
      <xdr:col>2</xdr:col>
      <xdr:colOff>617173</xdr:colOff>
      <xdr:row>71</xdr:row>
      <xdr:rowOff>105623</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1079500" y="23268215"/>
          <a:ext cx="481102" cy="38683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xdr:colOff>
      <xdr:row>59</xdr:row>
      <xdr:rowOff>163285</xdr:rowOff>
    </xdr:from>
    <xdr:to>
      <xdr:col>14</xdr:col>
      <xdr:colOff>498929</xdr:colOff>
      <xdr:row>60</xdr:row>
      <xdr:rowOff>9071</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flipV="1">
          <a:off x="8490858" y="20991285"/>
          <a:ext cx="1006928" cy="7257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333535" y="21011115"/>
          <a:ext cx="2852661" cy="136981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2</xdr:col>
      <xdr:colOff>308428</xdr:colOff>
      <xdr:row>68</xdr:row>
      <xdr:rowOff>127388</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1251857" y="2299645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20</xdr:col>
      <xdr:colOff>133695</xdr:colOff>
      <xdr:row>83</xdr:row>
      <xdr:rowOff>173130</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2180552" y="2637141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2</xdr:col>
      <xdr:colOff>0</xdr:colOff>
      <xdr:row>71</xdr:row>
      <xdr:rowOff>220434</xdr:rowOff>
    </xdr:from>
    <xdr:to>
      <xdr:col>10</xdr:col>
      <xdr:colOff>281214</xdr:colOff>
      <xdr:row>73</xdr:row>
      <xdr:rowOff>136070</xdr:rowOff>
    </xdr:to>
    <xdr:grpSp>
      <xdr:nvGrpSpPr>
        <xdr:cNvPr id="102" name="グループ化 101">
          <a:extLst>
            <a:ext uri="{FF2B5EF4-FFF2-40B4-BE49-F238E27FC236}">
              <a16:creationId xmlns:a16="http://schemas.microsoft.com/office/drawing/2014/main" id="{CDAF7DB8-26D8-47FA-B8CA-3C002A5C51DA}"/>
            </a:ext>
          </a:extLst>
        </xdr:cNvPr>
        <xdr:cNvGrpSpPr/>
      </xdr:nvGrpSpPr>
      <xdr:grpSpPr>
        <a:xfrm>
          <a:off x="1034143" y="23992113"/>
          <a:ext cx="6921500" cy="405493"/>
          <a:chOff x="9749646" y="14333476"/>
          <a:chExt cx="3639269" cy="275717"/>
        </a:xfrm>
      </xdr:grpSpPr>
      <xdr:cxnSp macro="">
        <xdr:nvCxnSpPr>
          <xdr:cNvPr id="103" name="直線コネクタ 102">
            <a:extLst>
              <a:ext uri="{FF2B5EF4-FFF2-40B4-BE49-F238E27FC236}">
                <a16:creationId xmlns:a16="http://schemas.microsoft.com/office/drawing/2014/main" id="{7837FC43-28DF-8B75-7905-26F2E9032B24}"/>
              </a:ext>
            </a:extLst>
          </xdr:cNvPr>
          <xdr:cNvCxnSpPr/>
        </xdr:nvCxnSpPr>
        <xdr:spPr>
          <a:xfrm>
            <a:off x="9749646" y="14476203"/>
            <a:ext cx="3639269" cy="3"/>
          </a:xfrm>
          <a:prstGeom prst="line">
            <a:avLst/>
          </a:prstGeom>
          <a:ln w="57150">
            <a:solidFill>
              <a:srgbClr val="FF7C80"/>
            </a:solidFill>
            <a:prstDash val="sysDash"/>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B030A2F-2A89-0078-F2A1-BA389DEF653E}"/>
              </a:ext>
            </a:extLst>
          </xdr:cNvPr>
          <xdr:cNvSpPr txBox="1"/>
        </xdr:nvSpPr>
        <xdr:spPr>
          <a:xfrm>
            <a:off x="10780126" y="14333476"/>
            <a:ext cx="1381088"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定式幕をギャラリーに渡して吊ります</a:t>
            </a:r>
            <a:endParaRPr kumimoji="1" lang="en-US" altLang="ja-JP" sz="1100"/>
          </a:p>
        </xdr:txBody>
      </xdr:sp>
    </xdr:grpSp>
    <xdr:clientData/>
  </xdr:twoCellAnchor>
  <xdr:twoCellAnchor>
    <xdr:from>
      <xdr:col>8</xdr:col>
      <xdr:colOff>662214</xdr:colOff>
      <xdr:row>93</xdr:row>
      <xdr:rowOff>63501</xdr:rowOff>
    </xdr:from>
    <xdr:to>
      <xdr:col>10</xdr:col>
      <xdr:colOff>412634</xdr:colOff>
      <xdr:row>96</xdr:row>
      <xdr:rowOff>19194</xdr:rowOff>
    </xdr:to>
    <xdr:sp macro="" textlink="">
      <xdr:nvSpPr>
        <xdr:cNvPr id="105" name="テキスト ボックス 104">
          <a:extLst>
            <a:ext uri="{FF2B5EF4-FFF2-40B4-BE49-F238E27FC236}">
              <a16:creationId xmlns:a16="http://schemas.microsoft.com/office/drawing/2014/main" id="{71BA38FD-811A-44E5-802D-68026371855C}"/>
            </a:ext>
          </a:extLst>
        </xdr:cNvPr>
        <xdr:cNvSpPr txBox="1"/>
      </xdr:nvSpPr>
      <xdr:spPr>
        <a:xfrm>
          <a:off x="6177643" y="28529644"/>
          <a:ext cx="1274420" cy="61790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照明操作</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F48" sqref="F48:G4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100</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A</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一般社団法人劇団前進座</v>
      </c>
      <c r="D3" s="96"/>
      <c r="E3" s="96"/>
      <c r="F3" s="96"/>
      <c r="G3" s="27" t="s">
        <v>4</v>
      </c>
      <c r="H3" s="97" t="str">
        <f>VLOOKUP($C$2,'R7_制作団体一覧'!A:H,7,FALSE)</f>
        <v>一般社団法人劇団前進座</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100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9</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v>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613</v>
      </c>
      <c r="G12" s="113"/>
      <c r="H12" s="114" t="s">
        <v>45</v>
      </c>
      <c r="I12" s="115"/>
      <c r="J12" s="116" t="s">
        <v>614</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1.8</v>
      </c>
      <c r="G13" s="51" t="s">
        <v>40</v>
      </c>
      <c r="H13" s="49" t="s">
        <v>7</v>
      </c>
      <c r="I13" s="50">
        <v>1.8</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615</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616</v>
      </c>
      <c r="F15" s="128"/>
      <c r="G15" s="131" t="s">
        <v>48</v>
      </c>
      <c r="H15" s="132"/>
      <c r="I15" s="132"/>
      <c r="J15" s="119" t="s">
        <v>617</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1</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v>1.9</v>
      </c>
      <c r="G19" s="63" t="s">
        <v>40</v>
      </c>
      <c r="H19" s="64" t="s">
        <v>55</v>
      </c>
      <c r="I19" s="62">
        <v>6.1</v>
      </c>
      <c r="J19" s="145" t="s">
        <v>40</v>
      </c>
      <c r="K19" s="146"/>
      <c r="L19" s="23"/>
      <c r="M19" s="43"/>
      <c r="N19" s="43"/>
      <c r="O19" s="43"/>
      <c r="P19" s="43"/>
      <c r="Q19" s="43"/>
      <c r="R19" s="43"/>
      <c r="S19" s="43"/>
      <c r="T19" s="43"/>
      <c r="U19" s="43"/>
      <c r="V19" s="43"/>
      <c r="W19" s="43"/>
      <c r="X19" s="43"/>
      <c r="Y19" s="43"/>
      <c r="Z19" s="43"/>
    </row>
    <row r="20" spans="1:26" ht="51" customHeight="1" x14ac:dyDescent="0.15">
      <c r="A20" s="23"/>
      <c r="B20" s="142" t="s">
        <v>461</v>
      </c>
      <c r="C20" s="143"/>
      <c r="D20" s="144"/>
      <c r="E20" s="150"/>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t="s">
        <v>618</v>
      </c>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t="s">
        <v>619</v>
      </c>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t="s">
        <v>620</v>
      </c>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t="s">
        <v>621</v>
      </c>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x14ac:dyDescent="0.15">
      <c r="A47" s="21"/>
      <c r="B47" s="73" t="s">
        <v>428</v>
      </c>
      <c r="C47" s="82" t="s">
        <v>446</v>
      </c>
      <c r="D47" s="158" t="s">
        <v>622</v>
      </c>
      <c r="E47" s="159"/>
      <c r="F47" s="160" t="s">
        <v>625</v>
      </c>
      <c r="G47" s="161"/>
      <c r="H47" s="160" t="s">
        <v>623</v>
      </c>
      <c r="I47" s="161"/>
      <c r="J47" s="160" t="s">
        <v>624</v>
      </c>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8"/>
      <c r="E49" s="159"/>
      <c r="F49" s="160"/>
      <c r="G49" s="161"/>
      <c r="H49" s="160"/>
      <c r="I49" s="161"/>
      <c r="J49" s="160"/>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1.8</v>
      </c>
      <c r="H55" s="176"/>
      <c r="I55" s="20" t="s">
        <v>7</v>
      </c>
      <c r="J55" s="175">
        <f>I13</f>
        <v>1.8</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5" zoomScale="70" zoomScaleNormal="106" zoomScaleSheetLayoutView="70" workbookViewId="0"/>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77" t="s">
        <v>472</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0" t="s">
        <v>449</v>
      </c>
      <c r="E47" s="181"/>
      <c r="F47" s="182" t="s">
        <v>458</v>
      </c>
      <c r="G47" s="183"/>
      <c r="H47" s="182" t="s">
        <v>457</v>
      </c>
      <c r="I47" s="183"/>
      <c r="J47" s="182" t="s">
        <v>454</v>
      </c>
      <c r="K47" s="184"/>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5" t="s">
        <v>449</v>
      </c>
      <c r="E48" s="186"/>
      <c r="F48" s="187" t="s">
        <v>458</v>
      </c>
      <c r="G48" s="188"/>
      <c r="H48" s="187" t="s">
        <v>452</v>
      </c>
      <c r="I48" s="188"/>
      <c r="J48" s="187" t="s">
        <v>455</v>
      </c>
      <c r="K48" s="189"/>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0" t="s">
        <v>450</v>
      </c>
      <c r="E49" s="191"/>
      <c r="F49" s="192" t="s">
        <v>451</v>
      </c>
      <c r="G49" s="193"/>
      <c r="H49" s="192" t="s">
        <v>453</v>
      </c>
      <c r="I49" s="193"/>
      <c r="J49" s="192" t="s">
        <v>456</v>
      </c>
      <c r="K49" s="19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4">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 type="list" allowBlank="1" showInputMessage="1" showErrorMessage="1" sqref="C2"/>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A004</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A</v>
      </c>
      <c r="F3" s="71" t="str">
        <f>①会場条件に係るヒアリングシート!C3</f>
        <v>一般社団法人劇団前進座</v>
      </c>
      <c r="G3" s="71" t="str">
        <f>①会場条件に係るヒアリングシート!H3</f>
        <v>一般社団法人劇団前進座</v>
      </c>
      <c r="H3" s="71" t="str">
        <f>①会場条件に係るヒアリングシート!E9</f>
        <v>2F以上応相談</v>
      </c>
      <c r="I3" s="71">
        <f>①会場条件に係るヒアリングシート!J9</f>
        <v>100</v>
      </c>
      <c r="J3" s="71">
        <f>①会場条件に係るヒアリングシート!F10</f>
        <v>9</v>
      </c>
      <c r="K3" s="71">
        <f>①会場条件に係るヒアリングシート!I10</f>
        <v>5</v>
      </c>
      <c r="L3" s="71">
        <f>①会場条件に係るヒアリングシート!F11</f>
        <v>5</v>
      </c>
      <c r="M3" s="71" t="str">
        <f>①会場条件に係るヒアリングシート!F12</f>
        <v>不可</v>
      </c>
      <c r="N3" s="71" t="str">
        <f>①会場条件に係るヒアリングシート!J12</f>
        <v>可</v>
      </c>
      <c r="O3" s="71">
        <f>①会場条件に係るヒアリングシート!F13</f>
        <v>1.8</v>
      </c>
      <c r="P3" s="71">
        <f>①会場条件に係るヒアリングシート!I13</f>
        <v>1.8</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1.9</v>
      </c>
      <c r="AA3" s="71">
        <f>①会場条件に係るヒアリングシート!I19</f>
        <v>6.1</v>
      </c>
      <c r="AB3" s="71">
        <f>①会場条件に係るヒアリングシート!E20</f>
        <v>0</v>
      </c>
      <c r="AC3" s="71" t="str">
        <f>①会場条件に係るヒアリングシート!E25</f>
        <v>要</v>
      </c>
      <c r="AD3" s="71" t="str">
        <f>①会場条件に係るヒアリングシート!E26</f>
        <v>配電盤の写真、体育館の舞台に向かっての写真、舞台袖の写真等</v>
      </c>
      <c r="AE3" s="71" t="str">
        <f>①会場条件に係るヒアリングシート!C33</f>
        <v>バスケットゴールの有無　昇降式なら上演可能</v>
      </c>
      <c r="AF3" s="71" t="str">
        <f>①会場条件に係るヒアリングシート!C34</f>
        <v>２階ギャラリーの有無　定式幕を設置する為</v>
      </c>
      <c r="AG3" s="71" t="str">
        <f>①会場条件に係るヒアリングシート!C35</f>
        <v>舞台袖の様子　楽屋として使用する為　荷物が無い状態</v>
      </c>
      <c r="AH3" s="71">
        <f>①会場条件に係るヒアリングシート!C36</f>
        <v>0</v>
      </c>
      <c r="AI3" s="71">
        <f>①会場条件に係るヒアリングシート!C37</f>
        <v>0</v>
      </c>
      <c r="AJ3" s="90" t="str">
        <f>①会場条件に係るヒアリングシート!C47</f>
        <v>鑑賞対象となる児童・生徒全員</v>
      </c>
      <c r="AK3" s="90" t="str">
        <f>①会場条件に係るヒアリングシート!D47</f>
        <v>10分</v>
      </c>
      <c r="AL3" s="90" t="str">
        <f>①会場条件に係るヒアリングシート!F47</f>
        <v>ワークショップ実施時間外で各自</v>
      </c>
      <c r="AM3" s="90" t="str">
        <f>①会場条件に係るヒアリングシート!H47</f>
        <v>立廻りで使用する刀の作成</v>
      </c>
      <c r="AN3" s="90" t="str">
        <f>①会場条件に係るヒアリングシート!J47</f>
        <v>新聞紙を丸めて止める作業。詳細は事前に打合せします。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2024-12-06T03:05:19Z</dcterms:modified>
</cp:coreProperties>
</file>