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kodomo003\Desktop\実施条件確認書\"/>
    </mc:Choice>
  </mc:AlternateContent>
  <bookViews>
    <workbookView xWindow="-120" yWindow="-120" windowWidth="20730" windowHeight="11310" tabRatio="680"/>
  </bookViews>
  <sheets>
    <sheet name="①会場条件に係るヒアリングシート" sheetId="21" r:id="rId1"/>
    <sheet name="【記入例】①会場条件に係るヒアリングシート" sheetId="23" state="hidden" r:id="rId2"/>
    <sheet name="R7_制作団体一覧" sheetId="5" state="hidden" r:id="rId3"/>
    <sheet name="抽出シート" sheetId="15" state="hidden" r:id="rId4"/>
  </sheets>
  <externalReferences>
    <externalReference r:id="rId5"/>
  </externalReferences>
  <definedNames>
    <definedName name="_xlnm._FilterDatabase" localSheetId="2" hidden="1">'R7_制作団体一覧'!$A$1:$EJ$171</definedName>
    <definedName name="ID">'R7_制作団体一覧'!$A$1:$A$174</definedName>
    <definedName name="_xlnm.Print_Area" localSheetId="1">【記入例】①会場条件に係るヒアリングシート!$A$1:$L$104</definedName>
    <definedName name="_xlnm.Print_Area" localSheetId="0">①会場条件に係るヒアリングシート!$A$1:$L$104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C3" i="15" l="1"/>
  <c r="BB3" i="15"/>
  <c r="BA3" i="15"/>
  <c r="AZ3" i="15"/>
  <c r="AY3" i="15"/>
  <c r="AX3" i="15"/>
  <c r="AW3" i="15"/>
  <c r="AV3" i="15"/>
  <c r="AU3" i="15"/>
  <c r="AT3" i="15"/>
  <c r="AS3" i="15"/>
  <c r="AR3" i="15"/>
  <c r="AQ3" i="15"/>
  <c r="AP3" i="15"/>
  <c r="AO3" i="15"/>
  <c r="AN3" i="15"/>
  <c r="AM3" i="15"/>
  <c r="AL3" i="15"/>
  <c r="AK3" i="15"/>
  <c r="AJ3" i="15"/>
  <c r="AI3" i="15" l="1"/>
  <c r="AH3" i="15"/>
  <c r="AG3" i="15"/>
  <c r="AF3" i="15"/>
  <c r="AE3" i="15"/>
  <c r="AD3" i="15"/>
  <c r="AB3" i="15"/>
  <c r="AC3" i="15"/>
  <c r="AA3" i="15"/>
  <c r="Z3" i="15"/>
  <c r="Y3" i="15"/>
  <c r="X3" i="15"/>
  <c r="W3" i="15"/>
  <c r="V3" i="15"/>
  <c r="U3" i="15"/>
  <c r="T3" i="15"/>
  <c r="S3" i="15"/>
  <c r="R3" i="15"/>
  <c r="Q3" i="15"/>
  <c r="P3" i="15"/>
  <c r="O3" i="15"/>
  <c r="N3" i="15"/>
  <c r="M3" i="15"/>
  <c r="L3" i="15"/>
  <c r="K3" i="15"/>
  <c r="J3" i="15"/>
  <c r="I3" i="15"/>
  <c r="H3" i="15"/>
  <c r="A3" i="15"/>
  <c r="G57" i="23"/>
  <c r="G56" i="23"/>
  <c r="J55" i="23"/>
  <c r="G55" i="23"/>
  <c r="G57" i="21" l="1"/>
  <c r="G56" i="21"/>
  <c r="J55" i="21"/>
  <c r="G55" i="21"/>
  <c r="H3" i="21"/>
  <c r="G3" i="15" s="1"/>
  <c r="C3" i="21"/>
  <c r="F3" i="15" s="1"/>
  <c r="K2" i="21"/>
  <c r="E3" i="15" s="1"/>
  <c r="I2" i="21"/>
  <c r="D3" i="15" s="1"/>
  <c r="G2" i="21"/>
  <c r="C3" i="15" s="1"/>
  <c r="E2" i="21"/>
  <c r="B3" i="15" s="1"/>
</calcChain>
</file>

<file path=xl/sharedStrings.xml><?xml version="1.0" encoding="utf-8"?>
<sst xmlns="http://schemas.openxmlformats.org/spreadsheetml/2006/main" count="1474" uniqueCount="626">
  <si>
    <t>ID</t>
    <phoneticPr fontId="1"/>
  </si>
  <si>
    <t>公演団体名</t>
    <rPh sb="0" eb="2">
      <t>コウエン</t>
    </rPh>
    <rPh sb="2" eb="4">
      <t>ダンタイ</t>
    </rPh>
    <rPh sb="4" eb="5">
      <t>メイ</t>
    </rPh>
    <phoneticPr fontId="1"/>
  </si>
  <si>
    <t>種目</t>
    <rPh sb="0" eb="2">
      <t>シュモク</t>
    </rPh>
    <phoneticPr fontId="1"/>
  </si>
  <si>
    <t>ブロック</t>
    <phoneticPr fontId="1"/>
  </si>
  <si>
    <t>制作団体名</t>
    <rPh sb="0" eb="2">
      <t>セイサク</t>
    </rPh>
    <rPh sb="2" eb="4">
      <t>ダンタイ</t>
    </rPh>
    <rPh sb="4" eb="5">
      <t>メイ</t>
    </rPh>
    <phoneticPr fontId="1"/>
  </si>
  <si>
    <t>分野</t>
    <rPh sb="0" eb="2">
      <t>ブンヤ</t>
    </rPh>
    <phoneticPr fontId="1"/>
  </si>
  <si>
    <t>幅</t>
    <rPh sb="0" eb="1">
      <t>ハバ</t>
    </rPh>
    <phoneticPr fontId="1"/>
  </si>
  <si>
    <t>高さ</t>
    <rPh sb="0" eb="1">
      <t>タカ</t>
    </rPh>
    <phoneticPr fontId="1"/>
  </si>
  <si>
    <t>搬入車両の横づけの要否</t>
    <rPh sb="0" eb="2">
      <t>ハンニュウ</t>
    </rPh>
    <rPh sb="2" eb="4">
      <t>シャリョウ</t>
    </rPh>
    <rPh sb="5" eb="6">
      <t>ヨコ</t>
    </rPh>
    <rPh sb="9" eb="11">
      <t>ヨウヒ</t>
    </rPh>
    <phoneticPr fontId="1"/>
  </si>
  <si>
    <t>搬入間口について</t>
    <rPh sb="0" eb="2">
      <t>ハンニュウ</t>
    </rPh>
    <rPh sb="2" eb="4">
      <t>マグチ</t>
    </rPh>
    <phoneticPr fontId="1"/>
  </si>
  <si>
    <t>会場図面(表記単位：メートル)</t>
    <rPh sb="0" eb="2">
      <t>カイジョウ</t>
    </rPh>
    <rPh sb="2" eb="4">
      <t>ズメン</t>
    </rPh>
    <rPh sb="5" eb="7">
      <t>ヒョウキ</t>
    </rPh>
    <rPh sb="7" eb="9">
      <t>タンイ</t>
    </rPh>
    <phoneticPr fontId="1"/>
  </si>
  <si>
    <t>※搬入に関する条件の詳細については、図面上の表にて御確認ください。</t>
    <rPh sb="1" eb="3">
      <t>ハンニュウ</t>
    </rPh>
    <rPh sb="4" eb="5">
      <t>カン</t>
    </rPh>
    <rPh sb="7" eb="9">
      <t>ジョウケン</t>
    </rPh>
    <rPh sb="10" eb="12">
      <t>ショウサイ</t>
    </rPh>
    <rPh sb="18" eb="20">
      <t>ズメン</t>
    </rPh>
    <rPh sb="20" eb="21">
      <t>ウエ</t>
    </rPh>
    <rPh sb="22" eb="23">
      <t>ヒョウ</t>
    </rPh>
    <rPh sb="25" eb="28">
      <t>ゴカクニン</t>
    </rPh>
    <phoneticPr fontId="1"/>
  </si>
  <si>
    <t>横づけができない場合の搬入可能距離</t>
    <phoneticPr fontId="1"/>
  </si>
  <si>
    <t>分野</t>
    <rPh sb="0" eb="2">
      <t>ブンヤ</t>
    </rPh>
    <phoneticPr fontId="5"/>
  </si>
  <si>
    <t>種目</t>
    <rPh sb="0" eb="2">
      <t>シュモク</t>
    </rPh>
    <phoneticPr fontId="5"/>
  </si>
  <si>
    <t>ブロック</t>
    <phoneticPr fontId="7"/>
  </si>
  <si>
    <t>ＩＤ</t>
    <phoneticPr fontId="7"/>
  </si>
  <si>
    <t>制作団体名</t>
    <rPh sb="0" eb="2">
      <t>セイサク</t>
    </rPh>
    <rPh sb="2" eb="4">
      <t>ダンタイ</t>
    </rPh>
    <rPh sb="4" eb="5">
      <t>メイ</t>
    </rPh>
    <phoneticPr fontId="5"/>
  </si>
  <si>
    <t>公演団体名</t>
    <rPh sb="0" eb="2">
      <t>コウエン</t>
    </rPh>
    <rPh sb="2" eb="4">
      <t>ダンタイ</t>
    </rPh>
    <rPh sb="4" eb="5">
      <t>メイ</t>
    </rPh>
    <phoneticPr fontId="5"/>
  </si>
  <si>
    <t>区分</t>
    <rPh sb="0" eb="2">
      <t>クブン</t>
    </rPh>
    <phoneticPr fontId="7"/>
  </si>
  <si>
    <t>区分</t>
    <rPh sb="0" eb="2">
      <t>クブン</t>
    </rPh>
    <phoneticPr fontId="1"/>
  </si>
  <si>
    <t>音楽</t>
  </si>
  <si>
    <t>合唱</t>
  </si>
  <si>
    <t>オーケストラ等</t>
  </si>
  <si>
    <t>演劇</t>
  </si>
  <si>
    <t>ミュージカル</t>
  </si>
  <si>
    <t>舞踊</t>
  </si>
  <si>
    <t>バレエ</t>
  </si>
  <si>
    <t>歌舞伎・能楽</t>
  </si>
  <si>
    <t>邦楽</t>
  </si>
  <si>
    <t>演芸</t>
  </si>
  <si>
    <t>現代舞踊</t>
  </si>
  <si>
    <t>邦舞</t>
  </si>
  <si>
    <t>音楽劇</t>
  </si>
  <si>
    <t>メディア芸術</t>
  </si>
  <si>
    <t>映像</t>
  </si>
  <si>
    <t>メディアアート等</t>
  </si>
  <si>
    <t>伝統芸能</t>
  </si>
  <si>
    <t>会場の設置階の制限</t>
    <rPh sb="0" eb="2">
      <t>カイジョウ</t>
    </rPh>
    <rPh sb="3" eb="5">
      <t>セッチ</t>
    </rPh>
    <rPh sb="5" eb="6">
      <t>カイ</t>
    </rPh>
    <rPh sb="7" eb="9">
      <t>セイゲン</t>
    </rPh>
    <phoneticPr fontId="5"/>
  </si>
  <si>
    <t>舞台設置面積</t>
    <rPh sb="0" eb="6">
      <t>ブタイセッチメンセキ</t>
    </rPh>
    <phoneticPr fontId="5"/>
  </si>
  <si>
    <t>ｍ</t>
    <phoneticPr fontId="1"/>
  </si>
  <si>
    <t>間口</t>
    <rPh sb="0" eb="2">
      <t>マグチ</t>
    </rPh>
    <phoneticPr fontId="1"/>
  </si>
  <si>
    <t>奥行</t>
    <rPh sb="0" eb="2">
      <t>オクユキ</t>
    </rPh>
    <phoneticPr fontId="1"/>
  </si>
  <si>
    <t>舞台設置場所</t>
    <rPh sb="0" eb="6">
      <t>ブタイセッチバショ</t>
    </rPh>
    <phoneticPr fontId="5"/>
  </si>
  <si>
    <t>フロア対応</t>
    <rPh sb="3" eb="5">
      <t>タイオウ</t>
    </rPh>
    <phoneticPr fontId="1"/>
  </si>
  <si>
    <t>学校のステージでの対応</t>
    <rPh sb="0" eb="2">
      <t>ガッコウ</t>
    </rPh>
    <rPh sb="9" eb="11">
      <t>タイオウ</t>
    </rPh>
    <phoneticPr fontId="1"/>
  </si>
  <si>
    <t>遮光の要否　</t>
    <rPh sb="0" eb="2">
      <t>シャコウ</t>
    </rPh>
    <rPh sb="3" eb="5">
      <t>ヨウヒ</t>
    </rPh>
    <phoneticPr fontId="5"/>
  </si>
  <si>
    <t>主幹引き込み電源容量</t>
    <rPh sb="0" eb="2">
      <t>シュカン</t>
    </rPh>
    <rPh sb="2" eb="3">
      <t>ヒ</t>
    </rPh>
    <rPh sb="4" eb="5">
      <t>コ</t>
    </rPh>
    <rPh sb="6" eb="10">
      <t>デンゲンヨウリョウ</t>
    </rPh>
    <phoneticPr fontId="1"/>
  </si>
  <si>
    <t>ピアノを使用する場合の設置位置の指定</t>
    <rPh sb="4" eb="6">
      <t>しよう</t>
    </rPh>
    <rPh sb="8" eb="10">
      <t>ばあい</t>
    </rPh>
    <rPh sb="11" eb="13">
      <t>せっち</t>
    </rPh>
    <rPh sb="13" eb="15">
      <t>いち</t>
    </rPh>
    <rPh sb="16" eb="18">
      <t>してい</t>
    </rPh>
    <phoneticPr fontId="5" type="Hiragana" alignment="distributed"/>
  </si>
  <si>
    <t>ピアノの使用について</t>
    <rPh sb="4" eb="6">
      <t>しよう</t>
    </rPh>
    <phoneticPr fontId="5" type="Hiragana" alignment="distributed"/>
  </si>
  <si>
    <t>緞帳の要否　</t>
    <rPh sb="0" eb="2">
      <t>ドンチョウ</t>
    </rPh>
    <phoneticPr fontId="1"/>
  </si>
  <si>
    <t>搬入間口の広さ</t>
    <rPh sb="0" eb="4">
      <t>ハンニュウマグチ</t>
    </rPh>
    <rPh sb="5" eb="6">
      <t>ヒロ</t>
    </rPh>
    <phoneticPr fontId="1"/>
  </si>
  <si>
    <t>トラックの横づけ</t>
    <rPh sb="5" eb="6">
      <t>ヨコ</t>
    </rPh>
    <phoneticPr fontId="1"/>
  </si>
  <si>
    <t>トラック横づけ不可の場合の搬入
対応可能距離</t>
    <rPh sb="4" eb="5">
      <t>ヨコ</t>
    </rPh>
    <rPh sb="7" eb="9">
      <t>フカ</t>
    </rPh>
    <rPh sb="10" eb="12">
      <t>バアイ</t>
    </rPh>
    <rPh sb="13" eb="15">
      <t>ハンニュウ</t>
    </rPh>
    <rPh sb="16" eb="18">
      <t>タイオウ</t>
    </rPh>
    <rPh sb="18" eb="22">
      <t>カノウキョリ</t>
    </rPh>
    <phoneticPr fontId="1"/>
  </si>
  <si>
    <t>車幅</t>
    <rPh sb="0" eb="2">
      <t>シャハバ</t>
    </rPh>
    <phoneticPr fontId="1"/>
  </si>
  <si>
    <t>車長</t>
    <rPh sb="0" eb="2">
      <t>シャチョウ</t>
    </rPh>
    <phoneticPr fontId="1"/>
  </si>
  <si>
    <t>台数</t>
    <rPh sb="0" eb="2">
      <t>ダイスウ</t>
    </rPh>
    <phoneticPr fontId="1"/>
  </si>
  <si>
    <t>台</t>
    <rPh sb="0" eb="1">
      <t>ダイ</t>
    </rPh>
    <phoneticPr fontId="1"/>
  </si>
  <si>
    <t>搬入車両の種類</t>
    <rPh sb="0" eb="4">
      <t>ハンニュウシャリョウ</t>
    </rPh>
    <rPh sb="5" eb="7">
      <t>シュルイ</t>
    </rPh>
    <phoneticPr fontId="1"/>
  </si>
  <si>
    <t>搬入車両の大きさ</t>
    <rPh sb="0" eb="2">
      <t>ハンニュウ</t>
    </rPh>
    <rPh sb="2" eb="4">
      <t>シャリョウ</t>
    </rPh>
    <rPh sb="5" eb="6">
      <t>オオ</t>
    </rPh>
    <phoneticPr fontId="1"/>
  </si>
  <si>
    <t>①</t>
    <phoneticPr fontId="1"/>
  </si>
  <si>
    <t>ピアノを使用しない場合の移動の要否</t>
    <rPh sb="4" eb="6">
      <t>しよう</t>
    </rPh>
    <rPh sb="9" eb="11">
      <t>ばあい</t>
    </rPh>
    <rPh sb="12" eb="14">
      <t>いどう</t>
    </rPh>
    <rPh sb="15" eb="17">
      <t>ようひ</t>
    </rPh>
    <phoneticPr fontId="5" type="Hiragana" alignment="distributed"/>
  </si>
  <si>
    <t>③</t>
    <phoneticPr fontId="1"/>
  </si>
  <si>
    <t>分野</t>
    <phoneticPr fontId="1"/>
  </si>
  <si>
    <t>搬入車両の種類</t>
  </si>
  <si>
    <t>種目</t>
    <phoneticPr fontId="1"/>
  </si>
  <si>
    <t>区分</t>
    <phoneticPr fontId="1"/>
  </si>
  <si>
    <t>公演団体名</t>
    <phoneticPr fontId="1"/>
  </si>
  <si>
    <t>制作団体名</t>
    <phoneticPr fontId="1"/>
  </si>
  <si>
    <t>会場の設置階の制限</t>
    <phoneticPr fontId="1"/>
  </si>
  <si>
    <t>主幹引き込み電源容量</t>
    <phoneticPr fontId="1"/>
  </si>
  <si>
    <t>舞台設置面積（間口）</t>
    <phoneticPr fontId="1"/>
  </si>
  <si>
    <t>舞台設置面積（奥行）</t>
    <rPh sb="7" eb="9">
      <t>オクユキ</t>
    </rPh>
    <phoneticPr fontId="1"/>
  </si>
  <si>
    <t>舞台設置面積（高さ）</t>
    <rPh sb="7" eb="8">
      <t>タカ</t>
    </rPh>
    <phoneticPr fontId="1"/>
  </si>
  <si>
    <t>フロア対応</t>
    <phoneticPr fontId="1"/>
  </si>
  <si>
    <t>学校のステージでの対応</t>
    <phoneticPr fontId="1"/>
  </si>
  <si>
    <t>搬入間口の広さ(幅)</t>
    <rPh sb="8" eb="9">
      <t>ハバ</t>
    </rPh>
    <phoneticPr fontId="1"/>
  </si>
  <si>
    <t>搬入間口の広さ(高さ)</t>
    <rPh sb="8" eb="9">
      <t>タカ</t>
    </rPh>
    <phoneticPr fontId="1"/>
  </si>
  <si>
    <t>遮光の要否　</t>
    <phoneticPr fontId="1"/>
  </si>
  <si>
    <t>緞帳の要否　</t>
    <phoneticPr fontId="1"/>
  </si>
  <si>
    <t>ピアノの使用について</t>
    <phoneticPr fontId="1"/>
  </si>
  <si>
    <t>ピアノを使用する場合の設置位置の指定</t>
    <phoneticPr fontId="1"/>
  </si>
  <si>
    <t>ピアノを使用しない場合の移動の要否</t>
    <phoneticPr fontId="1"/>
  </si>
  <si>
    <t>トラックの横づけ</t>
    <phoneticPr fontId="1"/>
  </si>
  <si>
    <t>トラック横づけ不可の場合の搬入対応可能距離</t>
    <phoneticPr fontId="1"/>
  </si>
  <si>
    <t>台数</t>
    <phoneticPr fontId="1"/>
  </si>
  <si>
    <t>搬入車両の大きさ(車幅)</t>
    <rPh sb="9" eb="11">
      <t>シャハバ</t>
    </rPh>
    <phoneticPr fontId="1"/>
  </si>
  <si>
    <t>搬入車両の大きさ(車長)</t>
    <rPh sb="9" eb="11">
      <t>シャチョウ</t>
    </rPh>
    <phoneticPr fontId="1"/>
  </si>
  <si>
    <t>【個別ヒアリング事項】１</t>
    <phoneticPr fontId="1"/>
  </si>
  <si>
    <t>【個別ヒアリング事項】２</t>
  </si>
  <si>
    <t>【個別ヒアリング事項】３</t>
  </si>
  <si>
    <t>【個別ヒアリング事項】４</t>
  </si>
  <si>
    <t>【個別ヒアリング事項】５</t>
  </si>
  <si>
    <t>②</t>
    <phoneticPr fontId="1"/>
  </si>
  <si>
    <t>会場図面の提出要否</t>
    <rPh sb="0" eb="4">
      <t>カイジョウズメン</t>
    </rPh>
    <rPh sb="5" eb="9">
      <t>テイシュツヨウヒ</t>
    </rPh>
    <phoneticPr fontId="5"/>
  </si>
  <si>
    <t>その他</t>
    <rPh sb="2" eb="3">
      <t>タ</t>
    </rPh>
    <phoneticPr fontId="1"/>
  </si>
  <si>
    <t>会場図面の提出要否</t>
    <phoneticPr fontId="1"/>
  </si>
  <si>
    <t>その他</t>
    <phoneticPr fontId="1"/>
  </si>
  <si>
    <t>A002</t>
  </si>
  <si>
    <t>A003</t>
  </si>
  <si>
    <t>A004</t>
  </si>
  <si>
    <t>A005</t>
  </si>
  <si>
    <t>A006</t>
  </si>
  <si>
    <t>A007</t>
  </si>
  <si>
    <t>A008</t>
  </si>
  <si>
    <t>A009</t>
  </si>
  <si>
    <t>A010</t>
  </si>
  <si>
    <t>B015</t>
  </si>
  <si>
    <t>B016</t>
  </si>
  <si>
    <t>B017</t>
  </si>
  <si>
    <t>B018</t>
  </si>
  <si>
    <t>B019</t>
  </si>
  <si>
    <t>B020</t>
  </si>
  <si>
    <t>B021</t>
  </si>
  <si>
    <t>B022</t>
  </si>
  <si>
    <t>B023</t>
  </si>
  <si>
    <t>B024</t>
  </si>
  <si>
    <t>C029</t>
  </si>
  <si>
    <t>C030</t>
  </si>
  <si>
    <t>C031</t>
  </si>
  <si>
    <t>C032</t>
  </si>
  <si>
    <t>C033</t>
  </si>
  <si>
    <t>C034</t>
  </si>
  <si>
    <t>C035</t>
  </si>
  <si>
    <t>C036</t>
  </si>
  <si>
    <t>C037</t>
  </si>
  <si>
    <t>C038</t>
  </si>
  <si>
    <t>C039</t>
  </si>
  <si>
    <t>C040</t>
  </si>
  <si>
    <t>C041</t>
  </si>
  <si>
    <t>D046</t>
  </si>
  <si>
    <t>D047</t>
  </si>
  <si>
    <t>D048</t>
  </si>
  <si>
    <t>D049</t>
  </si>
  <si>
    <t>D050</t>
  </si>
  <si>
    <t>D051</t>
  </si>
  <si>
    <t>D052</t>
  </si>
  <si>
    <t>D053</t>
  </si>
  <si>
    <t>D054</t>
  </si>
  <si>
    <t>D055</t>
  </si>
  <si>
    <t>E060</t>
  </si>
  <si>
    <t>E061</t>
  </si>
  <si>
    <t>E062</t>
  </si>
  <si>
    <t>E063</t>
  </si>
  <si>
    <t>E064</t>
  </si>
  <si>
    <t>E065</t>
  </si>
  <si>
    <t>E066</t>
  </si>
  <si>
    <t>E067</t>
  </si>
  <si>
    <t>E068</t>
  </si>
  <si>
    <t>F072</t>
  </si>
  <si>
    <t>F073</t>
  </si>
  <si>
    <t>F074</t>
  </si>
  <si>
    <t>F075</t>
  </si>
  <si>
    <t>F076</t>
  </si>
  <si>
    <t>F077</t>
  </si>
  <si>
    <t>F078</t>
  </si>
  <si>
    <t>F079</t>
  </si>
  <si>
    <t>F080</t>
  </si>
  <si>
    <t>F081</t>
  </si>
  <si>
    <t>F082</t>
  </si>
  <si>
    <t>F083</t>
  </si>
  <si>
    <t>F084</t>
  </si>
  <si>
    <t>F085</t>
  </si>
  <si>
    <t>F086</t>
  </si>
  <si>
    <t>G091</t>
  </si>
  <si>
    <t>G092</t>
  </si>
  <si>
    <t>G093</t>
  </si>
  <si>
    <t>G094</t>
  </si>
  <si>
    <t>G095</t>
  </si>
  <si>
    <t>G096</t>
  </si>
  <si>
    <t>G097</t>
  </si>
  <si>
    <t>G098</t>
  </si>
  <si>
    <t>H104</t>
  </si>
  <si>
    <t>H105</t>
  </si>
  <si>
    <t>H106</t>
  </si>
  <si>
    <t>H107</t>
  </si>
  <si>
    <t>H108</t>
  </si>
  <si>
    <t>H109</t>
  </si>
  <si>
    <t>H110</t>
  </si>
  <si>
    <t>I117</t>
  </si>
  <si>
    <t>I118</t>
  </si>
  <si>
    <t>I119</t>
  </si>
  <si>
    <t>I120</t>
  </si>
  <si>
    <t>I121</t>
  </si>
  <si>
    <t>J128</t>
  </si>
  <si>
    <t>J129</t>
  </si>
  <si>
    <t>K138</t>
  </si>
  <si>
    <t>K139</t>
  </si>
  <si>
    <t>K140</t>
  </si>
  <si>
    <t>K141</t>
  </si>
  <si>
    <t>K142</t>
  </si>
  <si>
    <t>K143</t>
  </si>
  <si>
    <t>K144</t>
  </si>
  <si>
    <t>K145</t>
  </si>
  <si>
    <t>K146</t>
  </si>
  <si>
    <t>K147</t>
  </si>
  <si>
    <t>K148</t>
  </si>
  <si>
    <t>K149</t>
  </si>
  <si>
    <t>K150</t>
  </si>
  <si>
    <t>K151</t>
  </si>
  <si>
    <t>K152</t>
  </si>
  <si>
    <t>K153</t>
  </si>
  <si>
    <t>K154</t>
  </si>
  <si>
    <t>K155</t>
  </si>
  <si>
    <t>K156</t>
  </si>
  <si>
    <t>K157</t>
  </si>
  <si>
    <t>K158</t>
  </si>
  <si>
    <t>K159</t>
  </si>
  <si>
    <t>K160</t>
  </si>
  <si>
    <t>K161</t>
  </si>
  <si>
    <t>K162</t>
  </si>
  <si>
    <t>K163</t>
  </si>
  <si>
    <t>K164</t>
  </si>
  <si>
    <t>A001</t>
  </si>
  <si>
    <t>B014</t>
  </si>
  <si>
    <t>C028</t>
  </si>
  <si>
    <t>D045</t>
  </si>
  <si>
    <t>E059</t>
  </si>
  <si>
    <t>F071</t>
  </si>
  <si>
    <t>G090</t>
  </si>
  <si>
    <t>H103</t>
  </si>
  <si>
    <t>I116</t>
  </si>
  <si>
    <t>J127</t>
  </si>
  <si>
    <t>K137</t>
  </si>
  <si>
    <t>A区分</t>
  </si>
  <si>
    <t>A</t>
  </si>
  <si>
    <t>公益財団法人札幌交響楽団</t>
  </si>
  <si>
    <t>札幌交響楽団</t>
  </si>
  <si>
    <t>公益財団法人日本フィルハーモニー交響楽団</t>
  </si>
  <si>
    <t>株式会社人形劇団むすび座</t>
  </si>
  <si>
    <t>人形劇団むすび座</t>
  </si>
  <si>
    <t>有限会社劇団あとむ</t>
  </si>
  <si>
    <t>有限会社　劇団あとむ</t>
  </si>
  <si>
    <t>株式会社劇団芸優座</t>
  </si>
  <si>
    <t>劇団芸優座</t>
  </si>
  <si>
    <t>株式会社劇団影法師</t>
  </si>
  <si>
    <t>株式会社オールスタッフ</t>
  </si>
  <si>
    <t>スターダンサーズ・バレエ団</t>
  </si>
  <si>
    <t>一般社団法人日本フラメンコ協会</t>
  </si>
  <si>
    <t>株式会社伝統芸能オフィス</t>
  </si>
  <si>
    <t>合同会社大蔵流狂言山本事務所</t>
  </si>
  <si>
    <t>有限会社貞水企画室</t>
  </si>
  <si>
    <t>B</t>
  </si>
  <si>
    <t>公益財団法人東京二期会</t>
  </si>
  <si>
    <t>一般社団法人ジャパン・シンフォニック・ウインズ</t>
  </si>
  <si>
    <t>シエナ・ウインド・オーケストラ</t>
  </si>
  <si>
    <t>公益財団法人仙台フィルハーモニー管弦楽団</t>
  </si>
  <si>
    <t>仙台フィルハーモニー管弦楽団</t>
  </si>
  <si>
    <t>公益社団法人山形交響楽協会</t>
  </si>
  <si>
    <t>山形交響楽団</t>
  </si>
  <si>
    <t>公益社団法人教育演劇研究協会</t>
  </si>
  <si>
    <t>劇団たんぽぽ</t>
  </si>
  <si>
    <t>有限会社劇団プーク</t>
  </si>
  <si>
    <t>人形劇団プーク</t>
  </si>
  <si>
    <t>東京演劇集団 風</t>
  </si>
  <si>
    <t>有限会社小林バレエ事務所</t>
  </si>
  <si>
    <t>小林紀子バレエ・シアター</t>
  </si>
  <si>
    <t>一般社団法人観世会</t>
  </si>
  <si>
    <t>株式会社影向舎</t>
  </si>
  <si>
    <t>株式会社三六屋</t>
  </si>
  <si>
    <t>C</t>
  </si>
  <si>
    <t>Ensemble Levent</t>
  </si>
  <si>
    <t>公益財団法人東京交響楽団</t>
  </si>
  <si>
    <t>東京交響楽団</t>
  </si>
  <si>
    <t>公益社団法人大阪フィルハーモニー協会</t>
  </si>
  <si>
    <t>大阪フィルハーモニー交響楽団</t>
  </si>
  <si>
    <t>特定非営利活動法人ミラマーレ・オペラ</t>
  </si>
  <si>
    <t>ミラマーレ・オペラ</t>
  </si>
  <si>
    <t>一般社団法人日本教育演劇道場</t>
  </si>
  <si>
    <t>有限会社人形劇団クラルテ</t>
  </si>
  <si>
    <t>人形劇団クラルテ</t>
  </si>
  <si>
    <t>株式会社ヒューマンデザイン</t>
  </si>
  <si>
    <t>音楽座ミュージカル</t>
  </si>
  <si>
    <t>一般財団法人牧阿佐美バレヱ団</t>
  </si>
  <si>
    <t>一般財団法人　牧阿佐美バレヱ団</t>
  </si>
  <si>
    <t>公益社団法人観世九皐会</t>
  </si>
  <si>
    <t>一般社団法人喜多流職分会</t>
  </si>
  <si>
    <t>一般社団法人一糸座</t>
  </si>
  <si>
    <t>糸あやつり人形一糸座</t>
  </si>
  <si>
    <t>特定非営利活動法人日本音楽集団</t>
  </si>
  <si>
    <t>公益社団法人日本舞踊協会</t>
  </si>
  <si>
    <t>D</t>
  </si>
  <si>
    <t>公益財団法人新国立劇場運営財団</t>
  </si>
  <si>
    <t>新国立劇場合唱団</t>
  </si>
  <si>
    <t>公益財団法人名古屋フィルハーモニー交響楽団</t>
  </si>
  <si>
    <t>名古屋フィルハーモニー交響楽団</t>
  </si>
  <si>
    <t>公益財団法人富士山静岡交響楽団</t>
  </si>
  <si>
    <t>公益社団法人セントラル愛知交響楽団</t>
  </si>
  <si>
    <t>堺シティオペラ一般社団法人</t>
  </si>
  <si>
    <t>劇団風の子中部</t>
  </si>
  <si>
    <t>人形劇団ひとみ座</t>
  </si>
  <si>
    <t>株式会社劇団民藝</t>
  </si>
  <si>
    <t>有限会社総合劇集団俳優館</t>
  </si>
  <si>
    <t>総合劇集団俳優館</t>
  </si>
  <si>
    <t>公益財団法人東京シティ・バレエ団</t>
  </si>
  <si>
    <t>東京シティ・バレエ団</t>
  </si>
  <si>
    <t>株式会社アンエンターテイメント</t>
  </si>
  <si>
    <t>株式会社オフィスパフォーマンスラボ</t>
  </si>
  <si>
    <t>TEAMパフォーマンスラボ</t>
  </si>
  <si>
    <t>E</t>
  </si>
  <si>
    <t>一般社団法人東京シティ・フィルハーモニック管弦楽団</t>
  </si>
  <si>
    <t>一般社団法人東京佼成ウインドオーケストラ</t>
  </si>
  <si>
    <t>東京佼成ウインドオーケストラ</t>
  </si>
  <si>
    <t>公益財団法人日本オペラ振興会</t>
  </si>
  <si>
    <t>藤原歌劇団</t>
  </si>
  <si>
    <t>株式会社うりんこ</t>
  </si>
  <si>
    <t>株式会社劇団俳小</t>
  </si>
  <si>
    <t>劇団俳小</t>
  </si>
  <si>
    <t>有限会社劇団鳥獣戯画</t>
  </si>
  <si>
    <t>劇団鳥獣戯画</t>
  </si>
  <si>
    <t>谷桃子バレエ団</t>
  </si>
  <si>
    <t>株式会社ナチュラルダンステアトル</t>
  </si>
  <si>
    <t>ナチュラルダンステアトル</t>
  </si>
  <si>
    <t>公益財団法人片山家能楽・京舞保存財団</t>
  </si>
  <si>
    <t>一般社団法人金剛会</t>
  </si>
  <si>
    <t>一般社団法人長唄協会</t>
  </si>
  <si>
    <t>F</t>
  </si>
  <si>
    <t>公益社団法人関西二期会</t>
  </si>
  <si>
    <t>一般社団法人アマービレフィルハーモニー管弦楽団</t>
  </si>
  <si>
    <t>学校法人大阪音楽大学</t>
  </si>
  <si>
    <t>ザ・カレッジ・オペラハウス管弦楽団</t>
  </si>
  <si>
    <t>公益財団法人日本センチュリー交響楽団</t>
  </si>
  <si>
    <t>日本センチュリー交響楽団</t>
  </si>
  <si>
    <t>公益財団法人関西フィルハーモニー管弦楽団</t>
  </si>
  <si>
    <t>関西フィルハーモニー管弦楽団</t>
  </si>
  <si>
    <t>公益財団法人びわ湖芸術文化財団</t>
  </si>
  <si>
    <t>びわ湖ホール声楽アンサンブル</t>
  </si>
  <si>
    <t>特定非営利活動法人劇場創造ネットワーク</t>
  </si>
  <si>
    <t>有限会社劇団角笛</t>
  </si>
  <si>
    <t>かわせみ座</t>
  </si>
  <si>
    <t>有限会社劇団銅鑼</t>
  </si>
  <si>
    <t>有限会社オペラシアターこんにゃく座</t>
  </si>
  <si>
    <t>オペラシアターこんにゃく座</t>
  </si>
  <si>
    <t>一般社団法人法村友井バレエ団</t>
  </si>
  <si>
    <t>法村友井バレエ団</t>
  </si>
  <si>
    <t>公益財団法人大槻能楽堂</t>
  </si>
  <si>
    <t>公益社団法人落語芸術協会</t>
  </si>
  <si>
    <t>G</t>
  </si>
  <si>
    <t>一般財団法人合唱音楽振興会</t>
  </si>
  <si>
    <t>東京混声合唱団</t>
  </si>
  <si>
    <t>株式会社創</t>
  </si>
  <si>
    <t>サウンドファクトリー・ジャズオーケストラ</t>
  </si>
  <si>
    <t>公益社団法人広島交響楽協会</t>
  </si>
  <si>
    <t>広島交響楽団</t>
  </si>
  <si>
    <t>東京フィルハーモニー交響楽団</t>
  </si>
  <si>
    <t>企業組合劇団風の子九州</t>
  </si>
  <si>
    <t>劇団風の子九州</t>
  </si>
  <si>
    <t>有限会社劇団ドリームカンパニー</t>
  </si>
  <si>
    <t>一般財団法人谷桃子バレエ団</t>
  </si>
  <si>
    <t>一般財団法人能楽堂嘉祥閣</t>
  </si>
  <si>
    <t>H</t>
  </si>
  <si>
    <t>神奈川フィルハーモニー管弦楽団</t>
  </si>
  <si>
    <t>有限会社若駒</t>
  </si>
  <si>
    <t>民族芸能アンサンブル若駒</t>
  </si>
  <si>
    <t>一般財団法人日本京劇振興協会</t>
  </si>
  <si>
    <t>新潮劇院</t>
  </si>
  <si>
    <t>有限会社ショーマンシップ</t>
  </si>
  <si>
    <t>劇団ショーマンシップ</t>
  </si>
  <si>
    <t>一般社団法人貞松・浜田バレエ団</t>
  </si>
  <si>
    <t>一般社団法人　貞松・浜田バレエ団</t>
  </si>
  <si>
    <t>株式会社万作の会</t>
  </si>
  <si>
    <t>万作の会</t>
  </si>
  <si>
    <t>株式会社BOX4628</t>
  </si>
  <si>
    <t>公益社団法人銕仙会</t>
  </si>
  <si>
    <t>公益財団法人江戸糸あやつり人形結城座</t>
  </si>
  <si>
    <t>一般社団法人Oto倶楽部</t>
  </si>
  <si>
    <t>和楽器オーケストラあいおい</t>
  </si>
  <si>
    <t>公益社団法人日本奇術協会</t>
  </si>
  <si>
    <t>I</t>
  </si>
  <si>
    <t>公益財団法人九州交響楽団</t>
  </si>
  <si>
    <t>公益財団法人新日本フィルハーモニー交響楽団</t>
  </si>
  <si>
    <t>新日本フィルハーモニー交響楽団</t>
  </si>
  <si>
    <t>公益財団法人現代人形劇センター</t>
  </si>
  <si>
    <t>デフ・パペットシアター・ひとみ</t>
  </si>
  <si>
    <t>一般社団法人劇団前進座</t>
  </si>
  <si>
    <t>有限会社東京演劇アンサンブル</t>
  </si>
  <si>
    <t>東京演劇アンサンブル</t>
  </si>
  <si>
    <t>有限会社マジェスティック</t>
  </si>
  <si>
    <t>平富恵スペイン舞踊団</t>
  </si>
  <si>
    <t>公益財団法人梅若会</t>
  </si>
  <si>
    <t>日本ろう者劇団</t>
  </si>
  <si>
    <t>株式会社アート・メディア・オフィス</t>
  </si>
  <si>
    <t>邦楽グループ「玉手箱」</t>
  </si>
  <si>
    <t>株式会社CHURA</t>
  </si>
  <si>
    <t>J</t>
  </si>
  <si>
    <t>公益社団法人大阪交響楽団</t>
  </si>
  <si>
    <t>大阪交響楽団</t>
  </si>
  <si>
    <t>公益社団法人大阪市音楽団</t>
  </si>
  <si>
    <t>Osaka Shion Wind Orchestra</t>
  </si>
  <si>
    <t>企業組合劇団仲間</t>
  </si>
  <si>
    <t>株式会社デラシネラ</t>
  </si>
  <si>
    <t>特定非営利活動法人国際文化交流促進協会カルティベイト</t>
  </si>
  <si>
    <t>沖芸大琉球芸能専攻OB会</t>
  </si>
  <si>
    <t>沖縄伝統組踊「子の会」</t>
  </si>
  <si>
    <t>学校法人東北芸術工科大学</t>
  </si>
  <si>
    <t>東北芸術工科大学　屋代研究室</t>
  </si>
  <si>
    <t>ワウ株式会社</t>
  </si>
  <si>
    <t>WOW</t>
  </si>
  <si>
    <t>一般社団法人こども映画教室</t>
  </si>
  <si>
    <t>こども映画教室</t>
  </si>
  <si>
    <t>C区分</t>
  </si>
  <si>
    <t>公益社団法人アンサンブル神戸</t>
  </si>
  <si>
    <t>オーケストラ　アンサンブル神戸</t>
  </si>
  <si>
    <t>特定非営利活動法人中部フィルハーモニー交響楽団</t>
  </si>
  <si>
    <t>認定特定非営利活動法人長崎OMURA室内合奏団</t>
  </si>
  <si>
    <t>株式会社演劇集団円</t>
  </si>
  <si>
    <t>演劇集団円</t>
  </si>
  <si>
    <t>I/J</t>
  </si>
  <si>
    <t>有限会社劇団風の子</t>
  </si>
  <si>
    <t>劇団風の子</t>
  </si>
  <si>
    <t>株式会社B.シャンブルウエスト</t>
  </si>
  <si>
    <t>バレエシャンブルウエスト</t>
  </si>
  <si>
    <t>B/C</t>
  </si>
  <si>
    <t>E/F</t>
  </si>
  <si>
    <t>一般社団法人京都能楽囃子方同明会</t>
  </si>
  <si>
    <t>一般社団法人音楽芸術協会</t>
  </si>
  <si>
    <t>特定非営利活動法人打鼓音</t>
  </si>
  <si>
    <t>落語と紙切り</t>
  </si>
  <si>
    <t>「笑てっ亭」上方落語と英語落語</t>
  </si>
  <si>
    <t>条件が合えば可</t>
  </si>
  <si>
    <t>なくても良い</t>
  </si>
  <si>
    <t>要</t>
  </si>
  <si>
    <t>必須</t>
  </si>
  <si>
    <t>2F以上応相談</t>
  </si>
  <si>
    <t>完全暗転必須</t>
  </si>
  <si>
    <t>あればよい</t>
  </si>
  <si>
    <t>あり</t>
  </si>
  <si>
    <t>中型トラック</t>
  </si>
  <si>
    <t>ワークショップ</t>
    <phoneticPr fontId="1"/>
  </si>
  <si>
    <t>本公演</t>
    <rPh sb="0" eb="3">
      <t>ホンコウエン</t>
    </rPh>
    <phoneticPr fontId="1"/>
  </si>
  <si>
    <t>対象</t>
    <rPh sb="0" eb="2">
      <t>タイショウ</t>
    </rPh>
    <phoneticPr fontId="1"/>
  </si>
  <si>
    <t>時間帯</t>
    <rPh sb="0" eb="3">
      <t>ジカンタイ</t>
    </rPh>
    <phoneticPr fontId="1"/>
  </si>
  <si>
    <t>内容</t>
    <rPh sb="0" eb="2">
      <t>ナイヨウ</t>
    </rPh>
    <phoneticPr fontId="1"/>
  </si>
  <si>
    <t>所要時間（分）</t>
    <rPh sb="0" eb="4">
      <t>ショヨウジカン</t>
    </rPh>
    <rPh sb="5" eb="6">
      <t>フン</t>
    </rPh>
    <phoneticPr fontId="1"/>
  </si>
  <si>
    <t>備考</t>
    <rPh sb="0" eb="2">
      <t>ビコウ</t>
    </rPh>
    <phoneticPr fontId="1"/>
  </si>
  <si>
    <t>共演、参加又は体験対象となる児童・生徒</t>
  </si>
  <si>
    <t>演劇</t>
    <phoneticPr fontId="1"/>
  </si>
  <si>
    <t>人形劇</t>
    <rPh sb="0" eb="3">
      <t>ニンギョウゲキ</t>
    </rPh>
    <phoneticPr fontId="1"/>
  </si>
  <si>
    <t>人形浄瑠璃等</t>
    <rPh sb="5" eb="6">
      <t>トウ</t>
    </rPh>
    <phoneticPr fontId="1"/>
  </si>
  <si>
    <t>【令和７年度舞台芸術等総合支援事業（学校巡回公演）会場条件に係るヒアリングシート】</t>
    <phoneticPr fontId="1"/>
  </si>
  <si>
    <t>A以上</t>
    <phoneticPr fontId="1"/>
  </si>
  <si>
    <t>ｍ以内</t>
    <phoneticPr fontId="1"/>
  </si>
  <si>
    <t>※表から数値を取得しますので、セルの結合や行の挿入・削除は行わないでください(幅や高さの調整は問題ありません。)。</t>
    <phoneticPr fontId="1"/>
  </si>
  <si>
    <t>その他、搬入間口や搬入経路等の写真の提出を求める場合は、【その他】欄に御入力ください。</t>
    <phoneticPr fontId="1"/>
  </si>
  <si>
    <r>
      <t>万が一、ワークショップや本公演のための児童・生徒の練習や製作物の作成に係る時間が、ワークショップや本公演の時間以外に別途発生する場合については、</t>
    </r>
    <r>
      <rPr>
        <b/>
        <u/>
        <sz val="10"/>
        <color theme="1"/>
        <rFont val="メイリオ"/>
        <family val="3"/>
        <charset val="128"/>
      </rPr>
      <t>必要となる練習時間や製作時間等を必ず明示的に示してください。</t>
    </r>
    <rPh sb="0" eb="1">
      <t>マン</t>
    </rPh>
    <rPh sb="2" eb="3">
      <t>イチ</t>
    </rPh>
    <rPh sb="58" eb="60">
      <t>ベット</t>
    </rPh>
    <rPh sb="60" eb="62">
      <t>ハッセイ</t>
    </rPh>
    <phoneticPr fontId="1"/>
  </si>
  <si>
    <r>
      <t>なお、</t>
    </r>
    <r>
      <rPr>
        <b/>
        <u/>
        <sz val="10"/>
        <color theme="1"/>
        <rFont val="メイリオ"/>
        <family val="3"/>
        <charset val="128"/>
      </rPr>
      <t>一部の児童・生徒のみが授業を抜けてリハーサル等や練習を行う必要がある場合は、実施校とのトラブルを避ける観点からもその旨を必ず記載してください。</t>
    </r>
    <rPh sb="30" eb="31">
      <t>オコナ</t>
    </rPh>
    <rPh sb="32" eb="34">
      <t>ヒツヨウ</t>
    </rPh>
    <phoneticPr fontId="1"/>
  </si>
  <si>
    <t>鑑賞対象となる児童・生徒全員</t>
  </si>
  <si>
    <t>④</t>
    <phoneticPr fontId="1"/>
  </si>
  <si>
    <t>⑤</t>
    <phoneticPr fontId="1"/>
  </si>
  <si>
    <t>〇〇分程度</t>
    <phoneticPr fontId="1"/>
  </si>
  <si>
    <t>４５分程度</t>
    <phoneticPr fontId="1"/>
  </si>
  <si>
    <t>本公演前の１時限</t>
    <phoneticPr fontId="1"/>
  </si>
  <si>
    <t>セリフの練習</t>
    <phoneticPr fontId="1"/>
  </si>
  <si>
    <t>共演部分、児童の歌唱部分含むリハーサル</t>
    <phoneticPr fontId="1"/>
  </si>
  <si>
    <t>楽譜をお渡ししますので配布してください。</t>
    <phoneticPr fontId="1"/>
  </si>
  <si>
    <t>台本をお渡ししますので配布してください。</t>
    <phoneticPr fontId="1"/>
  </si>
  <si>
    <t>代表児童含め参加・共演を行う全児童の参加が必須となります。</t>
    <phoneticPr fontId="1"/>
  </si>
  <si>
    <t>歌の練習
（楽曲：〇〇）</t>
    <phoneticPr fontId="1"/>
  </si>
  <si>
    <t>ワークショップ実施時間外において各自
（休み時間や自宅での個人練習等を想定）</t>
    <phoneticPr fontId="1"/>
  </si>
  <si>
    <t>指定なし</t>
    <rPh sb="0" eb="2">
      <t>シテイ</t>
    </rPh>
    <phoneticPr fontId="1"/>
  </si>
  <si>
    <t>※上記の際は、対象となる児童・生徒の保護者の方への事前連絡や御了承を得る必要があるか否か等含め学校と十分に調整をしてください。なお、その際、代表以外の児童・生徒へも配慮をお願いします。</t>
    <rPh sb="86" eb="87">
      <t>ネガ</t>
    </rPh>
    <phoneticPr fontId="1"/>
  </si>
  <si>
    <t>備考</t>
    <rPh sb="0" eb="2">
      <t>ビコウ</t>
    </rPh>
    <phoneticPr fontId="1"/>
  </si>
  <si>
    <t>【制作団体記載項目】</t>
    <rPh sb="1" eb="3">
      <t>セイサク</t>
    </rPh>
    <rPh sb="3" eb="5">
      <t>ダンタイ</t>
    </rPh>
    <rPh sb="5" eb="7">
      <t>キサイ</t>
    </rPh>
    <rPh sb="7" eb="9">
      <t>コウモク</t>
    </rPh>
    <phoneticPr fontId="1"/>
  </si>
  <si>
    <t>実施にあたり必要な会場条件を御記載ください。</t>
    <phoneticPr fontId="1"/>
  </si>
  <si>
    <t>【制作団体記載項目】</t>
    <phoneticPr fontId="1"/>
  </si>
  <si>
    <t>学校からの会場図面の提出要否について、プルダウンより選択ください。</t>
    <phoneticPr fontId="1"/>
  </si>
  <si>
    <t>上記以外に学校へ個別の確認が必要な事項がある場合、御記載ください。</t>
    <phoneticPr fontId="1"/>
  </si>
  <si>
    <t>【制作団体記載項目】個別ヒアリング事項</t>
    <phoneticPr fontId="1"/>
  </si>
  <si>
    <t>【応募校記載項目】応募校回答欄</t>
    <rPh sb="1" eb="3">
      <t>オウボ</t>
    </rPh>
    <rPh sb="3" eb="4">
      <t>コウ</t>
    </rPh>
    <rPh sb="4" eb="6">
      <t>キサイ</t>
    </rPh>
    <rPh sb="6" eb="8">
      <t>コウモク</t>
    </rPh>
    <rPh sb="9" eb="11">
      <t>オウボ</t>
    </rPh>
    <rPh sb="11" eb="12">
      <t>コウ</t>
    </rPh>
    <rPh sb="12" eb="14">
      <t>カイトウ</t>
    </rPh>
    <rPh sb="14" eb="15">
      <t>ラン</t>
    </rPh>
    <phoneticPr fontId="1"/>
  </si>
  <si>
    <t>【制作団体記載項目】</t>
    <phoneticPr fontId="1"/>
  </si>
  <si>
    <t>簡易図面の御記載をお願いします。</t>
    <phoneticPr fontId="1"/>
  </si>
  <si>
    <t>【制作団体記載項目】・・・制作団体に御記載いただく項目です。
【応募校記載項目】・・・・応募校に御記載いただく項目です。</t>
    <rPh sb="1" eb="3">
      <t>セイサク</t>
    </rPh>
    <rPh sb="3" eb="5">
      <t>ダンタイ</t>
    </rPh>
    <rPh sb="5" eb="7">
      <t>キサイ</t>
    </rPh>
    <rPh sb="7" eb="9">
      <t>コウモク</t>
    </rPh>
    <rPh sb="13" eb="15">
      <t>セイサク</t>
    </rPh>
    <rPh sb="15" eb="17">
      <t>ダンタイ</t>
    </rPh>
    <rPh sb="18" eb="19">
      <t>ゴ</t>
    </rPh>
    <rPh sb="19" eb="21">
      <t>キサイ</t>
    </rPh>
    <rPh sb="25" eb="27">
      <t>コウモク</t>
    </rPh>
    <rPh sb="32" eb="34">
      <t>オウボ</t>
    </rPh>
    <rPh sb="34" eb="35">
      <t>コウ</t>
    </rPh>
    <rPh sb="35" eb="37">
      <t>キサイ</t>
    </rPh>
    <rPh sb="37" eb="39">
      <t>コウモク</t>
    </rPh>
    <rPh sb="44" eb="46">
      <t>オウボ</t>
    </rPh>
    <rPh sb="46" eb="47">
      <t>コウ</t>
    </rPh>
    <rPh sb="48" eb="49">
      <t>ゴ</t>
    </rPh>
    <rPh sb="49" eb="51">
      <t>キサイ</t>
    </rPh>
    <rPh sb="55" eb="57">
      <t>コウモク</t>
    </rPh>
    <phoneticPr fontId="1"/>
  </si>
  <si>
    <t>①には基本的な必要条件を記載していますが、一部条件を満たしていない場合（主観引き込み電源容量の不足）でも対応可能な場合がありますので、実施校の状況に応じた対応が可能です。</t>
    <phoneticPr fontId="1"/>
  </si>
  <si>
    <t>【応募校記載項目】</t>
    <rPh sb="1" eb="4">
      <t>オウボコウ</t>
    </rPh>
    <phoneticPr fontId="1"/>
  </si>
  <si>
    <t>制作団体からの個別の確認事項について、御回答ください。</t>
    <rPh sb="0" eb="4">
      <t>セイサクダンタイ</t>
    </rPh>
    <rPh sb="7" eb="9">
      <t>コベツ</t>
    </rPh>
    <rPh sb="10" eb="14">
      <t>カクニンジコウ</t>
    </rPh>
    <rPh sb="19" eb="20">
      <t>ゴ</t>
    </rPh>
    <rPh sb="20" eb="22">
      <t>カイトウ</t>
    </rPh>
    <phoneticPr fontId="1"/>
  </si>
  <si>
    <t>【※該当する場合のみ記入※制作団体記載項目】</t>
    <rPh sb="2" eb="4">
      <t>ガイトウ</t>
    </rPh>
    <rPh sb="6" eb="8">
      <t>バアイ</t>
    </rPh>
    <rPh sb="10" eb="12">
      <t>キニュウ</t>
    </rPh>
    <phoneticPr fontId="1"/>
  </si>
  <si>
    <t>種目
番号</t>
    <rPh sb="0" eb="2">
      <t>シュモク</t>
    </rPh>
    <rPh sb="3" eb="5">
      <t>バンゴウ</t>
    </rPh>
    <phoneticPr fontId="1"/>
  </si>
  <si>
    <t>一般社団法人秋田雨雀・土方与志記念青年劇場</t>
  </si>
  <si>
    <t>秋田雨雀・土方与志記念青年劇場</t>
  </si>
  <si>
    <t>人形劇</t>
  </si>
  <si>
    <t>舞踊分野</t>
  </si>
  <si>
    <t>伝統芸能分野</t>
  </si>
  <si>
    <t>公益財団法人鎌倉能舞台</t>
  </si>
  <si>
    <t>公益財団法人　　　　鎌倉能舞台</t>
  </si>
  <si>
    <t>B011</t>
  </si>
  <si>
    <t>公益財団法人群馬交響楽団</t>
  </si>
  <si>
    <t>B012</t>
  </si>
  <si>
    <t>公益財団法人 日本フィルハーモニー交響楽団</t>
  </si>
  <si>
    <t>B013</t>
  </si>
  <si>
    <t>公益財団法人東京フィルハーモニー交響楽団</t>
  </si>
  <si>
    <t>特定非営利活動法人劇団新制作座</t>
  </si>
  <si>
    <t>みんなのしるし合同会社</t>
  </si>
  <si>
    <t>みんなのしるし</t>
  </si>
  <si>
    <t>一般社団法人 京都能楽囃子方同明会</t>
  </si>
  <si>
    <t>一般社団法人　三宅狂言会</t>
  </si>
  <si>
    <t>C025</t>
  </si>
  <si>
    <t>C026</t>
  </si>
  <si>
    <t>C027</t>
  </si>
  <si>
    <t>一般社団法人劇団野ばら</t>
  </si>
  <si>
    <t>一般社団法人　劇団野ばら</t>
  </si>
  <si>
    <t>座・高円寺（杉並区立杉並芸術会館）</t>
  </si>
  <si>
    <t>一般社団法人エーシーオー沖縄</t>
  </si>
  <si>
    <t>公益財団法人井上バレエ団</t>
  </si>
  <si>
    <t>特定非営利活動法人　国際文化交流促進協会　カルティベイト</t>
  </si>
  <si>
    <t>大藏流狂言</t>
  </si>
  <si>
    <t>公益社団法人　落語芸術協会</t>
  </si>
  <si>
    <t>D042</t>
  </si>
  <si>
    <t>特定非営利活動法人 中部フィルハーモニー交響楽団</t>
  </si>
  <si>
    <t>D043</t>
  </si>
  <si>
    <t>富士山静岡交響楽団</t>
  </si>
  <si>
    <t>D044</t>
  </si>
  <si>
    <t>劇団民藝</t>
  </si>
  <si>
    <t>演劇分野</t>
  </si>
  <si>
    <t>Ｂ区分</t>
  </si>
  <si>
    <t>有限会社ひとみ座</t>
  </si>
  <si>
    <t>大蔵流狂言　山本会</t>
  </si>
  <si>
    <t>公益社団法人　銕仙会</t>
  </si>
  <si>
    <t>一般社団法人 沖縄歌舞劇団　美</t>
  </si>
  <si>
    <t>E056</t>
  </si>
  <si>
    <t>E057</t>
  </si>
  <si>
    <t>E058</t>
  </si>
  <si>
    <t>企業組合　劇団仲間</t>
  </si>
  <si>
    <t>公益社団法人 宝生会</t>
  </si>
  <si>
    <t>一般社団法人瓦照苑</t>
  </si>
  <si>
    <t>人形浄瑠璃等</t>
  </si>
  <si>
    <t>有限会社古典空間</t>
  </si>
  <si>
    <t>一般社団法人　義太夫協会</t>
  </si>
  <si>
    <t>F069</t>
  </si>
  <si>
    <t>F070</t>
  </si>
  <si>
    <t>特定非営利活動法人関西芸術振興会・関西歌劇団</t>
  </si>
  <si>
    <t>特定非営利活動法人　関西芸術振興会・関西歌劇団</t>
  </si>
  <si>
    <t>有限会社劇団東京芸術座</t>
  </si>
  <si>
    <t>劇団東京芸術座</t>
  </si>
  <si>
    <t>劇団　うりんこ</t>
  </si>
  <si>
    <t>一般社団法人太鼓と芝居のたまっ子座</t>
  </si>
  <si>
    <t>太鼓と芝居のたまっ子座</t>
  </si>
  <si>
    <t>株式会社うずのくに南あわじ</t>
  </si>
  <si>
    <t>淡路人形座</t>
  </si>
  <si>
    <t>有限会社　貞水企画室</t>
  </si>
  <si>
    <t>G087</t>
  </si>
  <si>
    <t>EnsembleLevent</t>
  </si>
  <si>
    <t>G088</t>
  </si>
  <si>
    <t>G089</t>
  </si>
  <si>
    <t>有限会社劇団１９８０</t>
  </si>
  <si>
    <t>ラストラーダカンパニー有限会社</t>
  </si>
  <si>
    <t>ラストラーダカンパニー</t>
  </si>
  <si>
    <t>ミュージカルカンパニー イッツフォーリーズ</t>
  </si>
  <si>
    <t>株式会社東京コンサーツ</t>
  </si>
  <si>
    <t>一般社団法人伶楽舎</t>
  </si>
  <si>
    <t>H099</t>
  </si>
  <si>
    <t>H100</t>
  </si>
  <si>
    <t>音楽分野</t>
  </si>
  <si>
    <t>公益財団法人神奈川フィルハーモニー管弦楽団</t>
  </si>
  <si>
    <t>H101</t>
  </si>
  <si>
    <t>H102</t>
  </si>
  <si>
    <t>劇団らくりん座</t>
  </si>
  <si>
    <t>有限会社 劇団ドリームカンパニー</t>
  </si>
  <si>
    <t>公益財団法人スターダンサーズ・バレエ団</t>
  </si>
  <si>
    <t>公益財団法人　梅若会</t>
  </si>
  <si>
    <t>社会福祉法人トット基金</t>
  </si>
  <si>
    <t>特定非営利活動法人 日本音楽集団</t>
  </si>
  <si>
    <t>I111</t>
  </si>
  <si>
    <t>I112</t>
  </si>
  <si>
    <t>I113</t>
  </si>
  <si>
    <t>I114</t>
  </si>
  <si>
    <t>劇団影法師</t>
  </si>
  <si>
    <t>I115</t>
  </si>
  <si>
    <t>株式会社東京演劇集団風</t>
  </si>
  <si>
    <t>一般社団法人 金剛会</t>
  </si>
  <si>
    <t>J122</t>
  </si>
  <si>
    <t>J123</t>
  </si>
  <si>
    <t>J124</t>
  </si>
  <si>
    <t>J125</t>
  </si>
  <si>
    <t>J126</t>
  </si>
  <si>
    <t>東京俳優生活協同組合</t>
  </si>
  <si>
    <t>劇団俳協</t>
  </si>
  <si>
    <t>公益財団法人山本能楽堂</t>
  </si>
  <si>
    <t>津軽三味線　あべや</t>
  </si>
  <si>
    <t>K130</t>
  </si>
  <si>
    <t>一般社団法人日本テレマン協会</t>
  </si>
  <si>
    <t>テレマン室内オーケストラ</t>
  </si>
  <si>
    <t>K131</t>
  </si>
  <si>
    <t>公益社団法人　日本奇術協会</t>
  </si>
  <si>
    <t>K132</t>
  </si>
  <si>
    <t>K133</t>
  </si>
  <si>
    <t>創作和太鼓集団　打鼓音</t>
  </si>
  <si>
    <t>K134</t>
  </si>
  <si>
    <t>K135</t>
  </si>
  <si>
    <t>K136</t>
  </si>
  <si>
    <t>一般社団法人アンサンブル・レネット</t>
  </si>
  <si>
    <t>女性和楽器アンサンブル「才色兼美」</t>
  </si>
  <si>
    <t>一般社団法人茂山狂言会</t>
  </si>
  <si>
    <t>茂山千五郎家</t>
  </si>
  <si>
    <t>一般社団法人EXTRAD</t>
  </si>
  <si>
    <t>さくらこまち和楽団</t>
  </si>
  <si>
    <t>株式会社OSK日本歌劇団</t>
  </si>
  <si>
    <t>合同会社絶対的</t>
  </si>
  <si>
    <t>合同会社　絶対的</t>
  </si>
  <si>
    <t>平家語り研究会</t>
  </si>
  <si>
    <t>一般社団法人ブリッツフィルハーモニックウインズ</t>
  </si>
  <si>
    <t>ブリッツフィルハーモニックウインズ</t>
  </si>
  <si>
    <t>公益社団法人上方落語協会</t>
  </si>
  <si>
    <t>堺シティオペラ 一般社団法人</t>
  </si>
  <si>
    <t>長崎OMURA室内合奏団</t>
  </si>
  <si>
    <t>公益財団法人画像情報教育振興協会</t>
  </si>
  <si>
    <t>公益財団法人 画像情報教育振興協会</t>
  </si>
  <si>
    <t>WS①</t>
    <phoneticPr fontId="1"/>
  </si>
  <si>
    <t>WS②</t>
    <phoneticPr fontId="1"/>
  </si>
  <si>
    <t>本公演①</t>
    <rPh sb="0" eb="3">
      <t>ホンコウエン</t>
    </rPh>
    <phoneticPr fontId="1"/>
  </si>
  <si>
    <t>本公演②</t>
    <rPh sb="0" eb="3">
      <t>ホンコウエン</t>
    </rPh>
    <phoneticPr fontId="1"/>
  </si>
  <si>
    <t>A001</t>
    <phoneticPr fontId="1"/>
  </si>
  <si>
    <t>●●交響楽団</t>
    <rPh sb="2" eb="6">
      <t>コウキョウガクダン</t>
    </rPh>
    <phoneticPr fontId="1"/>
  </si>
  <si>
    <t>一般社団法人●●交響楽団</t>
    <rPh sb="8" eb="12">
      <t>コウキョウガクダン</t>
    </rPh>
    <phoneticPr fontId="1"/>
  </si>
  <si>
    <t>可</t>
  </si>
  <si>
    <t>不可</t>
  </si>
  <si>
    <t>7割程度必要</t>
  </si>
  <si>
    <t>必ず必要</t>
  </si>
  <si>
    <t>必ず使う</t>
  </si>
  <si>
    <t>応相談</t>
  </si>
  <si>
    <t>図面の提出は体育館の形状や構造が特殊な場合のみで構いません</t>
    <phoneticPr fontId="1"/>
  </si>
  <si>
    <t>電源容量が100Aに満たない場合も対応可能です。
その場合、容量が何Ａか教えて下さい。</t>
    <phoneticPr fontId="1"/>
  </si>
  <si>
    <t>音楽の授業時間、または校内放送のタイミングなど</t>
    <rPh sb="0" eb="2">
      <t>オンガク</t>
    </rPh>
    <rPh sb="3" eb="5">
      <t>ジュギョウ</t>
    </rPh>
    <rPh sb="5" eb="7">
      <t>ジカン</t>
    </rPh>
    <rPh sb="11" eb="15">
      <t>コウナイホウソウ</t>
    </rPh>
    <phoneticPr fontId="1"/>
  </si>
  <si>
    <t>①には基本的な必要条件を記載していますが、一部条件を満たしていない場合（電源容量不足や搬入間口の広さ）でも対応可能な場合があります。実施校の状況に応じ対応可能です。</t>
    <rPh sb="43" eb="45">
      <t>ハンニュウ</t>
    </rPh>
    <rPh sb="45" eb="47">
      <t>マグチ</t>
    </rPh>
    <rPh sb="48" eb="49">
      <t>ヒロ</t>
    </rPh>
    <rPh sb="66" eb="68">
      <t>ジッシ</t>
    </rPh>
    <phoneticPr fontId="1"/>
  </si>
  <si>
    <t>歌の練習。あるいは校内放送で音源を流し、歌が子供たちの耳に馴染むよう準備いただきたい。</t>
    <rPh sb="0" eb="1">
      <t>ウタ</t>
    </rPh>
    <rPh sb="2" eb="4">
      <t>レンシュウ</t>
    </rPh>
    <rPh sb="9" eb="13">
      <t>コウナイホウソウ</t>
    </rPh>
    <rPh sb="14" eb="16">
      <t>オンゲン</t>
    </rPh>
    <rPh sb="17" eb="18">
      <t>ナガ</t>
    </rPh>
    <rPh sb="20" eb="21">
      <t>ウタ</t>
    </rPh>
    <rPh sb="22" eb="24">
      <t>コドモ</t>
    </rPh>
    <rPh sb="27" eb="28">
      <t>ミミ</t>
    </rPh>
    <rPh sb="29" eb="31">
      <t>ナジ</t>
    </rPh>
    <rPh sb="34" eb="36">
      <t>ジュンビ</t>
    </rPh>
    <phoneticPr fontId="1"/>
  </si>
  <si>
    <t>音源CD、楽譜や歌詞カードを劇団で用意いたします。</t>
    <rPh sb="0" eb="2">
      <t>オンゲン</t>
    </rPh>
    <rPh sb="5" eb="7">
      <t>ガクフ</t>
    </rPh>
    <rPh sb="8" eb="10">
      <t>カシ</t>
    </rPh>
    <rPh sb="14" eb="16">
      <t>ゲキダン</t>
    </rPh>
    <rPh sb="17" eb="19">
      <t>ヨウイ</t>
    </rPh>
    <phoneticPr fontId="1"/>
  </si>
  <si>
    <t>30～45分程度</t>
    <rPh sb="5" eb="6">
      <t>フン</t>
    </rPh>
    <rPh sb="6" eb="8">
      <t>テイド</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</si>
</sst>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12"/>
      <color theme="1"/>
      <name val="ＭＳ Ｐゴシック"/>
      <family val="2"/>
      <charset val="128"/>
      <scheme val="minor"/>
    </font>
    <font>
      <sz val="10"/>
      <name val="ＭＳ Ｐゴシック"/>
      <family val="3"/>
      <charset val="128"/>
      <scheme val="minor"/>
    </font>
    <font>
      <sz val="6"/>
      <name val="ＭＳ Ｐゴシック"/>
      <family val="3"/>
      <charset val="128"/>
    </font>
    <font>
      <b/>
      <sz val="10"/>
      <name val="ＭＳ Ｐゴシック"/>
      <family val="3"/>
      <charset val="128"/>
      <scheme val="minor"/>
    </font>
    <font>
      <sz val="6"/>
      <name val="ＭＳ Ｐゴシック"/>
      <family val="3"/>
      <charset val="128"/>
      <scheme val="minor"/>
    </font>
    <font>
      <sz val="10"/>
      <name val="ＭＳ Ｐゴシック"/>
      <family val="3"/>
      <charset val="128"/>
    </font>
    <font>
      <sz val="11"/>
      <color theme="1"/>
      <name val="ＭＳ Ｐゴシック"/>
      <family val="3"/>
      <charset val="128"/>
      <scheme val="minor"/>
    </font>
    <font>
      <sz val="14"/>
      <color theme="1"/>
      <name val="ＭＳ Ｐゴシック"/>
      <family val="2"/>
      <charset val="128"/>
      <scheme val="minor"/>
    </font>
    <font>
      <sz val="11"/>
      <name val="ＭＳ Ｐゴシック"/>
      <family val="3"/>
      <charset val="128"/>
    </font>
    <font>
      <sz val="18"/>
      <name val="ＭＳ Ｐゴシック"/>
      <family val="3"/>
      <charset val="128"/>
    </font>
    <font>
      <sz val="11"/>
      <color theme="1"/>
      <name val="メイリオ"/>
      <family val="3"/>
      <charset val="128"/>
    </font>
    <font>
      <b/>
      <sz val="12"/>
      <color theme="1"/>
      <name val="メイリオ"/>
      <family val="3"/>
      <charset val="128"/>
    </font>
    <font>
      <b/>
      <sz val="11"/>
      <color theme="1"/>
      <name val="メイリオ"/>
      <family val="3"/>
      <charset val="128"/>
    </font>
    <font>
      <sz val="10"/>
      <color theme="1"/>
      <name val="メイリオ"/>
      <family val="3"/>
      <charset val="128"/>
    </font>
    <font>
      <b/>
      <sz val="10"/>
      <color theme="1"/>
      <name val="メイリオ"/>
      <family val="3"/>
      <charset val="128"/>
    </font>
    <font>
      <b/>
      <sz val="10"/>
      <name val="メイリオ"/>
      <family val="3"/>
      <charset val="128"/>
    </font>
    <font>
      <b/>
      <sz val="10"/>
      <color rgb="FF0000FF"/>
      <name val="メイリオ"/>
      <family val="3"/>
      <charset val="128"/>
    </font>
    <font>
      <b/>
      <sz val="9"/>
      <name val="メイリオ"/>
      <family val="3"/>
      <charset val="128"/>
    </font>
    <font>
      <sz val="10"/>
      <name val="メイリオ"/>
      <family val="3"/>
      <charset val="128"/>
    </font>
    <font>
      <b/>
      <sz val="11"/>
      <color rgb="FF0000FF"/>
      <name val="メイリオ"/>
      <family val="3"/>
      <charset val="128"/>
    </font>
    <font>
      <sz val="9"/>
      <color theme="1"/>
      <name val="メイリオ"/>
      <family val="3"/>
      <charset val="128"/>
    </font>
    <font>
      <sz val="9"/>
      <color rgb="FF0000FF"/>
      <name val="メイリオ"/>
      <family val="3"/>
      <charset val="128"/>
    </font>
    <font>
      <b/>
      <sz val="9"/>
      <color theme="1"/>
      <name val="メイリオ"/>
      <family val="3"/>
      <charset val="128"/>
    </font>
    <font>
      <sz val="11"/>
      <name val="メイリオ"/>
      <family val="3"/>
      <charset val="128"/>
    </font>
    <font>
      <sz val="10"/>
      <color rgb="FF0000FF"/>
      <name val="メイリオ"/>
      <family val="3"/>
      <charset val="128"/>
    </font>
    <font>
      <sz val="11"/>
      <color rgb="FF0000FF"/>
      <name val="ＭＳ Ｐゴシック"/>
      <family val="2"/>
      <charset val="128"/>
      <scheme val="minor"/>
    </font>
    <font>
      <sz val="18"/>
      <name val="ＭＳ Ｐゴシック"/>
      <family val="3"/>
      <charset val="128"/>
      <scheme val="minor"/>
    </font>
    <font>
      <b/>
      <u/>
      <sz val="10"/>
      <color theme="1"/>
      <name val="メイリオ"/>
      <family val="3"/>
      <charset val="128"/>
    </font>
    <font>
      <sz val="11"/>
      <color rgb="FFFF0000"/>
      <name val="メイリオ"/>
      <family val="3"/>
      <charset val="128"/>
    </font>
    <font>
      <sz val="11"/>
      <color rgb="FF0000FF"/>
      <name val="ＭＳ Ｐゴシック"/>
      <family val="3"/>
      <charset val="128"/>
      <scheme val="minor"/>
    </font>
  </fonts>
  <fills count="9">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CC"/>
        <bgColor indexed="64"/>
      </patternFill>
    </fill>
    <fill>
      <patternFill patternType="solid">
        <fgColor theme="5" tint="0.79998168889431442"/>
        <bgColor indexed="64"/>
      </patternFill>
    </fill>
    <fill>
      <patternFill patternType="solid">
        <fgColor rgb="FFFFFF00"/>
        <bgColor indexed="64"/>
      </patternFill>
    </fill>
    <fill>
      <patternFill patternType="solid">
        <fgColor rgb="FFFFC000"/>
        <bgColor indexed="64"/>
      </patternFill>
    </fill>
  </fills>
  <borders count="39">
    <border>
      <left/>
      <right/>
      <top/>
      <bottom/>
      <diagonal/>
    </border>
    <border>
      <left/>
      <right style="thin">
        <color auto="1"/>
      </right>
      <top/>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hair">
        <color indexed="64"/>
      </bottom>
      <diagonal/>
    </border>
    <border>
      <left/>
      <right style="thin">
        <color auto="1"/>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hair">
        <color indexed="64"/>
      </right>
      <top style="thin">
        <color indexed="64"/>
      </top>
      <bottom/>
      <diagonal/>
    </border>
    <border>
      <left/>
      <right style="hair">
        <color indexed="64"/>
      </right>
      <top/>
      <bottom style="thin">
        <color auto="1"/>
      </bottom>
      <diagonal/>
    </border>
    <border>
      <left/>
      <right style="hair">
        <color indexed="64"/>
      </right>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thick">
        <color rgb="FFFF0000"/>
      </left>
      <right/>
      <top style="thick">
        <color rgb="FFFF0000"/>
      </top>
      <bottom style="thin">
        <color indexed="64"/>
      </bottom>
      <diagonal/>
    </border>
    <border>
      <left style="thin">
        <color indexed="64"/>
      </left>
      <right/>
      <top style="thick">
        <color rgb="FFFF0000"/>
      </top>
      <bottom style="thin">
        <color indexed="64"/>
      </bottom>
      <diagonal/>
    </border>
    <border>
      <left/>
      <right style="thin">
        <color indexed="64"/>
      </right>
      <top style="thick">
        <color rgb="FFFF0000"/>
      </top>
      <bottom style="thin">
        <color indexed="64"/>
      </bottom>
      <diagonal/>
    </border>
    <border>
      <left/>
      <right style="thick">
        <color rgb="FFFF0000"/>
      </right>
      <top style="thick">
        <color rgb="FFFF0000"/>
      </top>
      <bottom style="thin">
        <color indexed="64"/>
      </bottom>
      <diagonal/>
    </border>
    <border>
      <left style="thick">
        <color rgb="FFFF0000"/>
      </left>
      <right/>
      <top style="thin">
        <color indexed="64"/>
      </top>
      <bottom style="thin">
        <color indexed="64"/>
      </bottom>
      <diagonal/>
    </border>
    <border>
      <left/>
      <right style="thick">
        <color rgb="FFFF0000"/>
      </right>
      <top style="thin">
        <color indexed="64"/>
      </top>
      <bottom style="thin">
        <color indexed="64"/>
      </bottom>
      <diagonal/>
    </border>
    <border>
      <left style="thick">
        <color rgb="FFFF0000"/>
      </left>
      <right/>
      <top style="thin">
        <color indexed="64"/>
      </top>
      <bottom style="thick">
        <color rgb="FFFF0000"/>
      </bottom>
      <diagonal/>
    </border>
    <border>
      <left style="thin">
        <color indexed="64"/>
      </left>
      <right/>
      <top style="thin">
        <color indexed="64"/>
      </top>
      <bottom style="thick">
        <color rgb="FFFF0000"/>
      </bottom>
      <diagonal/>
    </border>
    <border>
      <left/>
      <right style="thin">
        <color indexed="64"/>
      </right>
      <top style="thin">
        <color indexed="64"/>
      </top>
      <bottom style="thick">
        <color rgb="FFFF0000"/>
      </bottom>
      <diagonal/>
    </border>
    <border>
      <left/>
      <right style="thick">
        <color rgb="FFFF0000"/>
      </right>
      <top style="thin">
        <color indexed="64"/>
      </top>
      <bottom style="thick">
        <color rgb="FFFF0000"/>
      </bottom>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s>
  <cellStyleXfs count="4">
    <xf numFmtId="0" fontId="0" fillId="0" borderId="0">
      <alignment vertical="center"/>
    </xf>
    <xf numFmtId="0" fontId="3" fillId="0" borderId="0"/>
    <xf numFmtId="0" fontId="9" fillId="0" borderId="0">
      <alignment vertical="center"/>
    </xf>
    <xf numFmtId="0" fontId="9" fillId="0" borderId="0">
      <alignment vertical="center"/>
    </xf>
  </cellStyleXfs>
  <cellXfs count="197">
    <xf numFmtId="0" fontId="0" fillId="0" borderId="0" xfId="0">
      <alignment vertical="center"/>
    </xf>
    <xf numFmtId="0" fontId="0" fillId="0" borderId="0" xfId="0" applyAlignment="1">
      <alignment horizontal="center" vertical="center"/>
    </xf>
    <xf numFmtId="0" fontId="4" fillId="0" borderId="0" xfId="0" applyFont="1">
      <alignment vertical="center"/>
    </xf>
    <xf numFmtId="0" fontId="4" fillId="0" borderId="0" xfId="0" applyFont="1" applyAlignment="1">
      <alignment horizontal="center" vertical="center" wrapText="1"/>
    </xf>
    <xf numFmtId="0" fontId="2" fillId="0" borderId="0" xfId="0" applyFont="1">
      <alignment vertical="center"/>
    </xf>
    <xf numFmtId="0" fontId="8" fillId="0" borderId="0" xfId="0" applyFont="1">
      <alignment vertical="center"/>
    </xf>
    <xf numFmtId="0" fontId="4" fillId="0" borderId="0" xfId="0" applyFont="1" applyAlignment="1">
      <alignment horizontal="center" vertical="center" shrinkToFit="1"/>
    </xf>
    <xf numFmtId="0" fontId="4" fillId="0" borderId="0" xfId="0" applyFont="1" applyAlignment="1">
      <alignment horizontal="center" vertical="center"/>
    </xf>
    <xf numFmtId="0" fontId="6" fillId="0" borderId="0" xfId="0" applyFont="1" applyAlignment="1">
      <alignment horizontal="center" vertical="center" shrinkToFit="1"/>
    </xf>
    <xf numFmtId="0" fontId="4" fillId="2" borderId="5" xfId="0" applyFont="1" applyFill="1" applyBorder="1" applyAlignment="1">
      <alignment horizontal="center" vertical="center" shrinkToFit="1"/>
    </xf>
    <xf numFmtId="0" fontId="4" fillId="2" borderId="5" xfId="0" applyFont="1" applyFill="1" applyBorder="1" applyAlignment="1">
      <alignment horizontal="center" vertical="center" wrapText="1"/>
    </xf>
    <xf numFmtId="0" fontId="10" fillId="0" borderId="19" xfId="0" applyFont="1" applyBorder="1" applyAlignment="1">
      <alignment vertical="center" shrinkToFit="1"/>
    </xf>
    <xf numFmtId="0" fontId="10" fillId="0" borderId="20" xfId="0" applyFont="1" applyBorder="1" applyAlignment="1">
      <alignment vertical="center" shrinkToFit="1"/>
    </xf>
    <xf numFmtId="0" fontId="6" fillId="2" borderId="5" xfId="0" applyFont="1" applyFill="1" applyBorder="1" applyAlignment="1">
      <alignment horizontal="center" vertical="center" shrinkToFit="1"/>
    </xf>
    <xf numFmtId="0" fontId="12" fillId="0" borderId="5" xfId="0" applyFont="1" applyBorder="1" applyAlignment="1">
      <alignment horizontal="center" vertical="center"/>
    </xf>
    <xf numFmtId="0" fontId="11" fillId="0" borderId="5" xfId="0" applyFont="1" applyBorder="1" applyAlignment="1">
      <alignment horizontal="center" vertical="center"/>
    </xf>
    <xf numFmtId="0" fontId="10" fillId="0" borderId="19" xfId="0" applyFont="1" applyBorder="1" applyAlignment="1">
      <alignment horizontal="center" vertical="center" shrinkToFit="1"/>
    </xf>
    <xf numFmtId="0" fontId="10" fillId="0" borderId="20" xfId="0" applyFont="1" applyBorder="1" applyAlignment="1">
      <alignment horizontal="center" vertical="center" shrinkToFit="1"/>
    </xf>
    <xf numFmtId="0" fontId="13" fillId="0" borderId="0" xfId="0" applyFont="1">
      <alignment vertical="center"/>
    </xf>
    <xf numFmtId="0" fontId="16" fillId="0" borderId="0" xfId="0" applyFont="1">
      <alignment vertical="center"/>
    </xf>
    <xf numFmtId="0" fontId="16" fillId="2" borderId="5" xfId="0" applyFont="1" applyFill="1" applyBorder="1" applyAlignment="1">
      <alignment horizontal="center" vertical="center"/>
    </xf>
    <xf numFmtId="0" fontId="16" fillId="0" borderId="0" xfId="0" applyFont="1" applyAlignment="1">
      <alignment horizontal="center" vertical="center"/>
    </xf>
    <xf numFmtId="0" fontId="17" fillId="0" borderId="0" xfId="0" applyFont="1">
      <alignment vertical="center"/>
    </xf>
    <xf numFmtId="0" fontId="16" fillId="0" borderId="0" xfId="0" applyFont="1" applyAlignment="1">
      <alignment horizontal="center" vertical="center" wrapText="1"/>
    </xf>
    <xf numFmtId="0" fontId="16" fillId="0" borderId="0" xfId="0" applyFont="1" applyAlignment="1">
      <alignment horizontal="left" vertical="center" wrapText="1"/>
    </xf>
    <xf numFmtId="0" fontId="22" fillId="0" borderId="0" xfId="0" applyFont="1" applyAlignment="1">
      <alignment horizontal="center" vertical="center"/>
    </xf>
    <xf numFmtId="0" fontId="23" fillId="2" borderId="6" xfId="0" applyFont="1" applyFill="1" applyBorder="1" applyAlignment="1">
      <alignment horizontal="center" vertical="center"/>
    </xf>
    <xf numFmtId="0" fontId="23" fillId="2" borderId="5" xfId="0" applyFont="1" applyFill="1" applyBorder="1" applyAlignment="1">
      <alignment horizontal="center" vertical="center"/>
    </xf>
    <xf numFmtId="0" fontId="24" fillId="0" borderId="0" xfId="0" applyFont="1" applyAlignment="1">
      <alignment horizontal="center" vertical="center"/>
    </xf>
    <xf numFmtId="0" fontId="20" fillId="4" borderId="5" xfId="0" applyFont="1" applyFill="1" applyBorder="1" applyAlignment="1">
      <alignment horizontal="center" vertical="center" shrinkToFit="1"/>
    </xf>
    <xf numFmtId="0" fontId="20" fillId="4" borderId="6" xfId="0" applyFont="1" applyFill="1" applyBorder="1" applyAlignment="1">
      <alignment horizontal="center" vertical="center" shrinkToFit="1"/>
    </xf>
    <xf numFmtId="0" fontId="13" fillId="0" borderId="0" xfId="0" applyFont="1" applyAlignment="1">
      <alignment horizontal="center" vertical="center"/>
    </xf>
    <xf numFmtId="0" fontId="13" fillId="0" borderId="0" xfId="0" applyFont="1" applyAlignment="1">
      <alignment horizontal="center" vertical="center" shrinkToFit="1"/>
    </xf>
    <xf numFmtId="0" fontId="13" fillId="0" borderId="0" xfId="0" applyFont="1" applyAlignment="1">
      <alignment horizontal="center" vertical="center" wrapText="1"/>
    </xf>
    <xf numFmtId="0" fontId="27" fillId="0" borderId="0" xfId="0" applyFont="1" applyAlignment="1">
      <alignment horizontal="center" vertical="center"/>
    </xf>
    <xf numFmtId="0" fontId="27" fillId="0" borderId="0" xfId="0" applyFont="1" applyAlignment="1">
      <alignment vertical="center" wrapText="1"/>
    </xf>
    <xf numFmtId="0" fontId="21" fillId="0" borderId="0" xfId="0" applyFont="1">
      <alignment vertical="center"/>
    </xf>
    <xf numFmtId="0" fontId="27" fillId="0" borderId="0" xfId="0" applyFont="1">
      <alignment vertical="center"/>
    </xf>
    <xf numFmtId="0" fontId="16" fillId="2" borderId="5" xfId="0" applyFont="1" applyFill="1" applyBorder="1" applyAlignment="1">
      <alignment horizontal="center" vertical="center" wrapText="1"/>
    </xf>
    <xf numFmtId="0" fontId="13" fillId="0" borderId="12" xfId="0" applyFont="1" applyBorder="1" applyAlignment="1">
      <alignment horizontal="center" vertical="center"/>
    </xf>
    <xf numFmtId="0" fontId="21" fillId="0" borderId="0" xfId="0" applyFont="1" applyAlignment="1">
      <alignment vertical="center" wrapText="1" shrinkToFit="1"/>
    </xf>
    <xf numFmtId="0" fontId="21" fillId="2" borderId="5" xfId="0" applyFont="1" applyFill="1" applyBorder="1" applyAlignment="1">
      <alignment horizontal="center" vertical="center"/>
    </xf>
    <xf numFmtId="0" fontId="27" fillId="0" borderId="0" xfId="0" applyFont="1" applyAlignment="1">
      <alignment vertical="center" shrinkToFit="1"/>
    </xf>
    <xf numFmtId="0" fontId="13" fillId="0" borderId="0" xfId="0" applyFont="1" applyAlignment="1">
      <alignment vertical="center" shrinkToFit="1"/>
    </xf>
    <xf numFmtId="0" fontId="26" fillId="2" borderId="7" xfId="0" applyFont="1" applyFill="1" applyBorder="1">
      <alignment vertical="center"/>
    </xf>
    <xf numFmtId="0" fontId="26" fillId="5" borderId="9" xfId="0" applyFont="1" applyFill="1" applyBorder="1">
      <alignment vertical="center"/>
    </xf>
    <xf numFmtId="0" fontId="26" fillId="2" borderId="9" xfId="0" applyFont="1" applyFill="1" applyBorder="1">
      <alignment vertical="center"/>
    </xf>
    <xf numFmtId="0" fontId="26" fillId="5" borderId="9" xfId="0" applyFont="1" applyFill="1" applyBorder="1" applyAlignment="1">
      <alignment vertical="center" wrapText="1"/>
    </xf>
    <xf numFmtId="0" fontId="26" fillId="2" borderId="8" xfId="0" applyFont="1" applyFill="1" applyBorder="1" applyAlignment="1">
      <alignment vertical="center" wrapText="1"/>
    </xf>
    <xf numFmtId="0" fontId="26" fillId="2" borderId="17" xfId="1" applyFont="1" applyFill="1" applyBorder="1" applyAlignment="1">
      <alignment vertical="center" shrinkToFit="1"/>
    </xf>
    <xf numFmtId="0" fontId="26" fillId="5" borderId="14" xfId="0" applyFont="1" applyFill="1" applyBorder="1">
      <alignment vertical="center"/>
    </xf>
    <xf numFmtId="0" fontId="26" fillId="2" borderId="18" xfId="0" applyFont="1" applyFill="1" applyBorder="1" applyAlignment="1">
      <alignment vertical="center" wrapText="1"/>
    </xf>
    <xf numFmtId="0" fontId="26" fillId="2" borderId="14" xfId="0" applyFont="1" applyFill="1" applyBorder="1" applyAlignment="1">
      <alignment vertical="center" wrapText="1"/>
    </xf>
    <xf numFmtId="0" fontId="26" fillId="5" borderId="14" xfId="0" applyFont="1" applyFill="1" applyBorder="1" applyAlignment="1">
      <alignment vertical="center" wrapText="1"/>
    </xf>
    <xf numFmtId="0" fontId="26" fillId="2" borderId="15" xfId="0" applyFont="1" applyFill="1" applyBorder="1">
      <alignment vertical="center"/>
    </xf>
    <xf numFmtId="0" fontId="26" fillId="2" borderId="0" xfId="1" applyFont="1" applyFill="1" applyAlignment="1">
      <alignment vertical="center" shrinkToFit="1"/>
    </xf>
    <xf numFmtId="0" fontId="26" fillId="5" borderId="0" xfId="0" applyFont="1" applyFill="1">
      <alignment vertical="center"/>
    </xf>
    <xf numFmtId="0" fontId="26" fillId="2" borderId="23" xfId="0" applyFont="1" applyFill="1" applyBorder="1" applyAlignment="1">
      <alignment vertical="center" wrapText="1"/>
    </xf>
    <xf numFmtId="0" fontId="26" fillId="2" borderId="0" xfId="0" applyFont="1" applyFill="1" applyAlignment="1">
      <alignment vertical="center" wrapText="1"/>
    </xf>
    <xf numFmtId="0" fontId="26" fillId="2" borderId="1" xfId="0" applyFont="1" applyFill="1" applyBorder="1" applyAlignment="1">
      <alignment vertical="center" wrapText="1"/>
    </xf>
    <xf numFmtId="0" fontId="26" fillId="2" borderId="24" xfId="1" applyFont="1" applyFill="1" applyBorder="1" applyAlignment="1">
      <alignment vertical="center"/>
    </xf>
    <xf numFmtId="0" fontId="26" fillId="2" borderId="13" xfId="0" applyFont="1" applyFill="1" applyBorder="1">
      <alignment vertical="center"/>
    </xf>
    <xf numFmtId="0" fontId="26" fillId="5" borderId="2" xfId="0" applyFont="1" applyFill="1" applyBorder="1">
      <alignment vertical="center"/>
    </xf>
    <xf numFmtId="0" fontId="26" fillId="2" borderId="22" xfId="0" applyFont="1" applyFill="1" applyBorder="1" applyAlignment="1">
      <alignment vertical="center" wrapText="1"/>
    </xf>
    <xf numFmtId="0" fontId="26" fillId="2" borderId="2" xfId="0" applyFont="1" applyFill="1" applyBorder="1">
      <alignmen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7" fillId="0" borderId="0" xfId="0" applyFont="1" applyAlignment="1">
      <alignment horizontal="left" vertical="center"/>
    </xf>
    <xf numFmtId="0" fontId="0" fillId="0" borderId="0" xfId="0" applyAlignment="1">
      <alignment vertical="center" wrapText="1"/>
    </xf>
    <xf numFmtId="0" fontId="28" fillId="0" borderId="0" xfId="0" applyFont="1" applyAlignment="1">
      <alignment vertical="center" wrapText="1"/>
    </xf>
    <xf numFmtId="0" fontId="28" fillId="0" borderId="0" xfId="0" applyFont="1">
      <alignment vertical="center"/>
    </xf>
    <xf numFmtId="0" fontId="29" fillId="0" borderId="5" xfId="0" applyFont="1" applyBorder="1" applyAlignment="1">
      <alignment horizontal="center" vertical="center"/>
    </xf>
    <xf numFmtId="0" fontId="26" fillId="2" borderId="5" xfId="1" applyFont="1" applyFill="1" applyBorder="1" applyAlignment="1">
      <alignment horizontal="center" vertical="center" wrapText="1"/>
    </xf>
    <xf numFmtId="0" fontId="20" fillId="6" borderId="7" xfId="0" applyFont="1" applyFill="1" applyBorder="1" applyAlignment="1">
      <alignment horizontal="center" vertical="center" shrinkToFit="1"/>
    </xf>
    <xf numFmtId="0" fontId="26" fillId="0" borderId="0" xfId="1" applyFont="1" applyAlignment="1">
      <alignment horizontal="center" vertical="center" wrapText="1"/>
    </xf>
    <xf numFmtId="0" fontId="26" fillId="0" borderId="0" xfId="0" applyFont="1" applyAlignment="1">
      <alignment horizontal="center" vertical="center" wrapText="1"/>
    </xf>
    <xf numFmtId="0" fontId="17" fillId="0" borderId="0" xfId="0" applyFont="1" applyAlignment="1">
      <alignment vertical="center" wrapText="1"/>
    </xf>
    <xf numFmtId="0" fontId="17" fillId="0" borderId="0" xfId="0" applyFont="1" applyAlignment="1">
      <alignment vertical="top"/>
    </xf>
    <xf numFmtId="0" fontId="10" fillId="7" borderId="20" xfId="0" applyFont="1" applyFill="1" applyBorder="1" applyAlignment="1">
      <alignment vertical="center" shrinkToFit="1"/>
    </xf>
    <xf numFmtId="0" fontId="10" fillId="7" borderId="19" xfId="0" applyFont="1" applyFill="1" applyBorder="1" applyAlignment="1">
      <alignment vertical="center" shrinkToFit="1"/>
    </xf>
    <xf numFmtId="0" fontId="31" fillId="0" borderId="0" xfId="0" applyFont="1">
      <alignment vertical="center"/>
    </xf>
    <xf numFmtId="0" fontId="26" fillId="6" borderId="7" xfId="1" applyFont="1" applyFill="1" applyBorder="1" applyAlignment="1">
      <alignment horizontal="left" vertical="center" wrapText="1"/>
    </xf>
    <xf numFmtId="0" fontId="26" fillId="2" borderId="7" xfId="1" applyFont="1" applyFill="1" applyBorder="1" applyAlignment="1">
      <alignment horizontal="center" vertical="center" wrapText="1"/>
    </xf>
    <xf numFmtId="0" fontId="26" fillId="8" borderId="26" xfId="1" applyFont="1" applyFill="1" applyBorder="1" applyAlignment="1">
      <alignment horizontal="left" vertical="center" wrapText="1"/>
    </xf>
    <xf numFmtId="0" fontId="26" fillId="8" borderId="30" xfId="1" applyFont="1" applyFill="1" applyBorder="1" applyAlignment="1">
      <alignment horizontal="left" vertical="center" wrapText="1"/>
    </xf>
    <xf numFmtId="0" fontId="26" fillId="8" borderId="32" xfId="1" applyFont="1" applyFill="1" applyBorder="1" applyAlignment="1">
      <alignment horizontal="left" vertical="center" wrapText="1"/>
    </xf>
    <xf numFmtId="0" fontId="4" fillId="2" borderId="5" xfId="0" applyFont="1" applyFill="1" applyBorder="1" applyAlignment="1">
      <alignment horizontal="center" vertical="center" wrapText="1" shrinkToFit="1"/>
    </xf>
    <xf numFmtId="0" fontId="11" fillId="0" borderId="5" xfId="0" applyFont="1" applyBorder="1" applyAlignment="1">
      <alignment horizontal="left" vertical="center"/>
    </xf>
    <xf numFmtId="0" fontId="4" fillId="0" borderId="0" xfId="0" applyFont="1" applyAlignment="1">
      <alignment horizontal="left" vertical="center" wrapText="1"/>
    </xf>
    <xf numFmtId="0" fontId="32" fillId="0" borderId="0" xfId="0" applyFont="1">
      <alignment vertical="center"/>
    </xf>
    <xf numFmtId="0" fontId="26" fillId="2" borderId="7" xfId="1" applyFont="1" applyFill="1" applyBorder="1" applyAlignment="1">
      <alignment horizontal="center" vertical="center"/>
    </xf>
    <xf numFmtId="0" fontId="26" fillId="2" borderId="9" xfId="1" applyFont="1" applyFill="1" applyBorder="1" applyAlignment="1">
      <alignment horizontal="center" vertical="center"/>
    </xf>
    <xf numFmtId="0" fontId="26" fillId="2" borderId="9" xfId="0" applyFont="1" applyFill="1" applyBorder="1" applyAlignment="1">
      <alignment horizontal="left" vertical="center" wrapText="1"/>
    </xf>
    <xf numFmtId="0" fontId="26" fillId="2" borderId="8" xfId="0" applyFont="1" applyFill="1" applyBorder="1" applyAlignment="1">
      <alignment horizontal="left" vertical="center" wrapText="1"/>
    </xf>
    <xf numFmtId="0" fontId="15" fillId="0" borderId="0" xfId="0" applyFont="1" applyAlignment="1">
      <alignment horizontal="center" vertical="center"/>
    </xf>
    <xf numFmtId="0" fontId="20" fillId="4" borderId="5" xfId="0" applyFont="1" applyFill="1" applyBorder="1" applyAlignment="1">
      <alignment horizontal="center" vertical="center" shrinkToFit="1"/>
    </xf>
    <xf numFmtId="0" fontId="25" fillId="4" borderId="5" xfId="0" applyFont="1" applyFill="1" applyBorder="1" applyAlignment="1">
      <alignment horizontal="center" vertical="center" shrinkToFit="1"/>
    </xf>
    <xf numFmtId="0" fontId="17" fillId="0" borderId="0" xfId="0" applyFont="1" applyAlignment="1">
      <alignment horizontal="left" vertical="center" wrapText="1"/>
    </xf>
    <xf numFmtId="0" fontId="17" fillId="0" borderId="0" xfId="0" applyFont="1" applyAlignment="1">
      <alignment horizontal="left" vertical="center"/>
    </xf>
    <xf numFmtId="0" fontId="26" fillId="6" borderId="9" xfId="1" applyFont="1" applyFill="1" applyBorder="1" applyAlignment="1">
      <alignment horizontal="center" vertical="center" shrinkToFit="1"/>
    </xf>
    <xf numFmtId="0" fontId="26" fillId="6" borderId="8" xfId="1" applyFont="1" applyFill="1" applyBorder="1" applyAlignment="1">
      <alignment horizontal="center" vertical="center" shrinkToFit="1"/>
    </xf>
    <xf numFmtId="0" fontId="26" fillId="2" borderId="7" xfId="0" applyFont="1" applyFill="1" applyBorder="1" applyAlignment="1">
      <alignment horizontal="center" vertical="center" wrapText="1"/>
    </xf>
    <xf numFmtId="0" fontId="26" fillId="2" borderId="9" xfId="0" applyFont="1" applyFill="1" applyBorder="1" applyAlignment="1">
      <alignment horizontal="center" vertical="center" wrapText="1"/>
    </xf>
    <xf numFmtId="0" fontId="26" fillId="2" borderId="11" xfId="1" applyFont="1" applyFill="1" applyBorder="1" applyAlignment="1">
      <alignment horizontal="center" vertical="center" shrinkToFit="1"/>
    </xf>
    <xf numFmtId="0" fontId="26" fillId="2" borderId="10" xfId="1" applyFont="1" applyFill="1" applyBorder="1" applyAlignment="1">
      <alignment horizontal="center" vertical="center" shrinkToFit="1"/>
    </xf>
    <xf numFmtId="0" fontId="26" fillId="2" borderId="21" xfId="1" applyFont="1" applyFill="1" applyBorder="1" applyAlignment="1">
      <alignment horizontal="center" vertical="center" shrinkToFit="1"/>
    </xf>
    <xf numFmtId="0" fontId="26" fillId="2" borderId="12" xfId="1" applyFont="1" applyFill="1" applyBorder="1" applyAlignment="1">
      <alignment horizontal="center" vertical="center" shrinkToFit="1"/>
    </xf>
    <xf numFmtId="0" fontId="26" fillId="2" borderId="0" xfId="1" applyFont="1" applyFill="1" applyAlignment="1">
      <alignment horizontal="center" vertical="center" shrinkToFit="1"/>
    </xf>
    <xf numFmtId="0" fontId="26" fillId="2" borderId="23" xfId="1" applyFont="1" applyFill="1" applyBorder="1" applyAlignment="1">
      <alignment horizontal="center" vertical="center" shrinkToFit="1"/>
    </xf>
    <xf numFmtId="0" fontId="26" fillId="2" borderId="11" xfId="1" applyFont="1" applyFill="1" applyBorder="1" applyAlignment="1">
      <alignment horizontal="center" vertical="center"/>
    </xf>
    <xf numFmtId="0" fontId="26" fillId="2" borderId="10" xfId="1" applyFont="1" applyFill="1" applyBorder="1" applyAlignment="1">
      <alignment horizontal="center" vertical="center"/>
    </xf>
    <xf numFmtId="0" fontId="26" fillId="2" borderId="21" xfId="1" applyFont="1" applyFill="1" applyBorder="1" applyAlignment="1">
      <alignment horizontal="center" vertical="center"/>
    </xf>
    <xf numFmtId="0" fontId="26" fillId="6" borderId="10" xfId="0" applyFont="1" applyFill="1" applyBorder="1" applyAlignment="1">
      <alignment horizontal="center" vertical="center"/>
    </xf>
    <xf numFmtId="0" fontId="26" fillId="2" borderId="25" xfId="0" applyFont="1" applyFill="1" applyBorder="1" applyAlignment="1">
      <alignment horizontal="center" vertical="center" shrinkToFit="1"/>
    </xf>
    <xf numFmtId="0" fontId="26" fillId="2" borderId="10" xfId="0" applyFont="1" applyFill="1" applyBorder="1" applyAlignment="1">
      <alignment horizontal="center" vertical="center" shrinkToFit="1"/>
    </xf>
    <xf numFmtId="0" fontId="26" fillId="6" borderId="25" xfId="0" applyFont="1" applyFill="1" applyBorder="1" applyAlignment="1">
      <alignment horizontal="center" vertical="center"/>
    </xf>
    <xf numFmtId="0" fontId="26" fillId="6" borderId="3" xfId="0" applyFont="1" applyFill="1" applyBorder="1" applyAlignment="1">
      <alignment horizontal="center" vertical="center"/>
    </xf>
    <xf numFmtId="0" fontId="26" fillId="2" borderId="16" xfId="1" applyFont="1" applyFill="1" applyBorder="1" applyAlignment="1">
      <alignment horizontal="center" vertical="center"/>
    </xf>
    <xf numFmtId="0" fontId="26" fillId="6" borderId="9" xfId="1" applyFont="1" applyFill="1" applyBorder="1" applyAlignment="1">
      <alignment horizontal="center" vertical="center"/>
    </xf>
    <xf numFmtId="0" fontId="26" fillId="2" borderId="7" xfId="0" applyFont="1" applyFill="1" applyBorder="1" applyAlignment="1">
      <alignment horizontal="center" vertical="center"/>
    </xf>
    <xf numFmtId="0" fontId="26" fillId="2" borderId="9" xfId="0" applyFont="1" applyFill="1" applyBorder="1" applyAlignment="1">
      <alignment horizontal="center" vertical="center"/>
    </xf>
    <xf numFmtId="0" fontId="26" fillId="6" borderId="9" xfId="0" applyFont="1" applyFill="1" applyBorder="1" applyAlignment="1">
      <alignment horizontal="center" vertical="center"/>
    </xf>
    <xf numFmtId="0" fontId="26" fillId="6" borderId="8" xfId="0" applyFont="1" applyFill="1" applyBorder="1" applyAlignment="1">
      <alignment horizontal="center" vertical="center"/>
    </xf>
    <xf numFmtId="0" fontId="26" fillId="2" borderId="13" xfId="1" applyFont="1" applyFill="1" applyBorder="1" applyAlignment="1">
      <alignment horizontal="center" vertical="center"/>
    </xf>
    <xf numFmtId="0" fontId="26" fillId="2" borderId="2" xfId="1" applyFont="1" applyFill="1" applyBorder="1" applyAlignment="1">
      <alignment horizontal="center" vertical="center"/>
    </xf>
    <xf numFmtId="0" fontId="26" fillId="2" borderId="22" xfId="1" applyFont="1" applyFill="1" applyBorder="1" applyAlignment="1">
      <alignment horizontal="center" vertical="center"/>
    </xf>
    <xf numFmtId="0" fontId="26" fillId="6" borderId="10" xfId="1" applyFont="1" applyFill="1" applyBorder="1" applyAlignment="1">
      <alignment horizontal="center" vertical="center"/>
    </xf>
    <xf numFmtId="0" fontId="26" fillId="6" borderId="3" xfId="1" applyFont="1" applyFill="1" applyBorder="1" applyAlignment="1">
      <alignment horizontal="center" vertical="center"/>
    </xf>
    <xf numFmtId="0" fontId="26" fillId="6" borderId="2" xfId="1" applyFont="1" applyFill="1" applyBorder="1" applyAlignment="1">
      <alignment horizontal="center" vertical="center"/>
    </xf>
    <xf numFmtId="0" fontId="26" fillId="6" borderId="4" xfId="1" applyFont="1" applyFill="1" applyBorder="1" applyAlignment="1">
      <alignment horizontal="center" vertical="center"/>
    </xf>
    <xf numFmtId="0" fontId="26" fillId="2" borderId="7" xfId="1" applyFont="1" applyFill="1" applyBorder="1" applyAlignment="1">
      <alignment horizontal="center" vertical="center" shrinkToFit="1"/>
    </xf>
    <xf numFmtId="0" fontId="26" fillId="2" borderId="9" xfId="1" applyFont="1" applyFill="1" applyBorder="1" applyAlignment="1">
      <alignment horizontal="center" vertical="center" shrinkToFit="1"/>
    </xf>
    <xf numFmtId="0" fontId="26" fillId="6" borderId="8" xfId="1" applyFont="1" applyFill="1" applyBorder="1" applyAlignment="1">
      <alignment horizontal="center" vertical="center"/>
    </xf>
    <xf numFmtId="0" fontId="26" fillId="2" borderId="5" xfId="1" applyFont="1" applyFill="1" applyBorder="1" applyAlignment="1">
      <alignment horizontal="center" vertical="center" wrapText="1"/>
    </xf>
    <xf numFmtId="0" fontId="26" fillId="5" borderId="5" xfId="0" applyFont="1" applyFill="1" applyBorder="1" applyAlignment="1">
      <alignment horizontal="center" vertical="center" wrapText="1"/>
    </xf>
    <xf numFmtId="0" fontId="26" fillId="2" borderId="16" xfId="0" applyFont="1" applyFill="1" applyBorder="1" applyAlignment="1">
      <alignment horizontal="center" vertical="center"/>
    </xf>
    <xf numFmtId="0" fontId="21" fillId="2" borderId="7" xfId="0" applyFont="1" applyFill="1" applyBorder="1" applyAlignment="1">
      <alignment horizontal="left" vertical="center" wrapText="1"/>
    </xf>
    <xf numFmtId="0" fontId="21" fillId="2" borderId="9" xfId="0" applyFont="1" applyFill="1" applyBorder="1" applyAlignment="1">
      <alignment horizontal="left" vertical="center" wrapText="1"/>
    </xf>
    <xf numFmtId="0" fontId="26" fillId="6" borderId="9" xfId="0" applyFont="1" applyFill="1" applyBorder="1" applyAlignment="1">
      <alignment horizontal="center" vertical="center" shrinkToFit="1"/>
    </xf>
    <xf numFmtId="0" fontId="26" fillId="6" borderId="8" xfId="0" applyFont="1" applyFill="1" applyBorder="1" applyAlignment="1">
      <alignment horizontal="center" vertical="center" shrinkToFit="1"/>
    </xf>
    <xf numFmtId="0" fontId="26" fillId="2" borderId="8" xfId="0" applyFont="1" applyFill="1" applyBorder="1" applyAlignment="1">
      <alignment horizontal="center" vertical="center"/>
    </xf>
    <xf numFmtId="0" fontId="26" fillId="2" borderId="13" xfId="0" applyFont="1" applyFill="1" applyBorder="1" applyAlignment="1">
      <alignment horizontal="center" vertical="center"/>
    </xf>
    <xf numFmtId="0" fontId="26" fillId="2" borderId="2" xfId="0" applyFont="1" applyFill="1" applyBorder="1" applyAlignment="1">
      <alignment horizontal="center" vertical="center"/>
    </xf>
    <xf numFmtId="0" fontId="26" fillId="2" borderId="4" xfId="0" applyFont="1" applyFill="1" applyBorder="1" applyAlignment="1">
      <alignment horizontal="center" vertical="center"/>
    </xf>
    <xf numFmtId="0" fontId="26" fillId="2" borderId="2" xfId="0" applyFont="1" applyFill="1" applyBorder="1" applyAlignment="1">
      <alignment horizontal="left" vertical="center" wrapText="1"/>
    </xf>
    <xf numFmtId="0" fontId="26" fillId="2" borderId="4" xfId="0" applyFont="1" applyFill="1" applyBorder="1" applyAlignment="1">
      <alignment horizontal="left" vertical="center" wrapText="1"/>
    </xf>
    <xf numFmtId="0" fontId="17" fillId="0" borderId="2" xfId="0" applyFont="1" applyBorder="1" applyAlignment="1">
      <alignment horizontal="left" vertical="center"/>
    </xf>
    <xf numFmtId="0" fontId="26" fillId="2" borderId="5" xfId="1" applyFont="1" applyFill="1" applyBorder="1" applyAlignment="1">
      <alignment horizontal="center" vertical="center"/>
    </xf>
    <xf numFmtId="0" fontId="26" fillId="6" borderId="5" xfId="0" applyFont="1" applyFill="1" applyBorder="1" applyAlignment="1">
      <alignment horizontal="center" vertical="center"/>
    </xf>
    <xf numFmtId="0" fontId="26" fillId="5" borderId="7" xfId="0" applyFont="1" applyFill="1" applyBorder="1" applyAlignment="1">
      <alignment vertical="center" wrapText="1"/>
    </xf>
    <xf numFmtId="0" fontId="26" fillId="5" borderId="9" xfId="0" applyFont="1" applyFill="1" applyBorder="1" applyAlignment="1">
      <alignment vertical="center" wrapText="1"/>
    </xf>
    <xf numFmtId="0" fontId="26" fillId="5" borderId="8" xfId="0" applyFont="1" applyFill="1" applyBorder="1" applyAlignment="1">
      <alignment vertical="center" wrapText="1"/>
    </xf>
    <xf numFmtId="0" fontId="17" fillId="0" borderId="0" xfId="0" applyFont="1" applyAlignment="1">
      <alignment vertical="center" wrapText="1"/>
    </xf>
    <xf numFmtId="0" fontId="17" fillId="0" borderId="2" xfId="0" applyFont="1" applyBorder="1" applyAlignment="1">
      <alignment vertical="center" wrapText="1"/>
    </xf>
    <xf numFmtId="0" fontId="26" fillId="2" borderId="7" xfId="1" applyFont="1" applyFill="1" applyBorder="1" applyAlignment="1">
      <alignment horizontal="center" vertical="center" wrapText="1"/>
    </xf>
    <xf numFmtId="0" fontId="26" fillId="2" borderId="8" xfId="1" applyFont="1" applyFill="1" applyBorder="1" applyAlignment="1">
      <alignment horizontal="center" vertical="center" wrapText="1"/>
    </xf>
    <xf numFmtId="0" fontId="26" fillId="2" borderId="8" xfId="0" applyFont="1" applyFill="1" applyBorder="1" applyAlignment="1">
      <alignment horizontal="center" vertical="center" wrapText="1"/>
    </xf>
    <xf numFmtId="0" fontId="26" fillId="5" borderId="7" xfId="1" applyFont="1" applyFill="1" applyBorder="1" applyAlignment="1">
      <alignment horizontal="left" vertical="center" wrapText="1"/>
    </xf>
    <xf numFmtId="0" fontId="26" fillId="5" borderId="8" xfId="1" applyFont="1" applyFill="1" applyBorder="1" applyAlignment="1">
      <alignment horizontal="left" vertical="center" wrapText="1"/>
    </xf>
    <xf numFmtId="0" fontId="26" fillId="5" borderId="7" xfId="0" applyFont="1" applyFill="1" applyBorder="1" applyAlignment="1">
      <alignment horizontal="left" vertical="center" wrapText="1"/>
    </xf>
    <xf numFmtId="0" fontId="26" fillId="5" borderId="8" xfId="0" applyFont="1" applyFill="1" applyBorder="1" applyAlignment="1">
      <alignment horizontal="left" vertical="center" wrapText="1"/>
    </xf>
    <xf numFmtId="0" fontId="21" fillId="2" borderId="7" xfId="0" applyFont="1" applyFill="1" applyBorder="1" applyAlignment="1">
      <alignment horizontal="center" vertical="center"/>
    </xf>
    <xf numFmtId="0" fontId="21" fillId="2" borderId="9" xfId="0" applyFont="1" applyFill="1" applyBorder="1" applyAlignment="1">
      <alignment horizontal="center" vertical="center"/>
    </xf>
    <xf numFmtId="0" fontId="21" fillId="2" borderId="8" xfId="0" applyFont="1" applyFill="1" applyBorder="1" applyAlignment="1">
      <alignment horizontal="center" vertical="center"/>
    </xf>
    <xf numFmtId="0" fontId="21" fillId="2" borderId="7" xfId="0" applyFont="1" applyFill="1" applyBorder="1" applyAlignment="1">
      <alignment horizontal="center" vertical="center" wrapText="1"/>
    </xf>
    <xf numFmtId="0" fontId="21" fillId="2" borderId="9" xfId="0" applyFont="1" applyFill="1" applyBorder="1" applyAlignment="1">
      <alignment horizontal="center" vertical="center" wrapText="1"/>
    </xf>
    <xf numFmtId="0" fontId="21" fillId="2" borderId="8" xfId="0" applyFont="1" applyFill="1" applyBorder="1" applyAlignment="1">
      <alignment horizontal="center" vertical="center" wrapText="1"/>
    </xf>
    <xf numFmtId="0" fontId="21" fillId="0" borderId="7" xfId="0" applyFont="1" applyBorder="1" applyAlignment="1">
      <alignment horizontal="left" vertical="center" wrapText="1"/>
    </xf>
    <xf numFmtId="0" fontId="21" fillId="0" borderId="9" xfId="0" applyFont="1" applyBorder="1" applyAlignment="1">
      <alignment horizontal="left" vertical="center" wrapText="1"/>
    </xf>
    <xf numFmtId="0" fontId="21" fillId="2" borderId="5" xfId="0" applyFont="1" applyFill="1" applyBorder="1" applyAlignment="1">
      <alignment horizontal="left" vertical="center" wrapText="1"/>
    </xf>
    <xf numFmtId="0" fontId="16" fillId="2" borderId="5" xfId="0" applyFont="1" applyFill="1" applyBorder="1" applyAlignment="1">
      <alignment horizontal="center" vertical="center"/>
    </xf>
    <xf numFmtId="0" fontId="16" fillId="4" borderId="5" xfId="0" applyFont="1" applyFill="1" applyBorder="1" applyAlignment="1">
      <alignment horizontal="center" vertical="center"/>
    </xf>
    <xf numFmtId="0" fontId="14" fillId="3" borderId="0" xfId="0" applyFont="1" applyFill="1" applyAlignment="1">
      <alignment horizontal="center" vertical="center"/>
    </xf>
    <xf numFmtId="0" fontId="16" fillId="2" borderId="5" xfId="0" applyFont="1" applyFill="1" applyBorder="1" applyAlignment="1">
      <alignment horizontal="center" vertical="center" wrapText="1"/>
    </xf>
    <xf numFmtId="0" fontId="16" fillId="4" borderId="7" xfId="0" applyFont="1" applyFill="1" applyBorder="1" applyAlignment="1">
      <alignment horizontal="center" vertical="center"/>
    </xf>
    <xf numFmtId="0" fontId="16" fillId="4" borderId="8" xfId="0" applyFont="1" applyFill="1" applyBorder="1" applyAlignment="1">
      <alignment horizontal="center" vertical="center"/>
    </xf>
    <xf numFmtId="0" fontId="26" fillId="8" borderId="36" xfId="0" applyFont="1" applyFill="1" applyBorder="1" applyAlignment="1">
      <alignment horizontal="left" vertical="center" wrapText="1"/>
    </xf>
    <xf numFmtId="0" fontId="26" fillId="8" borderId="37" xfId="0" applyFont="1" applyFill="1" applyBorder="1" applyAlignment="1">
      <alignment horizontal="left" vertical="center" wrapText="1"/>
    </xf>
    <xf numFmtId="0" fontId="26" fillId="8" borderId="38" xfId="0" applyFont="1" applyFill="1" applyBorder="1" applyAlignment="1">
      <alignment horizontal="left" vertical="center" wrapText="1"/>
    </xf>
    <xf numFmtId="0" fontId="26" fillId="8" borderId="27" xfId="1" applyFont="1" applyFill="1" applyBorder="1" applyAlignment="1">
      <alignment horizontal="left" vertical="center" wrapText="1"/>
    </xf>
    <xf numFmtId="0" fontId="26" fillId="8" borderId="28" xfId="1" applyFont="1" applyFill="1" applyBorder="1" applyAlignment="1">
      <alignment horizontal="left" vertical="center" wrapText="1"/>
    </xf>
    <xf numFmtId="0" fontId="26" fillId="8" borderId="27" xfId="0" applyFont="1" applyFill="1" applyBorder="1" applyAlignment="1">
      <alignment horizontal="left" vertical="center" wrapText="1"/>
    </xf>
    <xf numFmtId="0" fontId="26" fillId="8" borderId="28" xfId="0" applyFont="1" applyFill="1" applyBorder="1" applyAlignment="1">
      <alignment horizontal="left" vertical="center" wrapText="1"/>
    </xf>
    <xf numFmtId="0" fontId="26" fillId="8" borderId="29" xfId="0" applyFont="1" applyFill="1" applyBorder="1" applyAlignment="1">
      <alignment horizontal="left" vertical="center" wrapText="1"/>
    </xf>
    <xf numFmtId="0" fontId="26" fillId="8" borderId="7" xfId="1" applyFont="1" applyFill="1" applyBorder="1" applyAlignment="1">
      <alignment horizontal="left" vertical="center" wrapText="1"/>
    </xf>
    <xf numFmtId="0" fontId="26" fillId="8" borderId="8" xfId="1" applyFont="1" applyFill="1" applyBorder="1" applyAlignment="1">
      <alignment horizontal="left" vertical="center" wrapText="1"/>
    </xf>
    <xf numFmtId="0" fontId="26" fillId="8" borderId="7" xfId="0" applyFont="1" applyFill="1" applyBorder="1" applyAlignment="1">
      <alignment horizontal="left" vertical="center" wrapText="1"/>
    </xf>
    <xf numFmtId="0" fontId="26" fillId="8" borderId="8" xfId="0" applyFont="1" applyFill="1" applyBorder="1" applyAlignment="1">
      <alignment horizontal="left" vertical="center" wrapText="1"/>
    </xf>
    <xf numFmtId="0" fontId="26" fillId="8" borderId="31" xfId="0" applyFont="1" applyFill="1" applyBorder="1" applyAlignment="1">
      <alignment horizontal="left" vertical="center" wrapText="1"/>
    </xf>
    <xf numFmtId="0" fontId="26" fillId="8" borderId="33" xfId="1" applyFont="1" applyFill="1" applyBorder="1" applyAlignment="1">
      <alignment horizontal="left" vertical="center" wrapText="1"/>
    </xf>
    <xf numFmtId="0" fontId="26" fillId="8" borderId="34" xfId="1" applyFont="1" applyFill="1" applyBorder="1" applyAlignment="1">
      <alignment horizontal="left" vertical="center" wrapText="1"/>
    </xf>
    <xf numFmtId="0" fontId="26" fillId="8" borderId="33" xfId="0" applyFont="1" applyFill="1" applyBorder="1" applyAlignment="1">
      <alignment horizontal="left" vertical="center" wrapText="1"/>
    </xf>
    <xf numFmtId="0" fontId="26" fillId="8" borderId="34" xfId="0" applyFont="1" applyFill="1" applyBorder="1" applyAlignment="1">
      <alignment horizontal="left" vertical="center" wrapText="1"/>
    </xf>
    <xf numFmtId="0" fontId="26" fillId="8" borderId="35" xfId="0" applyFont="1" applyFill="1" applyBorder="1" applyAlignment="1">
      <alignment horizontal="left" vertical="center" wrapText="1"/>
    </xf>
    <xf numFmtId="0" fontId="28" fillId="8" borderId="0" xfId="0" applyFont="1" applyFill="1" applyAlignment="1">
      <alignment horizontal="center" vertical="center"/>
    </xf>
    <xf numFmtId="0" fontId="32" fillId="8" borderId="0" xfId="0" applyFont="1" applyFill="1" applyAlignment="1">
      <alignment vertical="center" wrapText="1"/>
    </xf>
  </cellXfs>
  <cellStyles count="4">
    <cellStyle name="標準" xfId="0" builtinId="0"/>
    <cellStyle name="標準 2" xfId="1"/>
    <cellStyle name="標準 4" xfId="3"/>
    <cellStyle name="標準 5" xfId="2"/>
  </cellStyles>
  <dxfs count="44">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0000FF"/>
      <color rgb="FFCCFFCC"/>
      <color rgb="FFFFFFCC"/>
      <color rgb="FF3399FF"/>
      <color rgb="FFFF5050"/>
      <color rgb="FF00B050"/>
      <color rgb="FFFF7C80"/>
      <color rgb="FFFFE7E7"/>
      <color rgb="FFFFCC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362856</xdr:colOff>
      <xdr:row>59</xdr:row>
      <xdr:rowOff>30543</xdr:rowOff>
    </xdr:from>
    <xdr:to>
      <xdr:col>10</xdr:col>
      <xdr:colOff>628649</xdr:colOff>
      <xdr:row>97</xdr:row>
      <xdr:rowOff>64919</xdr:rowOff>
    </xdr:to>
    <xdr:grpSp>
      <xdr:nvGrpSpPr>
        <xdr:cNvPr id="2" name="グループ化 1">
          <a:extLst>
            <a:ext uri="{FF2B5EF4-FFF2-40B4-BE49-F238E27FC236}">
              <a16:creationId xmlns:a16="http://schemas.microsoft.com/office/drawing/2014/main" id="{B5F1F02D-8CE6-45D5-8D4E-E91F4AEB5C24}"/>
            </a:ext>
          </a:extLst>
        </xdr:cNvPr>
        <xdr:cNvGrpSpPr/>
      </xdr:nvGrpSpPr>
      <xdr:grpSpPr>
        <a:xfrm>
          <a:off x="563939" y="20424626"/>
          <a:ext cx="7695293" cy="9061960"/>
          <a:chOff x="362857" y="10982477"/>
          <a:chExt cx="5733143" cy="7099228"/>
        </a:xfrm>
      </xdr:grpSpPr>
      <xdr:sp macro="" textlink="">
        <xdr:nvSpPr>
          <xdr:cNvPr id="3" name="テキスト ボックス 2">
            <a:extLst>
              <a:ext uri="{FF2B5EF4-FFF2-40B4-BE49-F238E27FC236}">
                <a16:creationId xmlns:a16="http://schemas.microsoft.com/office/drawing/2014/main" id="{F1497A17-74FC-01D1-858A-03982343C3B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4" name="テキスト ボックス 3">
            <a:extLst>
              <a:ext uri="{FF2B5EF4-FFF2-40B4-BE49-F238E27FC236}">
                <a16:creationId xmlns:a16="http://schemas.microsoft.com/office/drawing/2014/main" id="{3157C9D7-3730-B6FB-602D-D850D68694C7}"/>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5" name="テキスト ボックス 4">
            <a:extLst>
              <a:ext uri="{FF2B5EF4-FFF2-40B4-BE49-F238E27FC236}">
                <a16:creationId xmlns:a16="http://schemas.microsoft.com/office/drawing/2014/main" id="{6E5E4231-046B-06C4-602D-EE727BA6CD8C}"/>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6" name="グループ化 5">
            <a:extLst>
              <a:ext uri="{FF2B5EF4-FFF2-40B4-BE49-F238E27FC236}">
                <a16:creationId xmlns:a16="http://schemas.microsoft.com/office/drawing/2014/main" id="{F70D3B47-F40B-B0D8-F5B4-1CD8FAA2F435}"/>
              </a:ext>
            </a:extLst>
          </xdr:cNvPr>
          <xdr:cNvGrpSpPr/>
        </xdr:nvGrpSpPr>
        <xdr:grpSpPr>
          <a:xfrm>
            <a:off x="362857" y="10982477"/>
            <a:ext cx="5733143" cy="7095789"/>
            <a:chOff x="362857" y="10982477"/>
            <a:chExt cx="5733143" cy="7095789"/>
          </a:xfrm>
        </xdr:grpSpPr>
        <xdr:sp macro="" textlink="">
          <xdr:nvSpPr>
            <xdr:cNvPr id="8" name="正方形/長方形 7">
              <a:extLst>
                <a:ext uri="{FF2B5EF4-FFF2-40B4-BE49-F238E27FC236}">
                  <a16:creationId xmlns:a16="http://schemas.microsoft.com/office/drawing/2014/main" id="{A409B05C-B58B-AE62-FC13-70093937DA33}"/>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 name="正方形/長方形 8">
              <a:extLst>
                <a:ext uri="{FF2B5EF4-FFF2-40B4-BE49-F238E27FC236}">
                  <a16:creationId xmlns:a16="http://schemas.microsoft.com/office/drawing/2014/main" id="{6E3CB1A6-D809-1091-A0FE-EB2984C265C4}"/>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0" name="直線コネクタ 9">
              <a:extLst>
                <a:ext uri="{FF2B5EF4-FFF2-40B4-BE49-F238E27FC236}">
                  <a16:creationId xmlns:a16="http://schemas.microsoft.com/office/drawing/2014/main" id="{C78FA311-3764-7A87-06AA-8763095970D1}"/>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1" name="直線コネクタ 10">
              <a:extLst>
                <a:ext uri="{FF2B5EF4-FFF2-40B4-BE49-F238E27FC236}">
                  <a16:creationId xmlns:a16="http://schemas.microsoft.com/office/drawing/2014/main" id="{5607A03E-06E8-AB2C-C64D-4BB6767F1B68}"/>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12" name="正方形/長方形 11">
              <a:extLst>
                <a:ext uri="{FF2B5EF4-FFF2-40B4-BE49-F238E27FC236}">
                  <a16:creationId xmlns:a16="http://schemas.microsoft.com/office/drawing/2014/main" id="{C389013F-9589-87B5-85C7-715B03C9258A}"/>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7" name="テキスト ボックス 6">
            <a:extLst>
              <a:ext uri="{FF2B5EF4-FFF2-40B4-BE49-F238E27FC236}">
                <a16:creationId xmlns:a16="http://schemas.microsoft.com/office/drawing/2014/main" id="{023014F3-B782-1AA7-5E37-6B0A37A89E2F}"/>
              </a:ext>
            </a:extLst>
          </xdr:cNvPr>
          <xdr:cNvSpPr txBox="1"/>
        </xdr:nvSpPr>
        <xdr:spPr>
          <a:xfrm>
            <a:off x="2995653" y="17789253"/>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oneCellAnchor>
    <xdr:from>
      <xdr:col>6</xdr:col>
      <xdr:colOff>84667</xdr:colOff>
      <xdr:row>71</xdr:row>
      <xdr:rowOff>12095</xdr:rowOff>
    </xdr:from>
    <xdr:ext cx="184731" cy="264560"/>
    <xdr:sp macro="" textlink="">
      <xdr:nvSpPr>
        <xdr:cNvPr id="14" name="テキスト ボックス 13">
          <a:extLst>
            <a:ext uri="{FF2B5EF4-FFF2-40B4-BE49-F238E27FC236}">
              <a16:creationId xmlns:a16="http://schemas.microsoft.com/office/drawing/2014/main" id="{FCCDDBD0-EFD8-439E-A0D1-AAF45DA412C0}"/>
            </a:ext>
          </a:extLst>
        </xdr:cNvPr>
        <xdr:cNvSpPr txBox="1"/>
      </xdr:nvSpPr>
      <xdr:spPr>
        <a:xfrm>
          <a:off x="4078817" y="260121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0</xdr:colOff>
      <xdr:row>70</xdr:row>
      <xdr:rowOff>12095</xdr:rowOff>
    </xdr:from>
    <xdr:ext cx="184731" cy="264560"/>
    <xdr:sp macro="" textlink="">
      <xdr:nvSpPr>
        <xdr:cNvPr id="22" name="テキスト ボックス 21">
          <a:extLst>
            <a:ext uri="{FF2B5EF4-FFF2-40B4-BE49-F238E27FC236}">
              <a16:creationId xmlns:a16="http://schemas.microsoft.com/office/drawing/2014/main" id="{1C7CC0BF-3C2F-4A3C-8C86-F13ACBD3F0DE}"/>
            </a:ext>
          </a:extLst>
        </xdr:cNvPr>
        <xdr:cNvSpPr txBox="1"/>
      </xdr:nvSpPr>
      <xdr:spPr>
        <a:xfrm>
          <a:off x="0" y="25793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18</xdr:col>
      <xdr:colOff>159867</xdr:colOff>
      <xdr:row>71</xdr:row>
      <xdr:rowOff>93608</xdr:rowOff>
    </xdr:from>
    <xdr:to>
      <xdr:col>19</xdr:col>
      <xdr:colOff>343927</xdr:colOff>
      <xdr:row>79</xdr:row>
      <xdr:rowOff>0</xdr:rowOff>
    </xdr:to>
    <xdr:grpSp>
      <xdr:nvGrpSpPr>
        <xdr:cNvPr id="23" name="グループ化 22">
          <a:extLst>
            <a:ext uri="{FF2B5EF4-FFF2-40B4-BE49-F238E27FC236}">
              <a16:creationId xmlns:a16="http://schemas.microsoft.com/office/drawing/2014/main" id="{05F5EFEB-19F8-4CE3-9454-72612D8E215D}"/>
            </a:ext>
          </a:extLst>
        </xdr:cNvPr>
        <xdr:cNvGrpSpPr/>
      </xdr:nvGrpSpPr>
      <xdr:grpSpPr>
        <a:xfrm>
          <a:off x="12119034" y="23334608"/>
          <a:ext cx="734393" cy="1853725"/>
          <a:chOff x="5321905" y="13014477"/>
          <a:chExt cx="677334" cy="1439333"/>
        </a:xfrm>
      </xdr:grpSpPr>
      <xdr:cxnSp macro="">
        <xdr:nvCxnSpPr>
          <xdr:cNvPr id="24" name="直線矢印コネクタ 23">
            <a:extLst>
              <a:ext uri="{FF2B5EF4-FFF2-40B4-BE49-F238E27FC236}">
                <a16:creationId xmlns:a16="http://schemas.microsoft.com/office/drawing/2014/main" id="{50ED9E1C-A844-6CA6-A64F-33C4BF27CB51}"/>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5" name="テキスト ボックス 24">
            <a:extLst>
              <a:ext uri="{FF2B5EF4-FFF2-40B4-BE49-F238E27FC236}">
                <a16:creationId xmlns:a16="http://schemas.microsoft.com/office/drawing/2014/main" id="{41596EF8-87CB-861F-77C3-A9266C46802F}"/>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oneCellAnchor>
    <xdr:from>
      <xdr:col>0</xdr:col>
      <xdr:colOff>0</xdr:colOff>
      <xdr:row>70</xdr:row>
      <xdr:rowOff>12095</xdr:rowOff>
    </xdr:from>
    <xdr:ext cx="184731" cy="264560"/>
    <xdr:sp macro="" textlink="">
      <xdr:nvSpPr>
        <xdr:cNvPr id="27" name="テキスト ボックス 26">
          <a:extLst>
            <a:ext uri="{FF2B5EF4-FFF2-40B4-BE49-F238E27FC236}">
              <a16:creationId xmlns:a16="http://schemas.microsoft.com/office/drawing/2014/main" id="{21DBBC2C-3595-4EFD-9D68-FF7C50C64F65}"/>
            </a:ext>
          </a:extLst>
        </xdr:cNvPr>
        <xdr:cNvSpPr txBox="1"/>
      </xdr:nvSpPr>
      <xdr:spPr>
        <a:xfrm>
          <a:off x="0" y="25793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12</xdr:col>
      <xdr:colOff>310008</xdr:colOff>
      <xdr:row>79</xdr:row>
      <xdr:rowOff>82826</xdr:rowOff>
    </xdr:from>
    <xdr:to>
      <xdr:col>18</xdr:col>
      <xdr:colOff>99392</xdr:colOff>
      <xdr:row>88</xdr:row>
      <xdr:rowOff>149088</xdr:rowOff>
    </xdr:to>
    <xdr:sp macro="" textlink="">
      <xdr:nvSpPr>
        <xdr:cNvPr id="28" name="正方形/長方形 27">
          <a:extLst>
            <a:ext uri="{FF2B5EF4-FFF2-40B4-BE49-F238E27FC236}">
              <a16:creationId xmlns:a16="http://schemas.microsoft.com/office/drawing/2014/main" id="{25F04AC7-95BD-417A-9818-10B5C6DDE0F2}"/>
            </a:ext>
          </a:extLst>
        </xdr:cNvPr>
        <xdr:cNvSpPr/>
      </xdr:nvSpPr>
      <xdr:spPr>
        <a:xfrm>
          <a:off x="8295133" y="28251426"/>
          <a:ext cx="2818334" cy="1974437"/>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102709</xdr:colOff>
      <xdr:row>37</xdr:row>
      <xdr:rowOff>100955</xdr:rowOff>
    </xdr:from>
    <xdr:ext cx="7500729" cy="843262"/>
    <xdr:sp macro="" textlink="">
      <xdr:nvSpPr>
        <xdr:cNvPr id="29" name="テキスト ボックス 28">
          <a:extLst>
            <a:ext uri="{FF2B5EF4-FFF2-40B4-BE49-F238E27FC236}">
              <a16:creationId xmlns:a16="http://schemas.microsoft.com/office/drawing/2014/main" id="{36F5613E-6E51-4579-B460-CBBB81168EFD}"/>
            </a:ext>
          </a:extLst>
        </xdr:cNvPr>
        <xdr:cNvSpPr txBox="1"/>
      </xdr:nvSpPr>
      <xdr:spPr>
        <a:xfrm>
          <a:off x="286859" y="20735280"/>
          <a:ext cx="7500729" cy="84326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制作団体記載項目について</a:t>
          </a: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確認を要する事項が過剰となる場合、学校側が応募しにくくなってしまう可能性に御留意いただきたく存じますが、一方で、実施不可となるようなトラブルを未然に防ぐため、あらかじめ学校の確認を必要とする項目につきましては、必ず記載してください。</a:t>
          </a:r>
          <a:r>
            <a:rPr kumimoji="1" lang="en-US" altLang="ja-JP" sz="1000" b="1">
              <a:solidFill>
                <a:srgbClr val="FF0000"/>
              </a:solidFill>
              <a:effectLst/>
              <a:latin typeface="メイリオ" panose="020B0604030504040204" pitchFamily="50" charset="-128"/>
              <a:ea typeface="メイリオ" panose="020B0604030504040204" pitchFamily="50" charset="-128"/>
              <a:cs typeface="+mn-cs"/>
            </a:rPr>
            <a:t>※</a:t>
          </a:r>
          <a:r>
            <a:rPr kumimoji="1" lang="ja-JP" altLang="ja-JP" sz="1000" b="1">
              <a:solidFill>
                <a:srgbClr val="FF0000"/>
              </a:solidFill>
              <a:effectLst/>
              <a:latin typeface="メイリオ" panose="020B0604030504040204" pitchFamily="50" charset="-128"/>
              <a:ea typeface="メイリオ" panose="020B0604030504040204" pitchFamily="50" charset="-128"/>
              <a:cs typeface="+mn-cs"/>
            </a:rPr>
            <a:t>標題と一致しない内容（過去の公演実績等）の御記載はお控えください。</a:t>
          </a:r>
          <a:endParaRPr lang="ja-JP" altLang="ja-JP" sz="1000" b="1">
            <a:solidFill>
              <a:srgbClr val="FF0000"/>
            </a:solidFill>
            <a:effectLst/>
            <a:latin typeface="メイリオ" panose="020B0604030504040204" pitchFamily="50" charset="-128"/>
            <a:ea typeface="メイリオ" panose="020B0604030504040204" pitchFamily="50" charset="-128"/>
          </a:endParaRPr>
        </a:p>
        <a:p>
          <a:pPr algn="l"/>
          <a:endParaRPr kumimoji="1" lang="ja-JP" altLang="en-US" sz="1000">
            <a:latin typeface="メイリオ" panose="020B0604030504040204" pitchFamily="50" charset="-128"/>
            <a:ea typeface="メイリオ" panose="020B0604030504040204" pitchFamily="50" charset="-128"/>
          </a:endParaRPr>
        </a:p>
      </xdr:txBody>
    </xdr:sp>
    <xdr:clientData/>
  </xdr:oneCellAnchor>
  <xdr:twoCellAnchor>
    <xdr:from>
      <xdr:col>20</xdr:col>
      <xdr:colOff>359753</xdr:colOff>
      <xdr:row>71</xdr:row>
      <xdr:rowOff>86706</xdr:rowOff>
    </xdr:from>
    <xdr:to>
      <xdr:col>22</xdr:col>
      <xdr:colOff>46856</xdr:colOff>
      <xdr:row>79</xdr:row>
      <xdr:rowOff>0</xdr:rowOff>
    </xdr:to>
    <xdr:grpSp>
      <xdr:nvGrpSpPr>
        <xdr:cNvPr id="34" name="グループ化 33">
          <a:extLst>
            <a:ext uri="{FF2B5EF4-FFF2-40B4-BE49-F238E27FC236}">
              <a16:creationId xmlns:a16="http://schemas.microsoft.com/office/drawing/2014/main" id="{3E585B87-0CD4-4B5D-B0C3-721814B66A3D}"/>
            </a:ext>
          </a:extLst>
        </xdr:cNvPr>
        <xdr:cNvGrpSpPr/>
      </xdr:nvGrpSpPr>
      <xdr:grpSpPr>
        <a:xfrm>
          <a:off x="13419586" y="23327706"/>
          <a:ext cx="787770" cy="1860627"/>
          <a:chOff x="5321905" y="13014477"/>
          <a:chExt cx="677334" cy="1439333"/>
        </a:xfrm>
      </xdr:grpSpPr>
      <xdr:cxnSp macro="">
        <xdr:nvCxnSpPr>
          <xdr:cNvPr id="35" name="直線矢印コネクタ 34">
            <a:extLst>
              <a:ext uri="{FF2B5EF4-FFF2-40B4-BE49-F238E27FC236}">
                <a16:creationId xmlns:a16="http://schemas.microsoft.com/office/drawing/2014/main" id="{224CDE47-3E99-FA27-EDD6-3735A9F25BC6}"/>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6" name="テキスト ボックス 35">
            <a:extLst>
              <a:ext uri="{FF2B5EF4-FFF2-40B4-BE49-F238E27FC236}">
                <a16:creationId xmlns:a16="http://schemas.microsoft.com/office/drawing/2014/main" id="{D4AA2748-5474-3450-85DC-5C7BDD6AF585}"/>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22</xdr:col>
      <xdr:colOff>8268</xdr:colOff>
      <xdr:row>71</xdr:row>
      <xdr:rowOff>86706</xdr:rowOff>
    </xdr:from>
    <xdr:to>
      <xdr:col>23</xdr:col>
      <xdr:colOff>192328</xdr:colOff>
      <xdr:row>79</xdr:row>
      <xdr:rowOff>0</xdr:rowOff>
    </xdr:to>
    <xdr:grpSp>
      <xdr:nvGrpSpPr>
        <xdr:cNvPr id="37" name="グループ化 36">
          <a:extLst>
            <a:ext uri="{FF2B5EF4-FFF2-40B4-BE49-F238E27FC236}">
              <a16:creationId xmlns:a16="http://schemas.microsoft.com/office/drawing/2014/main" id="{0292CE65-237D-4CC1-AEDF-E08F829104F1}"/>
            </a:ext>
          </a:extLst>
        </xdr:cNvPr>
        <xdr:cNvGrpSpPr/>
      </xdr:nvGrpSpPr>
      <xdr:grpSpPr>
        <a:xfrm>
          <a:off x="14168768" y="23327706"/>
          <a:ext cx="734393" cy="1860627"/>
          <a:chOff x="5305280" y="13014477"/>
          <a:chExt cx="677334" cy="1439333"/>
        </a:xfrm>
      </xdr:grpSpPr>
      <xdr:cxnSp macro="">
        <xdr:nvCxnSpPr>
          <xdr:cNvPr id="38" name="直線矢印コネクタ 37">
            <a:extLst>
              <a:ext uri="{FF2B5EF4-FFF2-40B4-BE49-F238E27FC236}">
                <a16:creationId xmlns:a16="http://schemas.microsoft.com/office/drawing/2014/main" id="{F1C635DB-CA31-F63B-52F6-5EC413D52035}"/>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9" name="テキスト ボックス 38">
            <a:extLst>
              <a:ext uri="{FF2B5EF4-FFF2-40B4-BE49-F238E27FC236}">
                <a16:creationId xmlns:a16="http://schemas.microsoft.com/office/drawing/2014/main" id="{97D5056D-D028-B711-FBCD-8213478322FB}"/>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171713</xdr:colOff>
      <xdr:row>71</xdr:row>
      <xdr:rowOff>86706</xdr:rowOff>
    </xdr:from>
    <xdr:to>
      <xdr:col>24</xdr:col>
      <xdr:colOff>220291</xdr:colOff>
      <xdr:row>79</xdr:row>
      <xdr:rowOff>0</xdr:rowOff>
    </xdr:to>
    <xdr:grpSp>
      <xdr:nvGrpSpPr>
        <xdr:cNvPr id="40" name="グループ化 39">
          <a:extLst>
            <a:ext uri="{FF2B5EF4-FFF2-40B4-BE49-F238E27FC236}">
              <a16:creationId xmlns:a16="http://schemas.microsoft.com/office/drawing/2014/main" id="{B688FDF8-5457-449D-BED9-B782551B9B77}"/>
            </a:ext>
          </a:extLst>
        </xdr:cNvPr>
        <xdr:cNvGrpSpPr/>
      </xdr:nvGrpSpPr>
      <xdr:grpSpPr>
        <a:xfrm>
          <a:off x="14882546" y="23327706"/>
          <a:ext cx="598912" cy="1860627"/>
          <a:chOff x="5301285" y="13014477"/>
          <a:chExt cx="677334" cy="1439333"/>
        </a:xfrm>
      </xdr:grpSpPr>
      <xdr:cxnSp macro="">
        <xdr:nvCxnSpPr>
          <xdr:cNvPr id="41" name="直線矢印コネクタ 40">
            <a:extLst>
              <a:ext uri="{FF2B5EF4-FFF2-40B4-BE49-F238E27FC236}">
                <a16:creationId xmlns:a16="http://schemas.microsoft.com/office/drawing/2014/main" id="{E8588D23-2B56-EFD6-20F0-A831744A607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AE68D251-DFF0-0046-B07E-F01784C38192}"/>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16</xdr:col>
      <xdr:colOff>54850</xdr:colOff>
      <xdr:row>68</xdr:row>
      <xdr:rowOff>87643</xdr:rowOff>
    </xdr:from>
    <xdr:to>
      <xdr:col>24</xdr:col>
      <xdr:colOff>295136</xdr:colOff>
      <xdr:row>69</xdr:row>
      <xdr:rowOff>155388</xdr:rowOff>
    </xdr:to>
    <xdr:grpSp>
      <xdr:nvGrpSpPr>
        <xdr:cNvPr id="43" name="グループ化 42">
          <a:extLst>
            <a:ext uri="{FF2B5EF4-FFF2-40B4-BE49-F238E27FC236}">
              <a16:creationId xmlns:a16="http://schemas.microsoft.com/office/drawing/2014/main" id="{FDB1B9C9-D6CC-4C3A-8B07-3507FB2EA16C}"/>
            </a:ext>
          </a:extLst>
        </xdr:cNvPr>
        <xdr:cNvGrpSpPr/>
      </xdr:nvGrpSpPr>
      <xdr:grpSpPr>
        <a:xfrm>
          <a:off x="10913350" y="22598393"/>
          <a:ext cx="4642953" cy="311162"/>
          <a:chOff x="1076477" y="14932889"/>
          <a:chExt cx="4160761" cy="346542"/>
        </a:xfrm>
      </xdr:grpSpPr>
      <xdr:cxnSp macro="">
        <xdr:nvCxnSpPr>
          <xdr:cNvPr id="44" name="直線矢印コネクタ 43">
            <a:extLst>
              <a:ext uri="{FF2B5EF4-FFF2-40B4-BE49-F238E27FC236}">
                <a16:creationId xmlns:a16="http://schemas.microsoft.com/office/drawing/2014/main" id="{F596737D-F33D-9AB0-15C8-8E57D016864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5" name="テキスト ボックス 44">
            <a:extLst>
              <a:ext uri="{FF2B5EF4-FFF2-40B4-BE49-F238E27FC236}">
                <a16:creationId xmlns:a16="http://schemas.microsoft.com/office/drawing/2014/main" id="{2D131E28-7DDD-A46F-DE8F-FE1A22E62875}"/>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47948</xdr:colOff>
      <xdr:row>65</xdr:row>
      <xdr:rowOff>66385</xdr:rowOff>
    </xdr:from>
    <xdr:to>
      <xdr:col>24</xdr:col>
      <xdr:colOff>288234</xdr:colOff>
      <xdr:row>66</xdr:row>
      <xdr:rowOff>140480</xdr:rowOff>
    </xdr:to>
    <xdr:grpSp>
      <xdr:nvGrpSpPr>
        <xdr:cNvPr id="46" name="グループ化 45">
          <a:extLst>
            <a:ext uri="{FF2B5EF4-FFF2-40B4-BE49-F238E27FC236}">
              <a16:creationId xmlns:a16="http://schemas.microsoft.com/office/drawing/2014/main" id="{AD7AC56E-9960-46D7-9A6A-982F1C215BDB}"/>
            </a:ext>
          </a:extLst>
        </xdr:cNvPr>
        <xdr:cNvGrpSpPr/>
      </xdr:nvGrpSpPr>
      <xdr:grpSpPr>
        <a:xfrm>
          <a:off x="10906448" y="21857468"/>
          <a:ext cx="4642953" cy="306929"/>
          <a:chOff x="1076477" y="14905835"/>
          <a:chExt cx="4160761" cy="346542"/>
        </a:xfrm>
      </xdr:grpSpPr>
      <xdr:cxnSp macro="">
        <xdr:nvCxnSpPr>
          <xdr:cNvPr id="47" name="直線矢印コネクタ 46">
            <a:extLst>
              <a:ext uri="{FF2B5EF4-FFF2-40B4-BE49-F238E27FC236}">
                <a16:creationId xmlns:a16="http://schemas.microsoft.com/office/drawing/2014/main" id="{FD34344D-7BBF-831D-F6C2-1574D0C4C8B8}"/>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8" name="テキスト ボックス 47">
            <a:extLst>
              <a:ext uri="{FF2B5EF4-FFF2-40B4-BE49-F238E27FC236}">
                <a16:creationId xmlns:a16="http://schemas.microsoft.com/office/drawing/2014/main" id="{1C2C2D93-67CE-F8BC-3300-9DFF177E8664}"/>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44911</xdr:colOff>
      <xdr:row>63</xdr:row>
      <xdr:rowOff>115805</xdr:rowOff>
    </xdr:from>
    <xdr:to>
      <xdr:col>24</xdr:col>
      <xdr:colOff>297897</xdr:colOff>
      <xdr:row>64</xdr:row>
      <xdr:rowOff>117289</xdr:rowOff>
    </xdr:to>
    <xdr:grpSp>
      <xdr:nvGrpSpPr>
        <xdr:cNvPr id="49" name="グループ化 48">
          <a:extLst>
            <a:ext uri="{FF2B5EF4-FFF2-40B4-BE49-F238E27FC236}">
              <a16:creationId xmlns:a16="http://schemas.microsoft.com/office/drawing/2014/main" id="{252B5438-78ED-4C95-B87C-1B2A2A222CAF}"/>
            </a:ext>
          </a:extLst>
        </xdr:cNvPr>
        <xdr:cNvGrpSpPr/>
      </xdr:nvGrpSpPr>
      <xdr:grpSpPr>
        <a:xfrm>
          <a:off x="10903411" y="21441222"/>
          <a:ext cx="4655653" cy="234317"/>
          <a:chOff x="1076477" y="14915673"/>
          <a:chExt cx="4160761" cy="346542"/>
        </a:xfrm>
      </xdr:grpSpPr>
      <xdr:cxnSp macro="">
        <xdr:nvCxnSpPr>
          <xdr:cNvPr id="50" name="直線矢印コネクタ 49">
            <a:extLst>
              <a:ext uri="{FF2B5EF4-FFF2-40B4-BE49-F238E27FC236}">
                <a16:creationId xmlns:a16="http://schemas.microsoft.com/office/drawing/2014/main" id="{2B21FF57-1311-9E5E-A16B-9E83B69B0CCB}"/>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1" name="テキスト ボックス 50">
            <a:extLst>
              <a:ext uri="{FF2B5EF4-FFF2-40B4-BE49-F238E27FC236}">
                <a16:creationId xmlns:a16="http://schemas.microsoft.com/office/drawing/2014/main" id="{08CE636F-09A0-7A5A-165E-E790B5DF6121}"/>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48225</xdr:colOff>
      <xdr:row>61</xdr:row>
      <xdr:rowOff>142309</xdr:rowOff>
    </xdr:from>
    <xdr:to>
      <xdr:col>24</xdr:col>
      <xdr:colOff>294861</xdr:colOff>
      <xdr:row>62</xdr:row>
      <xdr:rowOff>143793</xdr:rowOff>
    </xdr:to>
    <xdr:grpSp>
      <xdr:nvGrpSpPr>
        <xdr:cNvPr id="52" name="グループ化 51">
          <a:extLst>
            <a:ext uri="{FF2B5EF4-FFF2-40B4-BE49-F238E27FC236}">
              <a16:creationId xmlns:a16="http://schemas.microsoft.com/office/drawing/2014/main" id="{1DAC4632-9507-400C-92F7-36CFB1F1E18F}"/>
            </a:ext>
          </a:extLst>
        </xdr:cNvPr>
        <xdr:cNvGrpSpPr/>
      </xdr:nvGrpSpPr>
      <xdr:grpSpPr>
        <a:xfrm>
          <a:off x="10906725" y="21002059"/>
          <a:ext cx="4649303" cy="234317"/>
          <a:chOff x="1076477" y="14925510"/>
          <a:chExt cx="4160761" cy="346542"/>
        </a:xfrm>
      </xdr:grpSpPr>
      <xdr:cxnSp macro="">
        <xdr:nvCxnSpPr>
          <xdr:cNvPr id="53" name="直線矢印コネクタ 52">
            <a:extLst>
              <a:ext uri="{FF2B5EF4-FFF2-40B4-BE49-F238E27FC236}">
                <a16:creationId xmlns:a16="http://schemas.microsoft.com/office/drawing/2014/main" id="{6885C53E-4359-7C01-D6EB-B6603D313D07}"/>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4" name="テキスト ボックス 53">
            <a:extLst>
              <a:ext uri="{FF2B5EF4-FFF2-40B4-BE49-F238E27FC236}">
                <a16:creationId xmlns:a16="http://schemas.microsoft.com/office/drawing/2014/main" id="{06601DBC-2C11-A9E7-13E2-777C68205EE7}"/>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221697</xdr:colOff>
      <xdr:row>59</xdr:row>
      <xdr:rowOff>0</xdr:rowOff>
    </xdr:from>
    <xdr:to>
      <xdr:col>19</xdr:col>
      <xdr:colOff>265043</xdr:colOff>
      <xdr:row>60</xdr:row>
      <xdr:rowOff>50154</xdr:rowOff>
    </xdr:to>
    <xdr:grpSp>
      <xdr:nvGrpSpPr>
        <xdr:cNvPr id="57" name="グループ化 56">
          <a:extLst>
            <a:ext uri="{FF2B5EF4-FFF2-40B4-BE49-F238E27FC236}">
              <a16:creationId xmlns:a16="http://schemas.microsoft.com/office/drawing/2014/main" id="{C7D174AF-E0B6-4486-83C2-F297E5CE3E74}"/>
            </a:ext>
          </a:extLst>
        </xdr:cNvPr>
        <xdr:cNvGrpSpPr/>
      </xdr:nvGrpSpPr>
      <xdr:grpSpPr>
        <a:xfrm>
          <a:off x="11080197" y="20394083"/>
          <a:ext cx="1694346" cy="282988"/>
          <a:chOff x="13749130" y="11015869"/>
          <a:chExt cx="1540566" cy="275717"/>
        </a:xfrm>
      </xdr:grpSpPr>
      <xdr:cxnSp macro="">
        <xdr:nvCxnSpPr>
          <xdr:cNvPr id="58" name="直線矢印コネクタ 57">
            <a:extLst>
              <a:ext uri="{FF2B5EF4-FFF2-40B4-BE49-F238E27FC236}">
                <a16:creationId xmlns:a16="http://schemas.microsoft.com/office/drawing/2014/main" id="{D0DF332A-EB79-13B4-6B12-2B0D5DEE3524}"/>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59" name="テキスト ボックス 58">
            <a:extLst>
              <a:ext uri="{FF2B5EF4-FFF2-40B4-BE49-F238E27FC236}">
                <a16:creationId xmlns:a16="http://schemas.microsoft.com/office/drawing/2014/main" id="{98CC3C1D-9E8D-A485-4D61-E056A3A701FE}"/>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21</xdr:col>
      <xdr:colOff>235225</xdr:colOff>
      <xdr:row>59</xdr:row>
      <xdr:rowOff>9662</xdr:rowOff>
    </xdr:from>
    <xdr:to>
      <xdr:col>24</xdr:col>
      <xdr:colOff>284921</xdr:colOff>
      <xdr:row>60</xdr:row>
      <xdr:rowOff>47116</xdr:rowOff>
    </xdr:to>
    <xdr:grpSp>
      <xdr:nvGrpSpPr>
        <xdr:cNvPr id="60" name="グループ化 59">
          <a:extLst>
            <a:ext uri="{FF2B5EF4-FFF2-40B4-BE49-F238E27FC236}">
              <a16:creationId xmlns:a16="http://schemas.microsoft.com/office/drawing/2014/main" id="{13EA25D1-8C39-4BD9-9851-69EC96B25A0F}"/>
            </a:ext>
          </a:extLst>
        </xdr:cNvPr>
        <xdr:cNvGrpSpPr/>
      </xdr:nvGrpSpPr>
      <xdr:grpSpPr>
        <a:xfrm>
          <a:off x="13845392" y="20403745"/>
          <a:ext cx="1700696" cy="270288"/>
          <a:chOff x="13749130" y="11015869"/>
          <a:chExt cx="1540566" cy="275717"/>
        </a:xfrm>
      </xdr:grpSpPr>
      <xdr:cxnSp macro="">
        <xdr:nvCxnSpPr>
          <xdr:cNvPr id="61" name="直線矢印コネクタ 60">
            <a:extLst>
              <a:ext uri="{FF2B5EF4-FFF2-40B4-BE49-F238E27FC236}">
                <a16:creationId xmlns:a16="http://schemas.microsoft.com/office/drawing/2014/main" id="{F6E6BE44-AFCC-3B8C-24B3-7FC44A70B069}"/>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62" name="テキスト ボックス 61">
            <a:extLst>
              <a:ext uri="{FF2B5EF4-FFF2-40B4-BE49-F238E27FC236}">
                <a16:creationId xmlns:a16="http://schemas.microsoft.com/office/drawing/2014/main" id="{E356217C-F7A1-DA75-B1F9-0AFAC51BA0AF}"/>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12</xdr:col>
      <xdr:colOff>39754</xdr:colOff>
      <xdr:row>58</xdr:row>
      <xdr:rowOff>23190</xdr:rowOff>
    </xdr:from>
    <xdr:to>
      <xdr:col>14</xdr:col>
      <xdr:colOff>298174</xdr:colOff>
      <xdr:row>61</xdr:row>
      <xdr:rowOff>33312</xdr:rowOff>
    </xdr:to>
    <xdr:sp macro="" textlink="">
      <xdr:nvSpPr>
        <xdr:cNvPr id="63" name="テキスト ボックス 62">
          <a:extLst>
            <a:ext uri="{FF2B5EF4-FFF2-40B4-BE49-F238E27FC236}">
              <a16:creationId xmlns:a16="http://schemas.microsoft.com/office/drawing/2014/main" id="{146A1A8D-D15D-4253-AC1F-53D5BD062445}"/>
            </a:ext>
          </a:extLst>
        </xdr:cNvPr>
        <xdr:cNvSpPr txBox="1"/>
      </xdr:nvSpPr>
      <xdr:spPr>
        <a:xfrm>
          <a:off x="8021704" y="23181640"/>
          <a:ext cx="1264895" cy="613372"/>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19</xdr:col>
      <xdr:colOff>1894</xdr:colOff>
      <xdr:row>79</xdr:row>
      <xdr:rowOff>117162</xdr:rowOff>
    </xdr:from>
    <xdr:to>
      <xdr:col>24</xdr:col>
      <xdr:colOff>397566</xdr:colOff>
      <xdr:row>89</xdr:row>
      <xdr:rowOff>3312</xdr:rowOff>
    </xdr:to>
    <xdr:sp macro="" textlink="">
      <xdr:nvSpPr>
        <xdr:cNvPr id="64" name="台形 63">
          <a:extLst>
            <a:ext uri="{FF2B5EF4-FFF2-40B4-BE49-F238E27FC236}">
              <a16:creationId xmlns:a16="http://schemas.microsoft.com/office/drawing/2014/main" id="{C01128E0-EB19-4B0E-8D59-93BA0D9C3B62}"/>
            </a:ext>
          </a:extLst>
        </xdr:cNvPr>
        <xdr:cNvSpPr/>
      </xdr:nvSpPr>
      <xdr:spPr>
        <a:xfrm>
          <a:off x="11517619" y="28282587"/>
          <a:ext cx="2919797" cy="2022925"/>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23</xdr:col>
      <xdr:colOff>16565</xdr:colOff>
      <xdr:row>56</xdr:row>
      <xdr:rowOff>132522</xdr:rowOff>
    </xdr:from>
    <xdr:ext cx="543739" cy="325730"/>
    <xdr:sp macro="" textlink="">
      <xdr:nvSpPr>
        <xdr:cNvPr id="65" name="テキスト ボックス 64">
          <a:extLst>
            <a:ext uri="{FF2B5EF4-FFF2-40B4-BE49-F238E27FC236}">
              <a16:creationId xmlns:a16="http://schemas.microsoft.com/office/drawing/2014/main" id="{F9140F84-A595-4596-9160-F3655E5E9D77}"/>
            </a:ext>
          </a:extLst>
        </xdr:cNvPr>
        <xdr:cNvSpPr txBox="1"/>
      </xdr:nvSpPr>
      <xdr:spPr>
        <a:xfrm>
          <a:off x="13551590" y="22849647"/>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23</xdr:col>
      <xdr:colOff>64701</xdr:colOff>
      <xdr:row>54</xdr:row>
      <xdr:rowOff>123265</xdr:rowOff>
    </xdr:from>
    <xdr:ext cx="543739" cy="325730"/>
    <xdr:sp macro="" textlink="">
      <xdr:nvSpPr>
        <xdr:cNvPr id="66" name="テキスト ボックス 65">
          <a:extLst>
            <a:ext uri="{FF2B5EF4-FFF2-40B4-BE49-F238E27FC236}">
              <a16:creationId xmlns:a16="http://schemas.microsoft.com/office/drawing/2014/main" id="{5C68E5CC-C761-43DD-96BE-B2AE388BF8C1}"/>
            </a:ext>
          </a:extLst>
        </xdr:cNvPr>
        <xdr:cNvSpPr txBox="1"/>
      </xdr:nvSpPr>
      <xdr:spPr>
        <a:xfrm>
          <a:off x="13602901" y="22424465"/>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401366</xdr:colOff>
      <xdr:row>56</xdr:row>
      <xdr:rowOff>100853</xdr:rowOff>
    </xdr:from>
    <xdr:ext cx="543739" cy="325730"/>
    <xdr:sp macro="" textlink="">
      <xdr:nvSpPr>
        <xdr:cNvPr id="67" name="テキスト ボックス 66">
          <a:extLst>
            <a:ext uri="{FF2B5EF4-FFF2-40B4-BE49-F238E27FC236}">
              <a16:creationId xmlns:a16="http://schemas.microsoft.com/office/drawing/2014/main" id="{8944EDDA-0FE2-4D5E-BFFD-9C3791A26077}"/>
            </a:ext>
          </a:extLst>
        </xdr:cNvPr>
        <xdr:cNvSpPr txBox="1"/>
      </xdr:nvSpPr>
      <xdr:spPr>
        <a:xfrm>
          <a:off x="12926741" y="22821153"/>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356541</xdr:colOff>
      <xdr:row>54</xdr:row>
      <xdr:rowOff>135835</xdr:rowOff>
    </xdr:from>
    <xdr:ext cx="543739" cy="325730"/>
    <xdr:sp macro="" textlink="">
      <xdr:nvSpPr>
        <xdr:cNvPr id="68" name="テキスト ボックス 67">
          <a:extLst>
            <a:ext uri="{FF2B5EF4-FFF2-40B4-BE49-F238E27FC236}">
              <a16:creationId xmlns:a16="http://schemas.microsoft.com/office/drawing/2014/main" id="{02C17609-A440-470D-8CEC-C68890F902B6}"/>
            </a:ext>
          </a:extLst>
        </xdr:cNvPr>
        <xdr:cNvSpPr txBox="1"/>
      </xdr:nvSpPr>
      <xdr:spPr>
        <a:xfrm>
          <a:off x="12878741" y="22433860"/>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12</xdr:col>
      <xdr:colOff>69575</xdr:colOff>
      <xdr:row>56</xdr:row>
      <xdr:rowOff>0</xdr:rowOff>
    </xdr:from>
    <xdr:to>
      <xdr:col>13</xdr:col>
      <xdr:colOff>152401</xdr:colOff>
      <xdr:row>56</xdr:row>
      <xdr:rowOff>202096</xdr:rowOff>
    </xdr:to>
    <xdr:cxnSp macro="">
      <xdr:nvCxnSpPr>
        <xdr:cNvPr id="69" name="直線コネクタ 68">
          <a:extLst>
            <a:ext uri="{FF2B5EF4-FFF2-40B4-BE49-F238E27FC236}">
              <a16:creationId xmlns:a16="http://schemas.microsoft.com/office/drawing/2014/main" id="{5E7866EB-4F33-4EEE-9431-F0EF562E80C0}"/>
            </a:ext>
          </a:extLst>
        </xdr:cNvPr>
        <xdr:cNvCxnSpPr/>
      </xdr:nvCxnSpPr>
      <xdr:spPr>
        <a:xfrm flipH="1">
          <a:off x="8048350" y="22717125"/>
          <a:ext cx="590826" cy="19892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371061</xdr:colOff>
      <xdr:row>56</xdr:row>
      <xdr:rowOff>0</xdr:rowOff>
    </xdr:from>
    <xdr:to>
      <xdr:col>14</xdr:col>
      <xdr:colOff>453888</xdr:colOff>
      <xdr:row>56</xdr:row>
      <xdr:rowOff>205409</xdr:rowOff>
    </xdr:to>
    <xdr:cxnSp macro="">
      <xdr:nvCxnSpPr>
        <xdr:cNvPr id="70" name="直線コネクタ 69">
          <a:extLst>
            <a:ext uri="{FF2B5EF4-FFF2-40B4-BE49-F238E27FC236}">
              <a16:creationId xmlns:a16="http://schemas.microsoft.com/office/drawing/2014/main" id="{6BE6996B-5588-42C0-883B-AB0A8987B5F1}"/>
            </a:ext>
          </a:extLst>
        </xdr:cNvPr>
        <xdr:cNvCxnSpPr/>
      </xdr:nvCxnSpPr>
      <xdr:spPr>
        <a:xfrm>
          <a:off x="8861011" y="22717125"/>
          <a:ext cx="581302" cy="20223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493645</xdr:colOff>
      <xdr:row>57</xdr:row>
      <xdr:rowOff>154057</xdr:rowOff>
    </xdr:from>
    <xdr:to>
      <xdr:col>18</xdr:col>
      <xdr:colOff>19879</xdr:colOff>
      <xdr:row>57</xdr:row>
      <xdr:rowOff>160683</xdr:rowOff>
    </xdr:to>
    <xdr:cxnSp macro="">
      <xdr:nvCxnSpPr>
        <xdr:cNvPr id="71" name="直線コネクタ 70">
          <a:extLst>
            <a:ext uri="{FF2B5EF4-FFF2-40B4-BE49-F238E27FC236}">
              <a16:creationId xmlns:a16="http://schemas.microsoft.com/office/drawing/2014/main" id="{BA095473-79B5-4D7C-8A75-8CF0F07E0D6E}"/>
            </a:ext>
          </a:extLst>
        </xdr:cNvPr>
        <xdr:cNvCxnSpPr/>
      </xdr:nvCxnSpPr>
      <xdr:spPr>
        <a:xfrm>
          <a:off x="9485245" y="23080732"/>
          <a:ext cx="1545534" cy="980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493644</xdr:colOff>
      <xdr:row>56</xdr:row>
      <xdr:rowOff>115957</xdr:rowOff>
    </xdr:from>
    <xdr:to>
      <xdr:col>18</xdr:col>
      <xdr:colOff>19878</xdr:colOff>
      <xdr:row>56</xdr:row>
      <xdr:rowOff>122583</xdr:rowOff>
    </xdr:to>
    <xdr:cxnSp macro="">
      <xdr:nvCxnSpPr>
        <xdr:cNvPr id="72" name="直線コネクタ 71">
          <a:extLst>
            <a:ext uri="{FF2B5EF4-FFF2-40B4-BE49-F238E27FC236}">
              <a16:creationId xmlns:a16="http://schemas.microsoft.com/office/drawing/2014/main" id="{583A51B4-FF47-4A3F-BDEA-5092012A7A45}"/>
            </a:ext>
          </a:extLst>
        </xdr:cNvPr>
        <xdr:cNvCxnSpPr/>
      </xdr:nvCxnSpPr>
      <xdr:spPr>
        <a:xfrm>
          <a:off x="9485244" y="22833082"/>
          <a:ext cx="1545534" cy="980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107675</xdr:colOff>
      <xdr:row>61</xdr:row>
      <xdr:rowOff>202347</xdr:rowOff>
    </xdr:from>
    <xdr:to>
      <xdr:col>15</xdr:col>
      <xdr:colOff>114301</xdr:colOff>
      <xdr:row>69</xdr:row>
      <xdr:rowOff>126147</xdr:rowOff>
    </xdr:to>
    <xdr:cxnSp macro="">
      <xdr:nvCxnSpPr>
        <xdr:cNvPr id="73" name="直線コネクタ 72">
          <a:extLst>
            <a:ext uri="{FF2B5EF4-FFF2-40B4-BE49-F238E27FC236}">
              <a16:creationId xmlns:a16="http://schemas.microsoft.com/office/drawing/2014/main" id="{B7CC6E8C-A1FF-43C1-8115-2D0DB5A5FDA6}"/>
            </a:ext>
          </a:extLst>
        </xdr:cNvPr>
        <xdr:cNvCxnSpPr/>
      </xdr:nvCxnSpPr>
      <xdr:spPr>
        <a:xfrm rot="5400000">
          <a:off x="8743813" y="24821159"/>
          <a:ext cx="1724025" cy="980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408662</xdr:colOff>
      <xdr:row>61</xdr:row>
      <xdr:rowOff>197378</xdr:rowOff>
    </xdr:from>
    <xdr:to>
      <xdr:col>14</xdr:col>
      <xdr:colOff>415288</xdr:colOff>
      <xdr:row>69</xdr:row>
      <xdr:rowOff>121178</xdr:rowOff>
    </xdr:to>
    <xdr:cxnSp macro="">
      <xdr:nvCxnSpPr>
        <xdr:cNvPr id="74" name="直線コネクタ 73">
          <a:extLst>
            <a:ext uri="{FF2B5EF4-FFF2-40B4-BE49-F238E27FC236}">
              <a16:creationId xmlns:a16="http://schemas.microsoft.com/office/drawing/2014/main" id="{DB465858-8715-4B95-ADB9-7A9A03D5D793}"/>
            </a:ext>
          </a:extLst>
        </xdr:cNvPr>
        <xdr:cNvCxnSpPr/>
      </xdr:nvCxnSpPr>
      <xdr:spPr>
        <a:xfrm rot="5400000">
          <a:off x="8541562" y="24827303"/>
          <a:ext cx="1724025" cy="27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157371</xdr:colOff>
      <xdr:row>61</xdr:row>
      <xdr:rowOff>210379</xdr:rowOff>
    </xdr:from>
    <xdr:to>
      <xdr:col>14</xdr:col>
      <xdr:colOff>163997</xdr:colOff>
      <xdr:row>69</xdr:row>
      <xdr:rowOff>134179</xdr:rowOff>
    </xdr:to>
    <xdr:cxnSp macro="">
      <xdr:nvCxnSpPr>
        <xdr:cNvPr id="75" name="直線コネクタ 74">
          <a:extLst>
            <a:ext uri="{FF2B5EF4-FFF2-40B4-BE49-F238E27FC236}">
              <a16:creationId xmlns:a16="http://schemas.microsoft.com/office/drawing/2014/main" id="{960F0DB9-1A7B-45C5-A38F-E0C9BC86123E}"/>
            </a:ext>
          </a:extLst>
        </xdr:cNvPr>
        <xdr:cNvCxnSpPr/>
      </xdr:nvCxnSpPr>
      <xdr:spPr>
        <a:xfrm rot="5400000">
          <a:off x="8290271" y="24837129"/>
          <a:ext cx="1724025" cy="27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165652</xdr:colOff>
      <xdr:row>56</xdr:row>
      <xdr:rowOff>0</xdr:rowOff>
    </xdr:from>
    <xdr:to>
      <xdr:col>19</xdr:col>
      <xdr:colOff>182218</xdr:colOff>
      <xdr:row>57</xdr:row>
      <xdr:rowOff>165652</xdr:rowOff>
    </xdr:to>
    <xdr:sp macro="" textlink="">
      <xdr:nvSpPr>
        <xdr:cNvPr id="76" name="楕円 75">
          <a:extLst>
            <a:ext uri="{FF2B5EF4-FFF2-40B4-BE49-F238E27FC236}">
              <a16:creationId xmlns:a16="http://schemas.microsoft.com/office/drawing/2014/main" id="{EC00E032-094C-43EA-85AE-53E3AB7D1B0B}"/>
            </a:ext>
          </a:extLst>
        </xdr:cNvPr>
        <xdr:cNvSpPr/>
      </xdr:nvSpPr>
      <xdr:spPr>
        <a:xfrm>
          <a:off x="11173377" y="22717125"/>
          <a:ext cx="521391" cy="37202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450574</xdr:colOff>
      <xdr:row>56</xdr:row>
      <xdr:rowOff>0</xdr:rowOff>
    </xdr:from>
    <xdr:to>
      <xdr:col>20</xdr:col>
      <xdr:colOff>467139</xdr:colOff>
      <xdr:row>57</xdr:row>
      <xdr:rowOff>168966</xdr:rowOff>
    </xdr:to>
    <xdr:sp macro="" textlink="">
      <xdr:nvSpPr>
        <xdr:cNvPr id="77" name="楕円 76">
          <a:extLst>
            <a:ext uri="{FF2B5EF4-FFF2-40B4-BE49-F238E27FC236}">
              <a16:creationId xmlns:a16="http://schemas.microsoft.com/office/drawing/2014/main" id="{4E222B65-6BF0-4690-9248-16BD37E8E1F7}"/>
            </a:ext>
          </a:extLst>
        </xdr:cNvPr>
        <xdr:cNvSpPr/>
      </xdr:nvSpPr>
      <xdr:spPr>
        <a:xfrm>
          <a:off x="11963124" y="22717125"/>
          <a:ext cx="521390" cy="378516"/>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394608</xdr:colOff>
      <xdr:row>97</xdr:row>
      <xdr:rowOff>103112</xdr:rowOff>
    </xdr:from>
    <xdr:to>
      <xdr:col>6</xdr:col>
      <xdr:colOff>463423</xdr:colOff>
      <xdr:row>103</xdr:row>
      <xdr:rowOff>149679</xdr:rowOff>
    </xdr:to>
    <xdr:sp macro="" textlink="">
      <xdr:nvSpPr>
        <xdr:cNvPr id="78" name="正方形/長方形 77">
          <a:extLst>
            <a:ext uri="{FF2B5EF4-FFF2-40B4-BE49-F238E27FC236}">
              <a16:creationId xmlns:a16="http://schemas.microsoft.com/office/drawing/2014/main" id="{D10D12EF-4480-494F-9B81-2D7EFF1CAB48}"/>
            </a:ext>
          </a:extLst>
        </xdr:cNvPr>
        <xdr:cNvSpPr/>
      </xdr:nvSpPr>
      <xdr:spPr>
        <a:xfrm>
          <a:off x="3918858" y="29617005"/>
          <a:ext cx="898851" cy="1243995"/>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21</xdr:col>
      <xdr:colOff>3524</xdr:colOff>
      <xdr:row>91</xdr:row>
      <xdr:rowOff>33131</xdr:rowOff>
    </xdr:from>
    <xdr:ext cx="1897955" cy="492443"/>
    <xdr:sp macro="" textlink="">
      <xdr:nvSpPr>
        <xdr:cNvPr id="79" name="テキスト ボックス 78">
          <a:extLst>
            <a:ext uri="{FF2B5EF4-FFF2-40B4-BE49-F238E27FC236}">
              <a16:creationId xmlns:a16="http://schemas.microsoft.com/office/drawing/2014/main" id="{1C84AAAD-DD0D-4EB7-950C-43E67EB6E70B}"/>
            </a:ext>
          </a:extLst>
        </xdr:cNvPr>
        <xdr:cNvSpPr txBox="1"/>
      </xdr:nvSpPr>
      <xdr:spPr>
        <a:xfrm>
          <a:off x="12532074" y="30767131"/>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14</xdr:col>
      <xdr:colOff>153731</xdr:colOff>
      <xdr:row>90</xdr:row>
      <xdr:rowOff>24783</xdr:rowOff>
    </xdr:from>
    <xdr:to>
      <xdr:col>17</xdr:col>
      <xdr:colOff>16564</xdr:colOff>
      <xdr:row>94</xdr:row>
      <xdr:rowOff>0</xdr:rowOff>
    </xdr:to>
    <xdr:sp macro="" textlink="">
      <xdr:nvSpPr>
        <xdr:cNvPr id="80" name="正方形/長方形 79">
          <a:extLst>
            <a:ext uri="{FF2B5EF4-FFF2-40B4-BE49-F238E27FC236}">
              <a16:creationId xmlns:a16="http://schemas.microsoft.com/office/drawing/2014/main" id="{D961A0F7-F0F1-4FF1-90FE-F55A606D64F4}"/>
            </a:ext>
          </a:extLst>
        </xdr:cNvPr>
        <xdr:cNvSpPr/>
      </xdr:nvSpPr>
      <xdr:spPr>
        <a:xfrm>
          <a:off x="9145331" y="30546058"/>
          <a:ext cx="1377308" cy="848342"/>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129</xdr:row>
      <xdr:rowOff>12095</xdr:rowOff>
    </xdr:from>
    <xdr:ext cx="184731" cy="264560"/>
    <xdr:sp macro="" textlink="">
      <xdr:nvSpPr>
        <xdr:cNvPr id="81" name="テキスト ボックス 80">
          <a:extLst>
            <a:ext uri="{FF2B5EF4-FFF2-40B4-BE49-F238E27FC236}">
              <a16:creationId xmlns:a16="http://schemas.microsoft.com/office/drawing/2014/main" id="{AFEFD059-18C0-4AD4-86D3-4FEDA1BB07CA}"/>
            </a:ext>
          </a:extLst>
        </xdr:cNvPr>
        <xdr:cNvSpPr txBox="1"/>
      </xdr:nvSpPr>
      <xdr:spPr>
        <a:xfrm>
          <a:off x="0" y="388423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107830</xdr:colOff>
      <xdr:row>98</xdr:row>
      <xdr:rowOff>50157</xdr:rowOff>
    </xdr:from>
    <xdr:ext cx="1897955" cy="492443"/>
    <xdr:sp macro="" textlink="">
      <xdr:nvSpPr>
        <xdr:cNvPr id="82" name="テキスト ボックス 81">
          <a:extLst>
            <a:ext uri="{FF2B5EF4-FFF2-40B4-BE49-F238E27FC236}">
              <a16:creationId xmlns:a16="http://schemas.microsoft.com/office/drawing/2014/main" id="{A6C7C4B8-8A0F-48C3-A2BD-A031C657617A}"/>
            </a:ext>
          </a:extLst>
        </xdr:cNvPr>
        <xdr:cNvSpPr txBox="1"/>
      </xdr:nvSpPr>
      <xdr:spPr>
        <a:xfrm>
          <a:off x="104655" y="32317682"/>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21</xdr:col>
      <xdr:colOff>13253</xdr:colOff>
      <xdr:row>95</xdr:row>
      <xdr:rowOff>6626</xdr:rowOff>
    </xdr:from>
    <xdr:ext cx="1885122" cy="492443"/>
    <xdr:sp macro="" textlink="">
      <xdr:nvSpPr>
        <xdr:cNvPr id="83" name="テキスト ボックス 82">
          <a:extLst>
            <a:ext uri="{FF2B5EF4-FFF2-40B4-BE49-F238E27FC236}">
              <a16:creationId xmlns:a16="http://schemas.microsoft.com/office/drawing/2014/main" id="{897E221A-58D5-4DC0-A8C2-06C03ABF4810}"/>
            </a:ext>
          </a:extLst>
        </xdr:cNvPr>
        <xdr:cNvSpPr txBox="1"/>
      </xdr:nvSpPr>
      <xdr:spPr>
        <a:xfrm>
          <a:off x="12535453" y="31613751"/>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1</xdr:col>
      <xdr:colOff>122</xdr:colOff>
      <xdr:row>59</xdr:row>
      <xdr:rowOff>57979</xdr:rowOff>
    </xdr:from>
    <xdr:to>
      <xdr:col>1</xdr:col>
      <xdr:colOff>212911</xdr:colOff>
      <xdr:row>65</xdr:row>
      <xdr:rowOff>89647</xdr:rowOff>
    </xdr:to>
    <xdr:sp macro="" textlink="">
      <xdr:nvSpPr>
        <xdr:cNvPr id="84" name="左中かっこ 83">
          <a:extLst>
            <a:ext uri="{FF2B5EF4-FFF2-40B4-BE49-F238E27FC236}">
              <a16:creationId xmlns:a16="http://schemas.microsoft.com/office/drawing/2014/main" id="{5B6C90E9-EA9C-43D8-B40A-65D95E8C6F86}"/>
            </a:ext>
          </a:extLst>
        </xdr:cNvPr>
        <xdr:cNvSpPr/>
      </xdr:nvSpPr>
      <xdr:spPr>
        <a:xfrm>
          <a:off x="181097" y="23365654"/>
          <a:ext cx="215964" cy="1400093"/>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66</xdr:row>
      <xdr:rowOff>6723</xdr:rowOff>
    </xdr:from>
    <xdr:to>
      <xdr:col>1</xdr:col>
      <xdr:colOff>179294</xdr:colOff>
      <xdr:row>96</xdr:row>
      <xdr:rowOff>381000</xdr:rowOff>
    </xdr:to>
    <xdr:sp macro="" textlink="">
      <xdr:nvSpPr>
        <xdr:cNvPr id="85" name="左中かっこ 84">
          <a:extLst>
            <a:ext uri="{FF2B5EF4-FFF2-40B4-BE49-F238E27FC236}">
              <a16:creationId xmlns:a16="http://schemas.microsoft.com/office/drawing/2014/main" id="{32D3CE0C-4F53-49C7-B39E-F73766F7FD25}"/>
            </a:ext>
          </a:extLst>
        </xdr:cNvPr>
        <xdr:cNvSpPr/>
      </xdr:nvSpPr>
      <xdr:spPr>
        <a:xfrm>
          <a:off x="181722" y="24917773"/>
          <a:ext cx="181722" cy="713385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61</xdr:row>
      <xdr:rowOff>33619</xdr:rowOff>
    </xdr:from>
    <xdr:ext cx="607859" cy="459100"/>
    <xdr:sp macro="" textlink="">
      <xdr:nvSpPr>
        <xdr:cNvPr id="86" name="テキスト ボックス 85">
          <a:extLst>
            <a:ext uri="{FF2B5EF4-FFF2-40B4-BE49-F238E27FC236}">
              <a16:creationId xmlns:a16="http://schemas.microsoft.com/office/drawing/2014/main" id="{1CFF9772-324A-4403-B9D2-D1F5521FD9D2}"/>
            </a:ext>
          </a:extLst>
        </xdr:cNvPr>
        <xdr:cNvSpPr txBox="1"/>
      </xdr:nvSpPr>
      <xdr:spPr>
        <a:xfrm>
          <a:off x="0" y="23795319"/>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8283</xdr:colOff>
      <xdr:row>79</xdr:row>
      <xdr:rowOff>73959</xdr:rowOff>
    </xdr:from>
    <xdr:ext cx="607859" cy="459100"/>
    <xdr:sp macro="" textlink="">
      <xdr:nvSpPr>
        <xdr:cNvPr id="87" name="テキスト ボックス 86">
          <a:extLst>
            <a:ext uri="{FF2B5EF4-FFF2-40B4-BE49-F238E27FC236}">
              <a16:creationId xmlns:a16="http://schemas.microsoft.com/office/drawing/2014/main" id="{CC9FC76B-1D39-4476-BB93-9B6C63FB0285}"/>
            </a:ext>
          </a:extLst>
        </xdr:cNvPr>
        <xdr:cNvSpPr txBox="1"/>
      </xdr:nvSpPr>
      <xdr:spPr>
        <a:xfrm>
          <a:off x="11458" y="28239384"/>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26</xdr:col>
      <xdr:colOff>0</xdr:colOff>
      <xdr:row>70</xdr:row>
      <xdr:rowOff>12095</xdr:rowOff>
    </xdr:from>
    <xdr:ext cx="184731" cy="264560"/>
    <xdr:sp macro="" textlink="">
      <xdr:nvSpPr>
        <xdr:cNvPr id="88" name="テキスト ボックス 87">
          <a:extLst>
            <a:ext uri="{FF2B5EF4-FFF2-40B4-BE49-F238E27FC236}">
              <a16:creationId xmlns:a16="http://schemas.microsoft.com/office/drawing/2014/main" id="{462625A5-C9D5-4044-819B-6EF3DED8E213}"/>
            </a:ext>
          </a:extLst>
        </xdr:cNvPr>
        <xdr:cNvSpPr txBox="1"/>
      </xdr:nvSpPr>
      <xdr:spPr>
        <a:xfrm>
          <a:off x="15173325" y="25793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25</xdr:col>
      <xdr:colOff>246530</xdr:colOff>
      <xdr:row>58</xdr:row>
      <xdr:rowOff>11206</xdr:rowOff>
    </xdr:from>
    <xdr:to>
      <xdr:col>26</xdr:col>
      <xdr:colOff>0</xdr:colOff>
      <xdr:row>65</xdr:row>
      <xdr:rowOff>89647</xdr:rowOff>
    </xdr:to>
    <xdr:sp macro="" textlink="">
      <xdr:nvSpPr>
        <xdr:cNvPr id="89" name="左中かっこ 88">
          <a:extLst>
            <a:ext uri="{FF2B5EF4-FFF2-40B4-BE49-F238E27FC236}">
              <a16:creationId xmlns:a16="http://schemas.microsoft.com/office/drawing/2014/main" id="{647B8253-1260-477F-94A1-6C0708BCD375}"/>
            </a:ext>
          </a:extLst>
        </xdr:cNvPr>
        <xdr:cNvSpPr/>
      </xdr:nvSpPr>
      <xdr:spPr>
        <a:xfrm>
          <a:off x="14791205" y="23163306"/>
          <a:ext cx="382120" cy="1602441"/>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25</xdr:col>
      <xdr:colOff>242047</xdr:colOff>
      <xdr:row>66</xdr:row>
      <xdr:rowOff>6723</xdr:rowOff>
    </xdr:from>
    <xdr:to>
      <xdr:col>26</xdr:col>
      <xdr:colOff>0</xdr:colOff>
      <xdr:row>96</xdr:row>
      <xdr:rowOff>381000</xdr:rowOff>
    </xdr:to>
    <xdr:sp macro="" textlink="">
      <xdr:nvSpPr>
        <xdr:cNvPr id="90" name="左中かっこ 89">
          <a:extLst>
            <a:ext uri="{FF2B5EF4-FFF2-40B4-BE49-F238E27FC236}">
              <a16:creationId xmlns:a16="http://schemas.microsoft.com/office/drawing/2014/main" id="{40E7B80D-B7DB-4DA0-80C8-740A98038A41}"/>
            </a:ext>
          </a:extLst>
        </xdr:cNvPr>
        <xdr:cNvSpPr/>
      </xdr:nvSpPr>
      <xdr:spPr>
        <a:xfrm>
          <a:off x="14783547" y="24917773"/>
          <a:ext cx="389778" cy="713385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11642</xdr:colOff>
      <xdr:row>59</xdr:row>
      <xdr:rowOff>83329</xdr:rowOff>
    </xdr:from>
    <xdr:to>
      <xdr:col>31</xdr:col>
      <xdr:colOff>142875</xdr:colOff>
      <xdr:row>65</xdr:row>
      <xdr:rowOff>65213</xdr:rowOff>
    </xdr:to>
    <xdr:grpSp>
      <xdr:nvGrpSpPr>
        <xdr:cNvPr id="91" name="グループ化 90">
          <a:extLst>
            <a:ext uri="{FF2B5EF4-FFF2-40B4-BE49-F238E27FC236}">
              <a16:creationId xmlns:a16="http://schemas.microsoft.com/office/drawing/2014/main" id="{31390A66-31BF-4F2B-AA85-497D41A51BD1}"/>
            </a:ext>
          </a:extLst>
        </xdr:cNvPr>
        <xdr:cNvGrpSpPr/>
      </xdr:nvGrpSpPr>
      <xdr:grpSpPr>
        <a:xfrm>
          <a:off x="17198975" y="20477412"/>
          <a:ext cx="2882900" cy="1378884"/>
          <a:chOff x="15063968" y="25099755"/>
          <a:chExt cx="6458769" cy="337392"/>
        </a:xfrm>
      </xdr:grpSpPr>
      <xdr:sp macro="" textlink="">
        <xdr:nvSpPr>
          <xdr:cNvPr id="92" name="吹き出し: 角を丸めた四角形 95">
            <a:extLst>
              <a:ext uri="{FF2B5EF4-FFF2-40B4-BE49-F238E27FC236}">
                <a16:creationId xmlns:a16="http://schemas.microsoft.com/office/drawing/2014/main" id="{B189ACEA-149B-41BE-05E0-EA5D85AA1342}"/>
              </a:ext>
            </a:extLst>
          </xdr:cNvPr>
          <xdr:cNvSpPr/>
        </xdr:nvSpPr>
        <xdr:spPr>
          <a:xfrm>
            <a:off x="15063968" y="25225739"/>
            <a:ext cx="6458769" cy="211408"/>
          </a:xfrm>
          <a:prstGeom prst="wedgeRoundRectCallout">
            <a:avLst>
              <a:gd name="adj1" fmla="val -53215"/>
              <a:gd name="adj2" fmla="val 63362"/>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93" name="テキスト ボックス 92">
            <a:extLst>
              <a:ext uri="{FF2B5EF4-FFF2-40B4-BE49-F238E27FC236}">
                <a16:creationId xmlns:a16="http://schemas.microsoft.com/office/drawing/2014/main" id="{4456968E-784F-9FB4-F28D-854BF3F4E02C}"/>
              </a:ext>
            </a:extLst>
          </xdr:cNvPr>
          <xdr:cNvSpPr txBox="1"/>
        </xdr:nvSpPr>
        <xdr:spPr>
          <a:xfrm>
            <a:off x="15262545" y="25099755"/>
            <a:ext cx="2778622" cy="125984"/>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oneCellAnchor>
    <xdr:from>
      <xdr:col>0</xdr:col>
      <xdr:colOff>24838</xdr:colOff>
      <xdr:row>88</xdr:row>
      <xdr:rowOff>182202</xdr:rowOff>
    </xdr:from>
    <xdr:ext cx="1415772" cy="492443"/>
    <xdr:sp macro="" textlink="">
      <xdr:nvSpPr>
        <xdr:cNvPr id="95" name="テキスト ボックス 94">
          <a:extLst>
            <a:ext uri="{FF2B5EF4-FFF2-40B4-BE49-F238E27FC236}">
              <a16:creationId xmlns:a16="http://schemas.microsoft.com/office/drawing/2014/main" id="{F0705C38-9AA9-4B5C-8FF8-1FFA1237C22A}"/>
            </a:ext>
          </a:extLst>
        </xdr:cNvPr>
        <xdr:cNvSpPr txBox="1"/>
      </xdr:nvSpPr>
      <xdr:spPr>
        <a:xfrm>
          <a:off x="28013" y="30258977"/>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twoCellAnchor>
    <xdr:from>
      <xdr:col>2</xdr:col>
      <xdr:colOff>68035</xdr:colOff>
      <xdr:row>60</xdr:row>
      <xdr:rowOff>136072</xdr:rowOff>
    </xdr:from>
    <xdr:to>
      <xdr:col>10</xdr:col>
      <xdr:colOff>149678</xdr:colOff>
      <xdr:row>69</xdr:row>
      <xdr:rowOff>59687</xdr:rowOff>
    </xdr:to>
    <xdr:grpSp>
      <xdr:nvGrpSpPr>
        <xdr:cNvPr id="96" name="グループ化 95">
          <a:extLst>
            <a:ext uri="{FF2B5EF4-FFF2-40B4-BE49-F238E27FC236}">
              <a16:creationId xmlns:a16="http://schemas.microsoft.com/office/drawing/2014/main" id="{61964AC1-3127-4E2C-8C26-A2045B232D38}"/>
            </a:ext>
          </a:extLst>
        </xdr:cNvPr>
        <xdr:cNvGrpSpPr/>
      </xdr:nvGrpSpPr>
      <xdr:grpSpPr>
        <a:xfrm>
          <a:off x="1094618" y="20762989"/>
          <a:ext cx="6685643" cy="2050865"/>
          <a:chOff x="907570" y="14305472"/>
          <a:chExt cx="6357752" cy="1812286"/>
        </a:xfrm>
      </xdr:grpSpPr>
      <xdr:cxnSp macro="">
        <xdr:nvCxnSpPr>
          <xdr:cNvPr id="97" name="直線コネクタ 96">
            <a:extLst>
              <a:ext uri="{FF2B5EF4-FFF2-40B4-BE49-F238E27FC236}">
                <a16:creationId xmlns:a16="http://schemas.microsoft.com/office/drawing/2014/main" id="{B2BACC21-C393-3F86-14F6-071E7639FB8E}"/>
              </a:ext>
            </a:extLst>
          </xdr:cNvPr>
          <xdr:cNvCxnSpPr/>
        </xdr:nvCxnSpPr>
        <xdr:spPr>
          <a:xfrm>
            <a:off x="2066168" y="15769307"/>
            <a:ext cx="3882464" cy="858"/>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grpSp>
        <xdr:nvGrpSpPr>
          <xdr:cNvPr id="98" name="グループ化 97">
            <a:extLst>
              <a:ext uri="{FF2B5EF4-FFF2-40B4-BE49-F238E27FC236}">
                <a16:creationId xmlns:a16="http://schemas.microsoft.com/office/drawing/2014/main" id="{BF807926-1DCB-20D4-67B2-3729499C7C52}"/>
              </a:ext>
            </a:extLst>
          </xdr:cNvPr>
          <xdr:cNvGrpSpPr/>
        </xdr:nvGrpSpPr>
        <xdr:grpSpPr>
          <a:xfrm>
            <a:off x="907570" y="15323928"/>
            <a:ext cx="1252255" cy="793830"/>
            <a:chOff x="8365825" y="14044882"/>
            <a:chExt cx="1258366" cy="780351"/>
          </a:xfrm>
        </xdr:grpSpPr>
        <xdr:cxnSp macro="">
          <xdr:nvCxnSpPr>
            <xdr:cNvPr id="105" name="直線矢印コネクタ 104">
              <a:extLst>
                <a:ext uri="{FF2B5EF4-FFF2-40B4-BE49-F238E27FC236}">
                  <a16:creationId xmlns:a16="http://schemas.microsoft.com/office/drawing/2014/main" id="{EE7F13DD-497A-DD6E-038C-9BDAF77D6474}"/>
                </a:ext>
              </a:extLst>
            </xdr:cNvPr>
            <xdr:cNvCxnSpPr/>
          </xdr:nvCxnSpPr>
          <xdr:spPr>
            <a:xfrm>
              <a:off x="8754972" y="14193543"/>
              <a:ext cx="0" cy="63169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cxnSp macro="">
          <xdr:nvCxnSpPr>
            <xdr:cNvPr id="106" name="直線矢印コネクタ 105">
              <a:extLst>
                <a:ext uri="{FF2B5EF4-FFF2-40B4-BE49-F238E27FC236}">
                  <a16:creationId xmlns:a16="http://schemas.microsoft.com/office/drawing/2014/main" id="{1D0074FE-8980-7110-3040-C9DD1B525803}"/>
                </a:ext>
              </a:extLst>
            </xdr:cNvPr>
            <xdr:cNvCxnSpPr/>
          </xdr:nvCxnSpPr>
          <xdr:spPr>
            <a:xfrm>
              <a:off x="8595776" y="14176757"/>
              <a:ext cx="1028415"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07" name="テキスト ボックス 106">
              <a:extLst>
                <a:ext uri="{FF2B5EF4-FFF2-40B4-BE49-F238E27FC236}">
                  <a16:creationId xmlns:a16="http://schemas.microsoft.com/office/drawing/2014/main" id="{48916431-ADAC-1701-8A56-8645E82D4119}"/>
                </a:ext>
              </a:extLst>
            </xdr:cNvPr>
            <xdr:cNvSpPr txBox="1"/>
          </xdr:nvSpPr>
          <xdr:spPr>
            <a:xfrm>
              <a:off x="8365825" y="14044882"/>
              <a:ext cx="785813" cy="286828"/>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t>通り抜け</a:t>
              </a:r>
            </a:p>
          </xdr:txBody>
        </xdr:sp>
      </xdr:grpSp>
      <xdr:grpSp>
        <xdr:nvGrpSpPr>
          <xdr:cNvPr id="99" name="グループ化 98">
            <a:extLst>
              <a:ext uri="{FF2B5EF4-FFF2-40B4-BE49-F238E27FC236}">
                <a16:creationId xmlns:a16="http://schemas.microsoft.com/office/drawing/2014/main" id="{AC8484C8-C3B2-3D26-CAD9-13996AF9CD60}"/>
              </a:ext>
            </a:extLst>
          </xdr:cNvPr>
          <xdr:cNvGrpSpPr/>
        </xdr:nvGrpSpPr>
        <xdr:grpSpPr>
          <a:xfrm>
            <a:off x="5900287" y="15333453"/>
            <a:ext cx="1365035" cy="745973"/>
            <a:chOff x="13388916" y="14053868"/>
            <a:chExt cx="1362339" cy="732494"/>
          </a:xfrm>
        </xdr:grpSpPr>
        <xdr:cxnSp macro="">
          <xdr:nvCxnSpPr>
            <xdr:cNvPr id="102" name="直線矢印コネクタ 101">
              <a:extLst>
                <a:ext uri="{FF2B5EF4-FFF2-40B4-BE49-F238E27FC236}">
                  <a16:creationId xmlns:a16="http://schemas.microsoft.com/office/drawing/2014/main" id="{7B2C8285-98F2-8D66-1BE6-04F10CD783D1}"/>
                </a:ext>
              </a:extLst>
            </xdr:cNvPr>
            <xdr:cNvCxnSpPr/>
          </xdr:nvCxnSpPr>
          <xdr:spPr>
            <a:xfrm>
              <a:off x="14342680" y="14153213"/>
              <a:ext cx="0" cy="633149"/>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cxnSp macro="">
          <xdr:nvCxnSpPr>
            <xdr:cNvPr id="103" name="直線矢印コネクタ 102">
              <a:extLst>
                <a:ext uri="{FF2B5EF4-FFF2-40B4-BE49-F238E27FC236}">
                  <a16:creationId xmlns:a16="http://schemas.microsoft.com/office/drawing/2014/main" id="{A4149EA9-4680-EB2D-F2D4-EA7ABF4F7F4C}"/>
                </a:ext>
              </a:extLst>
            </xdr:cNvPr>
            <xdr:cNvCxnSpPr/>
          </xdr:nvCxnSpPr>
          <xdr:spPr>
            <a:xfrm>
              <a:off x="13388916" y="14161217"/>
              <a:ext cx="1037887"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04" name="テキスト ボックス 103">
              <a:extLst>
                <a:ext uri="{FF2B5EF4-FFF2-40B4-BE49-F238E27FC236}">
                  <a16:creationId xmlns:a16="http://schemas.microsoft.com/office/drawing/2014/main" id="{7AC14BDF-0FCB-C8DC-98A9-5AE079BA678A}"/>
                </a:ext>
              </a:extLst>
            </xdr:cNvPr>
            <xdr:cNvSpPr txBox="1"/>
          </xdr:nvSpPr>
          <xdr:spPr>
            <a:xfrm>
              <a:off x="13869866" y="14053868"/>
              <a:ext cx="881389" cy="287491"/>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t>　通り抜け</a:t>
              </a:r>
            </a:p>
          </xdr:txBody>
        </xdr:sp>
      </xdr:grpSp>
      <xdr:sp macro="" textlink="">
        <xdr:nvSpPr>
          <xdr:cNvPr id="100" name="テキスト ボックス 99">
            <a:extLst>
              <a:ext uri="{FF2B5EF4-FFF2-40B4-BE49-F238E27FC236}">
                <a16:creationId xmlns:a16="http://schemas.microsoft.com/office/drawing/2014/main" id="{B51671AA-F938-A8E6-4776-5E0908DF5206}"/>
              </a:ext>
            </a:extLst>
          </xdr:cNvPr>
          <xdr:cNvSpPr txBox="1"/>
        </xdr:nvSpPr>
        <xdr:spPr>
          <a:xfrm>
            <a:off x="2206384" y="14305472"/>
            <a:ext cx="3615218" cy="1347935"/>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a:solidFill>
                  <a:schemeClr val="bg2">
                    <a:lumMod val="25000"/>
                  </a:schemeClr>
                </a:solidFill>
              </a:rPr>
              <a:t>ｽﾃｰｼﾞ上は楽屋（控室）として利用します</a:t>
            </a:r>
          </a:p>
        </xdr:txBody>
      </xdr:sp>
      <xdr:sp macro="" textlink="">
        <xdr:nvSpPr>
          <xdr:cNvPr id="101" name="テキスト ボックス 100">
            <a:extLst>
              <a:ext uri="{FF2B5EF4-FFF2-40B4-BE49-F238E27FC236}">
                <a16:creationId xmlns:a16="http://schemas.microsoft.com/office/drawing/2014/main" id="{FCBE83A6-B032-70C3-3119-221406846F06}"/>
              </a:ext>
            </a:extLst>
          </xdr:cNvPr>
          <xdr:cNvSpPr txBox="1"/>
        </xdr:nvSpPr>
        <xdr:spPr>
          <a:xfrm>
            <a:off x="3783043" y="15529556"/>
            <a:ext cx="585670" cy="276552"/>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400"/>
              <a:t>緞帳</a:t>
            </a:r>
          </a:p>
        </xdr:txBody>
      </xdr:sp>
    </xdr:grpSp>
    <xdr:clientData/>
  </xdr:twoCellAnchor>
  <xdr:twoCellAnchor>
    <xdr:from>
      <xdr:col>2</xdr:col>
      <xdr:colOff>4</xdr:colOff>
      <xdr:row>68</xdr:row>
      <xdr:rowOff>217715</xdr:rowOff>
    </xdr:from>
    <xdr:to>
      <xdr:col>9</xdr:col>
      <xdr:colOff>775608</xdr:colOff>
      <xdr:row>96</xdr:row>
      <xdr:rowOff>68037</xdr:rowOff>
    </xdr:to>
    <xdr:grpSp>
      <xdr:nvGrpSpPr>
        <xdr:cNvPr id="108" name="グループ化 107">
          <a:extLst>
            <a:ext uri="{FF2B5EF4-FFF2-40B4-BE49-F238E27FC236}">
              <a16:creationId xmlns:a16="http://schemas.microsoft.com/office/drawing/2014/main" id="{0904DCD4-0E4A-4707-8B88-7E1D269A888B}"/>
            </a:ext>
          </a:extLst>
        </xdr:cNvPr>
        <xdr:cNvGrpSpPr/>
      </xdr:nvGrpSpPr>
      <xdr:grpSpPr>
        <a:xfrm>
          <a:off x="1026587" y="22728465"/>
          <a:ext cx="6554104" cy="6528405"/>
          <a:chOff x="642939" y="17037851"/>
          <a:chExt cx="6662749" cy="6633979"/>
        </a:xfrm>
      </xdr:grpSpPr>
      <xdr:grpSp>
        <xdr:nvGrpSpPr>
          <xdr:cNvPr id="109" name="グループ化 108">
            <a:extLst>
              <a:ext uri="{FF2B5EF4-FFF2-40B4-BE49-F238E27FC236}">
                <a16:creationId xmlns:a16="http://schemas.microsoft.com/office/drawing/2014/main" id="{DE316BE0-500D-19A5-42B4-F9FAFDC9A71F}"/>
              </a:ext>
            </a:extLst>
          </xdr:cNvPr>
          <xdr:cNvGrpSpPr/>
        </xdr:nvGrpSpPr>
        <xdr:grpSpPr>
          <a:xfrm>
            <a:off x="785826" y="17037851"/>
            <a:ext cx="6519862" cy="6633979"/>
            <a:chOff x="814388" y="16292513"/>
            <a:chExt cx="6519862" cy="6633979"/>
          </a:xfrm>
        </xdr:grpSpPr>
        <xdr:sp macro="" textlink="">
          <xdr:nvSpPr>
            <xdr:cNvPr id="111" name="正方形/長方形 110">
              <a:extLst>
                <a:ext uri="{FF2B5EF4-FFF2-40B4-BE49-F238E27FC236}">
                  <a16:creationId xmlns:a16="http://schemas.microsoft.com/office/drawing/2014/main" id="{984496D1-640B-0A70-6D5D-7E81662DD24A}"/>
                </a:ext>
              </a:extLst>
            </xdr:cNvPr>
            <xdr:cNvSpPr/>
          </xdr:nvSpPr>
          <xdr:spPr>
            <a:xfrm>
              <a:off x="839337" y="17054513"/>
              <a:ext cx="3018289" cy="5114925"/>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grpSp>
          <xdr:nvGrpSpPr>
            <xdr:cNvPr id="112" name="グループ化 111">
              <a:extLst>
                <a:ext uri="{FF2B5EF4-FFF2-40B4-BE49-F238E27FC236}">
                  <a16:creationId xmlns:a16="http://schemas.microsoft.com/office/drawing/2014/main" id="{22B10208-0F29-2A67-0D28-347D7EE20E31}"/>
                </a:ext>
              </a:extLst>
            </xdr:cNvPr>
            <xdr:cNvGrpSpPr/>
          </xdr:nvGrpSpPr>
          <xdr:grpSpPr>
            <a:xfrm>
              <a:off x="841906" y="17477924"/>
              <a:ext cx="3006194" cy="278884"/>
              <a:chOff x="1076477" y="14927437"/>
              <a:chExt cx="4160761" cy="326972"/>
            </a:xfrm>
          </xdr:grpSpPr>
          <xdr:cxnSp macro="">
            <xdr:nvCxnSpPr>
              <xdr:cNvPr id="123" name="直線矢印コネクタ 122">
                <a:extLst>
                  <a:ext uri="{FF2B5EF4-FFF2-40B4-BE49-F238E27FC236}">
                    <a16:creationId xmlns:a16="http://schemas.microsoft.com/office/drawing/2014/main" id="{109E80F9-1D79-945C-6CA4-0B776F53CA6A}"/>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24" name="テキスト ボックス 123">
                <a:extLst>
                  <a:ext uri="{FF2B5EF4-FFF2-40B4-BE49-F238E27FC236}">
                    <a16:creationId xmlns:a16="http://schemas.microsoft.com/office/drawing/2014/main" id="{994F89BD-FCAE-4F77-BC10-BF9D8FE9EC61}"/>
                  </a:ext>
                </a:extLst>
              </xdr:cNvPr>
              <xdr:cNvSpPr txBox="1"/>
            </xdr:nvSpPr>
            <xdr:spPr>
              <a:xfrm>
                <a:off x="2701864" y="14927437"/>
                <a:ext cx="1056316" cy="32697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1100" b="1"/>
                  <a:t>１０．８ ｍ</a:t>
                </a:r>
              </a:p>
            </xdr:txBody>
          </xdr:sp>
        </xdr:grpSp>
        <xdr:grpSp>
          <xdr:nvGrpSpPr>
            <xdr:cNvPr id="113" name="グループ化 112">
              <a:extLst>
                <a:ext uri="{FF2B5EF4-FFF2-40B4-BE49-F238E27FC236}">
                  <a16:creationId xmlns:a16="http://schemas.microsoft.com/office/drawing/2014/main" id="{08570F16-25C7-2566-1B34-BFB972426116}"/>
                </a:ext>
              </a:extLst>
            </xdr:cNvPr>
            <xdr:cNvGrpSpPr/>
          </xdr:nvGrpSpPr>
          <xdr:grpSpPr>
            <a:xfrm>
              <a:off x="965350" y="17086414"/>
              <a:ext cx="744387" cy="5092549"/>
              <a:chOff x="5313095" y="13014477"/>
              <a:chExt cx="692854" cy="1439333"/>
            </a:xfrm>
          </xdr:grpSpPr>
          <xdr:cxnSp macro="">
            <xdr:nvCxnSpPr>
              <xdr:cNvPr id="121" name="直線矢印コネクタ 120">
                <a:extLst>
                  <a:ext uri="{FF2B5EF4-FFF2-40B4-BE49-F238E27FC236}">
                    <a16:creationId xmlns:a16="http://schemas.microsoft.com/office/drawing/2014/main" id="{080B33E3-6E1C-21F5-0AE7-951A27BEC074}"/>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22" name="テキスト ボックス 121">
                <a:extLst>
                  <a:ext uri="{FF2B5EF4-FFF2-40B4-BE49-F238E27FC236}">
                    <a16:creationId xmlns:a16="http://schemas.microsoft.com/office/drawing/2014/main" id="{0980F215-F000-6046-C850-42FDF977D50B}"/>
                  </a:ext>
                </a:extLst>
              </xdr:cNvPr>
              <xdr:cNvSpPr txBox="1"/>
            </xdr:nvSpPr>
            <xdr:spPr>
              <a:xfrm>
                <a:off x="5313095" y="13471875"/>
                <a:ext cx="692854" cy="93542"/>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１４．４ ｍ</a:t>
                </a:r>
              </a:p>
            </xdr:txBody>
          </xdr:sp>
        </xdr:grpSp>
        <xdr:sp macro="" textlink="">
          <xdr:nvSpPr>
            <xdr:cNvPr id="114" name="正方形/長方形 113">
              <a:extLst>
                <a:ext uri="{FF2B5EF4-FFF2-40B4-BE49-F238E27FC236}">
                  <a16:creationId xmlns:a16="http://schemas.microsoft.com/office/drawing/2014/main" id="{AA6FCAB4-6AA6-B564-76C2-E13F72B5FD14}"/>
                </a:ext>
              </a:extLst>
            </xdr:cNvPr>
            <xdr:cNvSpPr/>
          </xdr:nvSpPr>
          <xdr:spPr>
            <a:xfrm>
              <a:off x="4191000" y="16730663"/>
              <a:ext cx="3143250" cy="5695950"/>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sp macro="" textlink="">
          <xdr:nvSpPr>
            <xdr:cNvPr id="115" name="テキスト ボックス 114">
              <a:extLst>
                <a:ext uri="{FF2B5EF4-FFF2-40B4-BE49-F238E27FC236}">
                  <a16:creationId xmlns:a16="http://schemas.microsoft.com/office/drawing/2014/main" id="{A3B982E8-5EBD-9ABF-E683-FE1E5A901847}"/>
                </a:ext>
              </a:extLst>
            </xdr:cNvPr>
            <xdr:cNvSpPr txBox="1"/>
          </xdr:nvSpPr>
          <xdr:spPr>
            <a:xfrm>
              <a:off x="2654367" y="21474113"/>
              <a:ext cx="1041333" cy="642912"/>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　　　　　　設置位置</a:t>
              </a:r>
            </a:p>
          </xdr:txBody>
        </xdr:sp>
        <xdr:sp macro="" textlink="">
          <xdr:nvSpPr>
            <xdr:cNvPr id="116" name="テキスト ボックス 115">
              <a:extLst>
                <a:ext uri="{FF2B5EF4-FFF2-40B4-BE49-F238E27FC236}">
                  <a16:creationId xmlns:a16="http://schemas.microsoft.com/office/drawing/2014/main" id="{AB42D0D8-7BD9-9BAE-4817-B6CCBDFA3362}"/>
                </a:ext>
              </a:extLst>
            </xdr:cNvPr>
            <xdr:cNvSpPr txBox="1"/>
          </xdr:nvSpPr>
          <xdr:spPr>
            <a:xfrm>
              <a:off x="2419350" y="22363667"/>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sp macro="" textlink="">
          <xdr:nvSpPr>
            <xdr:cNvPr id="117" name="テキスト ボックス 116">
              <a:extLst>
                <a:ext uri="{FF2B5EF4-FFF2-40B4-BE49-F238E27FC236}">
                  <a16:creationId xmlns:a16="http://schemas.microsoft.com/office/drawing/2014/main" id="{9DC6BCC1-0C28-6D2A-BF6C-B9F5280E5F68}"/>
                </a:ext>
              </a:extLst>
            </xdr:cNvPr>
            <xdr:cNvSpPr txBox="1"/>
          </xdr:nvSpPr>
          <xdr:spPr>
            <a:xfrm>
              <a:off x="2438400" y="16621334"/>
              <a:ext cx="712305"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l"/>
              <a:r>
                <a:rPr kumimoji="1" lang="ja-JP" altLang="en-US" sz="1400"/>
                <a:t>パネル</a:t>
              </a:r>
            </a:p>
          </xdr:txBody>
        </xdr:sp>
        <xdr:cxnSp macro="">
          <xdr:nvCxnSpPr>
            <xdr:cNvPr id="118" name="直線コネクタ 117">
              <a:extLst>
                <a:ext uri="{FF2B5EF4-FFF2-40B4-BE49-F238E27FC236}">
                  <a16:creationId xmlns:a16="http://schemas.microsoft.com/office/drawing/2014/main" id="{60C0A3A2-9C4B-7332-2F7D-28A693F0D48D}"/>
                </a:ext>
              </a:extLst>
            </xdr:cNvPr>
            <xdr:cNvCxnSpPr/>
          </xdr:nvCxnSpPr>
          <xdr:spPr>
            <a:xfrm>
              <a:off x="2295525" y="22198013"/>
              <a:ext cx="226983" cy="728479"/>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xnSp macro="">
          <xdr:nvCxnSpPr>
            <xdr:cNvPr id="119" name="直線コネクタ 118">
              <a:extLst>
                <a:ext uri="{FF2B5EF4-FFF2-40B4-BE49-F238E27FC236}">
                  <a16:creationId xmlns:a16="http://schemas.microsoft.com/office/drawing/2014/main" id="{A97758CB-F593-5A1F-65ED-C9B553B64041}"/>
                </a:ext>
              </a:extLst>
            </xdr:cNvPr>
            <xdr:cNvCxnSpPr/>
          </xdr:nvCxnSpPr>
          <xdr:spPr>
            <a:xfrm flipH="1">
              <a:off x="2295525" y="16292513"/>
              <a:ext cx="365579" cy="716515"/>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xnSp macro="">
          <xdr:nvCxnSpPr>
            <xdr:cNvPr id="120" name="直線コネクタ 119">
              <a:extLst>
                <a:ext uri="{FF2B5EF4-FFF2-40B4-BE49-F238E27FC236}">
                  <a16:creationId xmlns:a16="http://schemas.microsoft.com/office/drawing/2014/main" id="{13BDA6DD-512E-CD88-708E-1EBD7580D4A6}"/>
                </a:ext>
              </a:extLst>
            </xdr:cNvPr>
            <xdr:cNvCxnSpPr/>
          </xdr:nvCxnSpPr>
          <xdr:spPr>
            <a:xfrm>
              <a:off x="814388" y="16883063"/>
              <a:ext cx="9525" cy="5429250"/>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grpSp>
      <xdr:sp macro="" textlink="">
        <xdr:nvSpPr>
          <xdr:cNvPr id="110" name="テキスト ボックス 109">
            <a:extLst>
              <a:ext uri="{FF2B5EF4-FFF2-40B4-BE49-F238E27FC236}">
                <a16:creationId xmlns:a16="http://schemas.microsoft.com/office/drawing/2014/main" id="{8FE022A9-3E89-0126-D17A-8356EFD11781}"/>
              </a:ext>
            </a:extLst>
          </xdr:cNvPr>
          <xdr:cNvSpPr txBox="1"/>
        </xdr:nvSpPr>
        <xdr:spPr>
          <a:xfrm>
            <a:off x="642939" y="23050504"/>
            <a:ext cx="550338" cy="32731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400"/>
              <a:t>黒幕</a:t>
            </a:r>
          </a:p>
        </xdr:txBody>
      </xdr:sp>
    </xdr:grpSp>
    <xdr:clientData/>
  </xdr:twoCellAnchor>
  <xdr:twoCellAnchor>
    <xdr:from>
      <xdr:col>6</xdr:col>
      <xdr:colOff>54428</xdr:colOff>
      <xdr:row>91</xdr:row>
      <xdr:rowOff>136072</xdr:rowOff>
    </xdr:from>
    <xdr:to>
      <xdr:col>10</xdr:col>
      <xdr:colOff>309447</xdr:colOff>
      <xdr:row>95</xdr:row>
      <xdr:rowOff>167369</xdr:rowOff>
    </xdr:to>
    <xdr:sp macro="" textlink="">
      <xdr:nvSpPr>
        <xdr:cNvPr id="125" name="テキスト ボックス 124">
          <a:extLst>
            <a:ext uri="{FF2B5EF4-FFF2-40B4-BE49-F238E27FC236}">
              <a16:creationId xmlns:a16="http://schemas.microsoft.com/office/drawing/2014/main" id="{46D909F8-4711-4A67-A568-8F78A2830F54}"/>
            </a:ext>
          </a:extLst>
        </xdr:cNvPr>
        <xdr:cNvSpPr txBox="1"/>
      </xdr:nvSpPr>
      <xdr:spPr>
        <a:xfrm>
          <a:off x="4408714" y="28234822"/>
          <a:ext cx="3575162" cy="970190"/>
        </a:xfrm>
        <a:prstGeom prst="rect">
          <a:avLst/>
        </a:prstGeom>
        <a:solidFill>
          <a:schemeClr val="bg1"/>
        </a:solidFill>
        <a:ln w="19050">
          <a:solidFill>
            <a:srgbClr val="C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r>
            <a:rPr lang="ja-JP" altLang="en-US" sz="1100" b="0" i="0" u="none" strike="noStrike" baseline="0">
              <a:solidFill>
                <a:schemeClr val="tx1"/>
              </a:solidFill>
              <a:latin typeface="+mn-lt"/>
              <a:ea typeface="+mn-ea"/>
              <a:cs typeface="+mn-cs"/>
            </a:rPr>
            <a:t> </a:t>
          </a:r>
          <a:r>
            <a:rPr lang="ja-JP" altLang="en-US" sz="1200" b="1" i="0" u="none" strike="noStrike" baseline="0">
              <a:solidFill>
                <a:schemeClr val="tx1"/>
              </a:solidFill>
              <a:latin typeface="+mn-lt"/>
              <a:ea typeface="+mn-ea"/>
              <a:cs typeface="+mn-cs"/>
            </a:rPr>
            <a:t>舞台と鑑賞位置は、体育館への児童の入口や分電盤の位置によって、左右逆となる場合がございます。個別にご相談させて下さい。</a:t>
          </a:r>
          <a:endParaRPr kumimoji="1" lang="ja-JP" altLang="en-US" sz="1400" b="1"/>
        </a:p>
      </xdr:txBody>
    </xdr:sp>
    <xdr:clientData/>
  </xdr:twoCellAnchor>
  <xdr:twoCellAnchor>
    <xdr:from>
      <xdr:col>6</xdr:col>
      <xdr:colOff>693964</xdr:colOff>
      <xdr:row>97</xdr:row>
      <xdr:rowOff>231321</xdr:rowOff>
    </xdr:from>
    <xdr:to>
      <xdr:col>10</xdr:col>
      <xdr:colOff>367392</xdr:colOff>
      <xdr:row>102</xdr:row>
      <xdr:rowOff>40822</xdr:rowOff>
    </xdr:to>
    <xdr:sp macro="" textlink="">
      <xdr:nvSpPr>
        <xdr:cNvPr id="127" name="テキスト ボックス 126">
          <a:extLst>
            <a:ext uri="{FF2B5EF4-FFF2-40B4-BE49-F238E27FC236}">
              <a16:creationId xmlns:a16="http://schemas.microsoft.com/office/drawing/2014/main" id="{07FF1FBE-5B55-4732-B62D-B6B230E0429D}"/>
            </a:ext>
          </a:extLst>
        </xdr:cNvPr>
        <xdr:cNvSpPr txBox="1"/>
      </xdr:nvSpPr>
      <xdr:spPr>
        <a:xfrm>
          <a:off x="5048250" y="29745214"/>
          <a:ext cx="2993571" cy="802822"/>
        </a:xfrm>
        <a:prstGeom prst="rect">
          <a:avLst/>
        </a:prstGeom>
        <a:solidFill>
          <a:schemeClr val="bg1"/>
        </a:solidFill>
        <a:ln w="19050">
          <a:solidFill>
            <a:srgbClr val="C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200" b="1"/>
            <a:t>搬入口は体育館のどの入口からも可能。</a:t>
          </a:r>
          <a:endParaRPr kumimoji="1" lang="en-US" altLang="ja-JP" sz="1200" b="1"/>
        </a:p>
        <a:p>
          <a:r>
            <a:rPr kumimoji="1" lang="ja-JP" altLang="en-US" sz="1200" b="1"/>
            <a:t>トラックが一番停めやすい（搬入しやすい）</a:t>
          </a:r>
          <a:endParaRPr kumimoji="1" lang="en-US" altLang="ja-JP" sz="1200" b="1"/>
        </a:p>
        <a:p>
          <a:r>
            <a:rPr kumimoji="1" lang="ja-JP" altLang="en-US" sz="1200" b="1"/>
            <a:t>入口から搬入します。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362856</xdr:colOff>
      <xdr:row>59</xdr:row>
      <xdr:rowOff>30543</xdr:rowOff>
    </xdr:from>
    <xdr:to>
      <xdr:col>10</xdr:col>
      <xdr:colOff>628649</xdr:colOff>
      <xdr:row>97</xdr:row>
      <xdr:rowOff>64919</xdr:rowOff>
    </xdr:to>
    <xdr:grpSp>
      <xdr:nvGrpSpPr>
        <xdr:cNvPr id="2" name="グループ化 1">
          <a:extLst>
            <a:ext uri="{FF2B5EF4-FFF2-40B4-BE49-F238E27FC236}">
              <a16:creationId xmlns:a16="http://schemas.microsoft.com/office/drawing/2014/main" id="{B5F1F02D-8CE6-45D5-8D4E-E91F4AEB5C24}"/>
            </a:ext>
          </a:extLst>
        </xdr:cNvPr>
        <xdr:cNvGrpSpPr/>
      </xdr:nvGrpSpPr>
      <xdr:grpSpPr>
        <a:xfrm>
          <a:off x="562881" y="20871243"/>
          <a:ext cx="7723868" cy="8883101"/>
          <a:chOff x="362857" y="10982477"/>
          <a:chExt cx="5733143" cy="7099228"/>
        </a:xfrm>
      </xdr:grpSpPr>
      <xdr:sp macro="" textlink="">
        <xdr:nvSpPr>
          <xdr:cNvPr id="3" name="テキスト ボックス 2">
            <a:extLst>
              <a:ext uri="{FF2B5EF4-FFF2-40B4-BE49-F238E27FC236}">
                <a16:creationId xmlns:a16="http://schemas.microsoft.com/office/drawing/2014/main" id="{F1497A17-74FC-01D1-858A-03982343C3B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4" name="テキスト ボックス 3">
            <a:extLst>
              <a:ext uri="{FF2B5EF4-FFF2-40B4-BE49-F238E27FC236}">
                <a16:creationId xmlns:a16="http://schemas.microsoft.com/office/drawing/2014/main" id="{3157C9D7-3730-B6FB-602D-D850D68694C7}"/>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5" name="テキスト ボックス 4">
            <a:extLst>
              <a:ext uri="{FF2B5EF4-FFF2-40B4-BE49-F238E27FC236}">
                <a16:creationId xmlns:a16="http://schemas.microsoft.com/office/drawing/2014/main" id="{6E5E4231-046B-06C4-602D-EE727BA6CD8C}"/>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6" name="グループ化 5">
            <a:extLst>
              <a:ext uri="{FF2B5EF4-FFF2-40B4-BE49-F238E27FC236}">
                <a16:creationId xmlns:a16="http://schemas.microsoft.com/office/drawing/2014/main" id="{F70D3B47-F40B-B0D8-F5B4-1CD8FAA2F435}"/>
              </a:ext>
            </a:extLst>
          </xdr:cNvPr>
          <xdr:cNvGrpSpPr/>
        </xdr:nvGrpSpPr>
        <xdr:grpSpPr>
          <a:xfrm>
            <a:off x="362857" y="10982477"/>
            <a:ext cx="5733143" cy="7095789"/>
            <a:chOff x="362857" y="10982477"/>
            <a:chExt cx="5733143" cy="7095789"/>
          </a:xfrm>
        </xdr:grpSpPr>
        <xdr:sp macro="" textlink="">
          <xdr:nvSpPr>
            <xdr:cNvPr id="8" name="正方形/長方形 7">
              <a:extLst>
                <a:ext uri="{FF2B5EF4-FFF2-40B4-BE49-F238E27FC236}">
                  <a16:creationId xmlns:a16="http://schemas.microsoft.com/office/drawing/2014/main" id="{A409B05C-B58B-AE62-FC13-70093937DA33}"/>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 name="正方形/長方形 8">
              <a:extLst>
                <a:ext uri="{FF2B5EF4-FFF2-40B4-BE49-F238E27FC236}">
                  <a16:creationId xmlns:a16="http://schemas.microsoft.com/office/drawing/2014/main" id="{6E3CB1A6-D809-1091-A0FE-EB2984C265C4}"/>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0" name="直線コネクタ 9">
              <a:extLst>
                <a:ext uri="{FF2B5EF4-FFF2-40B4-BE49-F238E27FC236}">
                  <a16:creationId xmlns:a16="http://schemas.microsoft.com/office/drawing/2014/main" id="{C78FA311-3764-7A87-06AA-8763095970D1}"/>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1" name="直線コネクタ 10">
              <a:extLst>
                <a:ext uri="{FF2B5EF4-FFF2-40B4-BE49-F238E27FC236}">
                  <a16:creationId xmlns:a16="http://schemas.microsoft.com/office/drawing/2014/main" id="{5607A03E-06E8-AB2C-C64D-4BB6767F1B68}"/>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12" name="正方形/長方形 11">
              <a:extLst>
                <a:ext uri="{FF2B5EF4-FFF2-40B4-BE49-F238E27FC236}">
                  <a16:creationId xmlns:a16="http://schemas.microsoft.com/office/drawing/2014/main" id="{C389013F-9589-87B5-85C7-715B03C9258A}"/>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7" name="テキスト ボックス 6">
            <a:extLst>
              <a:ext uri="{FF2B5EF4-FFF2-40B4-BE49-F238E27FC236}">
                <a16:creationId xmlns:a16="http://schemas.microsoft.com/office/drawing/2014/main" id="{023014F3-B782-1AA7-5E37-6B0A37A89E2F}"/>
              </a:ext>
            </a:extLst>
          </xdr:cNvPr>
          <xdr:cNvSpPr txBox="1"/>
        </xdr:nvSpPr>
        <xdr:spPr>
          <a:xfrm>
            <a:off x="2995653" y="17789253"/>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3</xdr:col>
      <xdr:colOff>0</xdr:colOff>
      <xdr:row>68</xdr:row>
      <xdr:rowOff>120954</xdr:rowOff>
    </xdr:from>
    <xdr:to>
      <xdr:col>9</xdr:col>
      <xdr:colOff>219076</xdr:colOff>
      <xdr:row>77</xdr:row>
      <xdr:rowOff>96763</xdr:rowOff>
    </xdr:to>
    <xdr:sp macro="" textlink="">
      <xdr:nvSpPr>
        <xdr:cNvPr id="13" name="正方形/長方形 12">
          <a:extLst>
            <a:ext uri="{FF2B5EF4-FFF2-40B4-BE49-F238E27FC236}">
              <a16:creationId xmlns:a16="http://schemas.microsoft.com/office/drawing/2014/main" id="{812A5E21-8069-4FF0-8F5F-FB03A8346314}"/>
            </a:ext>
          </a:extLst>
        </xdr:cNvPr>
        <xdr:cNvSpPr/>
      </xdr:nvSpPr>
      <xdr:spPr>
        <a:xfrm>
          <a:off x="1857375" y="22028454"/>
          <a:ext cx="5191126" cy="2118934"/>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6</xdr:col>
      <xdr:colOff>84667</xdr:colOff>
      <xdr:row>71</xdr:row>
      <xdr:rowOff>12095</xdr:rowOff>
    </xdr:from>
    <xdr:ext cx="184731" cy="264560"/>
    <xdr:sp macro="" textlink="">
      <xdr:nvSpPr>
        <xdr:cNvPr id="14" name="テキスト ボックス 13">
          <a:extLst>
            <a:ext uri="{FF2B5EF4-FFF2-40B4-BE49-F238E27FC236}">
              <a16:creationId xmlns:a16="http://schemas.microsoft.com/office/drawing/2014/main" id="{FCCDDBD0-EFD8-439E-A0D1-AAF45DA412C0}"/>
            </a:ext>
          </a:extLst>
        </xdr:cNvPr>
        <xdr:cNvSpPr txBox="1"/>
      </xdr:nvSpPr>
      <xdr:spPr>
        <a:xfrm>
          <a:off x="4428067" y="226339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0</xdr:colOff>
      <xdr:row>75</xdr:row>
      <xdr:rowOff>18629</xdr:rowOff>
    </xdr:from>
    <xdr:to>
      <xdr:col>9</xdr:col>
      <xdr:colOff>197929</xdr:colOff>
      <xdr:row>76</xdr:row>
      <xdr:rowOff>56221</xdr:rowOff>
    </xdr:to>
    <xdr:grpSp>
      <xdr:nvGrpSpPr>
        <xdr:cNvPr id="15" name="グループ化 14">
          <a:extLst>
            <a:ext uri="{FF2B5EF4-FFF2-40B4-BE49-F238E27FC236}">
              <a16:creationId xmlns:a16="http://schemas.microsoft.com/office/drawing/2014/main" id="{12B44946-82B3-4617-B139-7BC94EBA7720}"/>
            </a:ext>
          </a:extLst>
        </xdr:cNvPr>
        <xdr:cNvGrpSpPr/>
      </xdr:nvGrpSpPr>
      <xdr:grpSpPr>
        <a:xfrm>
          <a:off x="1857375" y="24602654"/>
          <a:ext cx="5169979" cy="275717"/>
          <a:chOff x="1076477" y="14923123"/>
          <a:chExt cx="4160761" cy="335599"/>
        </a:xfrm>
      </xdr:grpSpPr>
      <xdr:cxnSp macro="">
        <xdr:nvCxnSpPr>
          <xdr:cNvPr id="16" name="直線矢印コネクタ 15">
            <a:extLst>
              <a:ext uri="{FF2B5EF4-FFF2-40B4-BE49-F238E27FC236}">
                <a16:creationId xmlns:a16="http://schemas.microsoft.com/office/drawing/2014/main" id="{EE69B7E9-CFB4-222B-A24F-3B4360670EEB}"/>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7" name="テキスト ボックス 16">
            <a:extLst>
              <a:ext uri="{FF2B5EF4-FFF2-40B4-BE49-F238E27FC236}">
                <a16:creationId xmlns:a16="http://schemas.microsoft.com/office/drawing/2014/main" id="{64539758-7604-DD3B-9EDF-8C4135524CA6}"/>
              </a:ext>
            </a:extLst>
          </xdr:cNvPr>
          <xdr:cNvSpPr txBox="1"/>
        </xdr:nvSpPr>
        <xdr:spPr>
          <a:xfrm>
            <a:off x="2794000" y="14923123"/>
            <a:ext cx="1056317" cy="335599"/>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en-US" altLang="ja-JP" sz="1100" b="1"/>
              <a:t>16</a:t>
            </a:r>
            <a:r>
              <a:rPr kumimoji="1" lang="ja-JP" altLang="en-US" sz="1100" b="1"/>
              <a:t>　　ｍ</a:t>
            </a:r>
          </a:p>
        </xdr:txBody>
      </xdr:sp>
    </xdr:grpSp>
    <xdr:clientData/>
  </xdr:twoCellAnchor>
  <xdr:twoCellAnchor>
    <xdr:from>
      <xdr:col>8</xdr:col>
      <xdr:colOff>144763</xdr:colOff>
      <xdr:row>68</xdr:row>
      <xdr:rowOff>168306</xdr:rowOff>
    </xdr:from>
    <xdr:to>
      <xdr:col>9</xdr:col>
      <xdr:colOff>145922</xdr:colOff>
      <xdr:row>77</xdr:row>
      <xdr:rowOff>10355</xdr:rowOff>
    </xdr:to>
    <xdr:grpSp>
      <xdr:nvGrpSpPr>
        <xdr:cNvPr id="18" name="グループ化 17">
          <a:extLst>
            <a:ext uri="{FF2B5EF4-FFF2-40B4-BE49-F238E27FC236}">
              <a16:creationId xmlns:a16="http://schemas.microsoft.com/office/drawing/2014/main" id="{9916F0F9-3972-4477-B975-AC064360286C}"/>
            </a:ext>
          </a:extLst>
        </xdr:cNvPr>
        <xdr:cNvGrpSpPr/>
      </xdr:nvGrpSpPr>
      <xdr:grpSpPr>
        <a:xfrm>
          <a:off x="6145513" y="23085456"/>
          <a:ext cx="829834" cy="1985174"/>
          <a:chOff x="5321905" y="13014477"/>
          <a:chExt cx="677334" cy="1439333"/>
        </a:xfrm>
      </xdr:grpSpPr>
      <xdr:cxnSp macro="">
        <xdr:nvCxnSpPr>
          <xdr:cNvPr id="19" name="直線矢印コネクタ 18">
            <a:extLst>
              <a:ext uri="{FF2B5EF4-FFF2-40B4-BE49-F238E27FC236}">
                <a16:creationId xmlns:a16="http://schemas.microsoft.com/office/drawing/2014/main" id="{80E2494A-4294-7D42-154D-C5762C45E567}"/>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0" name="テキスト ボックス 19">
            <a:extLst>
              <a:ext uri="{FF2B5EF4-FFF2-40B4-BE49-F238E27FC236}">
                <a16:creationId xmlns:a16="http://schemas.microsoft.com/office/drawing/2014/main" id="{210B024A-8363-8181-CAB4-416329492A22}"/>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b="1"/>
              <a:t>10</a:t>
            </a:r>
            <a:r>
              <a:rPr kumimoji="1" lang="ja-JP" altLang="en-US" sz="1100" b="1"/>
              <a:t>　　ｍ</a:t>
            </a:r>
          </a:p>
        </xdr:txBody>
      </xdr:sp>
    </xdr:grpSp>
    <xdr:clientData/>
  </xdr:twoCellAnchor>
  <xdr:twoCellAnchor>
    <xdr:from>
      <xdr:col>3</xdr:col>
      <xdr:colOff>0</xdr:colOff>
      <xdr:row>80</xdr:row>
      <xdr:rowOff>133048</xdr:rowOff>
    </xdr:from>
    <xdr:to>
      <xdr:col>9</xdr:col>
      <xdr:colOff>285750</xdr:colOff>
      <xdr:row>95</xdr:row>
      <xdr:rowOff>36286</xdr:rowOff>
    </xdr:to>
    <xdr:sp macro="" textlink="">
      <xdr:nvSpPr>
        <xdr:cNvPr id="21" name="正方形/長方形 20">
          <a:extLst>
            <a:ext uri="{FF2B5EF4-FFF2-40B4-BE49-F238E27FC236}">
              <a16:creationId xmlns:a16="http://schemas.microsoft.com/office/drawing/2014/main" id="{98F3DE08-2DF8-49D7-BC2B-1FC687D48D35}"/>
            </a:ext>
          </a:extLst>
        </xdr:cNvPr>
        <xdr:cNvSpPr/>
      </xdr:nvSpPr>
      <xdr:spPr>
        <a:xfrm>
          <a:off x="1857375" y="24850423"/>
          <a:ext cx="5257800" cy="3398913"/>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70</xdr:row>
      <xdr:rowOff>12095</xdr:rowOff>
    </xdr:from>
    <xdr:ext cx="184731" cy="264560"/>
    <xdr:sp macro="" textlink="">
      <xdr:nvSpPr>
        <xdr:cNvPr id="22" name="テキスト ボックス 21">
          <a:extLst>
            <a:ext uri="{FF2B5EF4-FFF2-40B4-BE49-F238E27FC236}">
              <a16:creationId xmlns:a16="http://schemas.microsoft.com/office/drawing/2014/main" id="{1C7CC0BF-3C2F-4A3C-8C86-F13ACBD3F0DE}"/>
            </a:ext>
          </a:extLst>
        </xdr:cNvPr>
        <xdr:cNvSpPr txBox="1"/>
      </xdr:nvSpPr>
      <xdr:spPr>
        <a:xfrm>
          <a:off x="0" y="223958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18</xdr:col>
      <xdr:colOff>159867</xdr:colOff>
      <xdr:row>71</xdr:row>
      <xdr:rowOff>93608</xdr:rowOff>
    </xdr:from>
    <xdr:to>
      <xdr:col>19</xdr:col>
      <xdr:colOff>343927</xdr:colOff>
      <xdr:row>79</xdr:row>
      <xdr:rowOff>0</xdr:rowOff>
    </xdr:to>
    <xdr:grpSp>
      <xdr:nvGrpSpPr>
        <xdr:cNvPr id="23" name="グループ化 22">
          <a:extLst>
            <a:ext uri="{FF2B5EF4-FFF2-40B4-BE49-F238E27FC236}">
              <a16:creationId xmlns:a16="http://schemas.microsoft.com/office/drawing/2014/main" id="{05F5EFEB-19F8-4CE3-9454-72612D8E215D}"/>
            </a:ext>
          </a:extLst>
        </xdr:cNvPr>
        <xdr:cNvGrpSpPr/>
      </xdr:nvGrpSpPr>
      <xdr:grpSpPr>
        <a:xfrm>
          <a:off x="12161367" y="23725133"/>
          <a:ext cx="736510" cy="1811392"/>
          <a:chOff x="5321905" y="13014477"/>
          <a:chExt cx="677334" cy="1439333"/>
        </a:xfrm>
      </xdr:grpSpPr>
      <xdr:cxnSp macro="">
        <xdr:nvCxnSpPr>
          <xdr:cNvPr id="24" name="直線矢印コネクタ 23">
            <a:extLst>
              <a:ext uri="{FF2B5EF4-FFF2-40B4-BE49-F238E27FC236}">
                <a16:creationId xmlns:a16="http://schemas.microsoft.com/office/drawing/2014/main" id="{50ED9E1C-A844-6CA6-A64F-33C4BF27CB51}"/>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5" name="テキスト ボックス 24">
            <a:extLst>
              <a:ext uri="{FF2B5EF4-FFF2-40B4-BE49-F238E27FC236}">
                <a16:creationId xmlns:a16="http://schemas.microsoft.com/office/drawing/2014/main" id="{41596EF8-87CB-861F-77C3-A9266C46802F}"/>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5</xdr:col>
      <xdr:colOff>215277</xdr:colOff>
      <xdr:row>97</xdr:row>
      <xdr:rowOff>124844</xdr:rowOff>
    </xdr:from>
    <xdr:to>
      <xdr:col>6</xdr:col>
      <xdr:colOff>447052</xdr:colOff>
      <xdr:row>103</xdr:row>
      <xdr:rowOff>125982</xdr:rowOff>
    </xdr:to>
    <xdr:sp macro="" textlink="">
      <xdr:nvSpPr>
        <xdr:cNvPr id="26" name="正方形/長方形 25">
          <a:extLst>
            <a:ext uri="{FF2B5EF4-FFF2-40B4-BE49-F238E27FC236}">
              <a16:creationId xmlns:a16="http://schemas.microsoft.com/office/drawing/2014/main" id="{017F4F3F-12E7-4319-A1C2-300F6257F08E}"/>
            </a:ext>
          </a:extLst>
        </xdr:cNvPr>
        <xdr:cNvSpPr/>
      </xdr:nvSpPr>
      <xdr:spPr>
        <a:xfrm>
          <a:off x="3730002" y="28804619"/>
          <a:ext cx="1060450" cy="1182238"/>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70</xdr:row>
      <xdr:rowOff>12095</xdr:rowOff>
    </xdr:from>
    <xdr:ext cx="184731" cy="264560"/>
    <xdr:sp macro="" textlink="">
      <xdr:nvSpPr>
        <xdr:cNvPr id="27" name="テキスト ボックス 26">
          <a:extLst>
            <a:ext uri="{FF2B5EF4-FFF2-40B4-BE49-F238E27FC236}">
              <a16:creationId xmlns:a16="http://schemas.microsoft.com/office/drawing/2014/main" id="{21DBBC2C-3595-4EFD-9D68-FF7C50C64F65}"/>
            </a:ext>
          </a:extLst>
        </xdr:cNvPr>
        <xdr:cNvSpPr txBox="1"/>
      </xdr:nvSpPr>
      <xdr:spPr>
        <a:xfrm>
          <a:off x="0" y="223958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12</xdr:col>
      <xdr:colOff>310008</xdr:colOff>
      <xdr:row>79</xdr:row>
      <xdr:rowOff>82826</xdr:rowOff>
    </xdr:from>
    <xdr:to>
      <xdr:col>18</xdr:col>
      <xdr:colOff>99392</xdr:colOff>
      <xdr:row>88</xdr:row>
      <xdr:rowOff>149088</xdr:rowOff>
    </xdr:to>
    <xdr:sp macro="" textlink="">
      <xdr:nvSpPr>
        <xdr:cNvPr id="28" name="正方形/長方形 27">
          <a:extLst>
            <a:ext uri="{FF2B5EF4-FFF2-40B4-BE49-F238E27FC236}">
              <a16:creationId xmlns:a16="http://schemas.microsoft.com/office/drawing/2014/main" id="{25F04AC7-95BD-417A-9818-10B5C6DDE0F2}"/>
            </a:ext>
          </a:extLst>
        </xdr:cNvPr>
        <xdr:cNvSpPr/>
      </xdr:nvSpPr>
      <xdr:spPr>
        <a:xfrm>
          <a:off x="8996808" y="24609701"/>
          <a:ext cx="3104084" cy="2114137"/>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102709</xdr:colOff>
      <xdr:row>37</xdr:row>
      <xdr:rowOff>100955</xdr:rowOff>
    </xdr:from>
    <xdr:ext cx="7500729" cy="843262"/>
    <xdr:sp macro="" textlink="">
      <xdr:nvSpPr>
        <xdr:cNvPr id="29" name="テキスト ボックス 28">
          <a:extLst>
            <a:ext uri="{FF2B5EF4-FFF2-40B4-BE49-F238E27FC236}">
              <a16:creationId xmlns:a16="http://schemas.microsoft.com/office/drawing/2014/main" id="{36F5613E-6E51-4579-B460-CBBB81168EFD}"/>
            </a:ext>
          </a:extLst>
        </xdr:cNvPr>
        <xdr:cNvSpPr txBox="1"/>
      </xdr:nvSpPr>
      <xdr:spPr>
        <a:xfrm>
          <a:off x="302734" y="11254730"/>
          <a:ext cx="7500729" cy="84326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制作団体記載項目について</a:t>
          </a: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確認を要する事項が過剰となる場合、学校側が応募しにくくなってしまう可能性に御留意いただきたく存じますが、一方で、実施不可となるようなトラブルを未然に防ぐため、あらかじめ学校の確認を必要とする項目につきましては、必ず記載してください。</a:t>
          </a:r>
          <a:r>
            <a:rPr kumimoji="1" lang="en-US" altLang="ja-JP" sz="1000" b="1">
              <a:solidFill>
                <a:srgbClr val="FF0000"/>
              </a:solidFill>
              <a:effectLst/>
              <a:latin typeface="メイリオ" panose="020B0604030504040204" pitchFamily="50" charset="-128"/>
              <a:ea typeface="メイリオ" panose="020B0604030504040204" pitchFamily="50" charset="-128"/>
              <a:cs typeface="+mn-cs"/>
            </a:rPr>
            <a:t>※</a:t>
          </a:r>
          <a:r>
            <a:rPr kumimoji="1" lang="ja-JP" altLang="ja-JP" sz="1000" b="1">
              <a:solidFill>
                <a:srgbClr val="FF0000"/>
              </a:solidFill>
              <a:effectLst/>
              <a:latin typeface="メイリオ" panose="020B0604030504040204" pitchFamily="50" charset="-128"/>
              <a:ea typeface="メイリオ" panose="020B0604030504040204" pitchFamily="50" charset="-128"/>
              <a:cs typeface="+mn-cs"/>
            </a:rPr>
            <a:t>標題と一致しない内容（過去の公演実績等）の御記載はお控えください。</a:t>
          </a:r>
          <a:endParaRPr lang="ja-JP" altLang="ja-JP" sz="1000" b="1">
            <a:solidFill>
              <a:srgbClr val="FF0000"/>
            </a:solidFill>
            <a:effectLst/>
            <a:latin typeface="メイリオ" panose="020B0604030504040204" pitchFamily="50" charset="-128"/>
            <a:ea typeface="メイリオ" panose="020B0604030504040204" pitchFamily="50" charset="-128"/>
          </a:endParaRPr>
        </a:p>
        <a:p>
          <a:pPr algn="l"/>
          <a:endParaRPr kumimoji="1" lang="ja-JP" altLang="en-US" sz="1000">
            <a:latin typeface="メイリオ" panose="020B0604030504040204" pitchFamily="50" charset="-128"/>
            <a:ea typeface="メイリオ" panose="020B0604030504040204" pitchFamily="50" charset="-128"/>
          </a:endParaRPr>
        </a:p>
      </xdr:txBody>
    </xdr:sp>
    <xdr:clientData/>
  </xdr:oneCellAnchor>
  <xdr:twoCellAnchor>
    <xdr:from>
      <xdr:col>3</xdr:col>
      <xdr:colOff>53915</xdr:colOff>
      <xdr:row>64</xdr:row>
      <xdr:rowOff>8986</xdr:rowOff>
    </xdr:from>
    <xdr:to>
      <xdr:col>8</xdr:col>
      <xdr:colOff>584080</xdr:colOff>
      <xdr:row>68</xdr:row>
      <xdr:rowOff>117362</xdr:rowOff>
    </xdr:to>
    <xdr:sp macro="" textlink="">
      <xdr:nvSpPr>
        <xdr:cNvPr id="30" name="正方形/長方形 29">
          <a:extLst>
            <a:ext uri="{FF2B5EF4-FFF2-40B4-BE49-F238E27FC236}">
              <a16:creationId xmlns:a16="http://schemas.microsoft.com/office/drawing/2014/main" id="{0FBCC704-776F-4902-8257-E8FED01CFDEF}"/>
            </a:ext>
          </a:extLst>
        </xdr:cNvPr>
        <xdr:cNvSpPr/>
      </xdr:nvSpPr>
      <xdr:spPr>
        <a:xfrm>
          <a:off x="1911290" y="20983036"/>
          <a:ext cx="4673540" cy="1041826"/>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7</xdr:col>
      <xdr:colOff>1018</xdr:colOff>
      <xdr:row>77</xdr:row>
      <xdr:rowOff>134271</xdr:rowOff>
    </xdr:from>
    <xdr:to>
      <xdr:col>8</xdr:col>
      <xdr:colOff>47893</xdr:colOff>
      <xdr:row>80</xdr:row>
      <xdr:rowOff>105194</xdr:rowOff>
    </xdr:to>
    <xdr:grpSp>
      <xdr:nvGrpSpPr>
        <xdr:cNvPr id="31" name="グループ化 30">
          <a:extLst>
            <a:ext uri="{FF2B5EF4-FFF2-40B4-BE49-F238E27FC236}">
              <a16:creationId xmlns:a16="http://schemas.microsoft.com/office/drawing/2014/main" id="{C1A387B3-0BC0-420E-AF39-E6F2A9582114}"/>
            </a:ext>
          </a:extLst>
        </xdr:cNvPr>
        <xdr:cNvGrpSpPr/>
      </xdr:nvGrpSpPr>
      <xdr:grpSpPr>
        <a:xfrm>
          <a:off x="5173093" y="25194546"/>
          <a:ext cx="875550" cy="637673"/>
          <a:chOff x="5313592" y="13014477"/>
          <a:chExt cx="677334" cy="1439333"/>
        </a:xfrm>
      </xdr:grpSpPr>
      <xdr:cxnSp macro="">
        <xdr:nvCxnSpPr>
          <xdr:cNvPr id="32" name="直線矢印コネクタ 31">
            <a:extLst>
              <a:ext uri="{FF2B5EF4-FFF2-40B4-BE49-F238E27FC236}">
                <a16:creationId xmlns:a16="http://schemas.microsoft.com/office/drawing/2014/main" id="{E375D27D-9884-2F5E-37DB-5AB2D0C8B07D}"/>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3" name="テキスト ボックス 32">
            <a:extLst>
              <a:ext uri="{FF2B5EF4-FFF2-40B4-BE49-F238E27FC236}">
                <a16:creationId xmlns:a16="http://schemas.microsoft.com/office/drawing/2014/main" id="{68F79CA6-9437-CC7B-BD8D-9DEB15841466}"/>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20</xdr:col>
      <xdr:colOff>359753</xdr:colOff>
      <xdr:row>71</xdr:row>
      <xdr:rowOff>86706</xdr:rowOff>
    </xdr:from>
    <xdr:to>
      <xdr:col>22</xdr:col>
      <xdr:colOff>46856</xdr:colOff>
      <xdr:row>79</xdr:row>
      <xdr:rowOff>0</xdr:rowOff>
    </xdr:to>
    <xdr:grpSp>
      <xdr:nvGrpSpPr>
        <xdr:cNvPr id="34" name="グループ化 33">
          <a:extLst>
            <a:ext uri="{FF2B5EF4-FFF2-40B4-BE49-F238E27FC236}">
              <a16:creationId xmlns:a16="http://schemas.microsoft.com/office/drawing/2014/main" id="{3E585B87-0CD4-4B5D-B0C3-721814B66A3D}"/>
            </a:ext>
          </a:extLst>
        </xdr:cNvPr>
        <xdr:cNvGrpSpPr/>
      </xdr:nvGrpSpPr>
      <xdr:grpSpPr>
        <a:xfrm>
          <a:off x="13466153" y="23718231"/>
          <a:ext cx="792003" cy="1818294"/>
          <a:chOff x="5321905" y="13014477"/>
          <a:chExt cx="677334" cy="1439333"/>
        </a:xfrm>
      </xdr:grpSpPr>
      <xdr:cxnSp macro="">
        <xdr:nvCxnSpPr>
          <xdr:cNvPr id="35" name="直線矢印コネクタ 34">
            <a:extLst>
              <a:ext uri="{FF2B5EF4-FFF2-40B4-BE49-F238E27FC236}">
                <a16:creationId xmlns:a16="http://schemas.microsoft.com/office/drawing/2014/main" id="{224CDE47-3E99-FA27-EDD6-3735A9F25BC6}"/>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6" name="テキスト ボックス 35">
            <a:extLst>
              <a:ext uri="{FF2B5EF4-FFF2-40B4-BE49-F238E27FC236}">
                <a16:creationId xmlns:a16="http://schemas.microsoft.com/office/drawing/2014/main" id="{D4AA2748-5474-3450-85DC-5C7BDD6AF585}"/>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22</xdr:col>
      <xdr:colOff>8268</xdr:colOff>
      <xdr:row>71</xdr:row>
      <xdr:rowOff>86706</xdr:rowOff>
    </xdr:from>
    <xdr:to>
      <xdr:col>23</xdr:col>
      <xdr:colOff>192328</xdr:colOff>
      <xdr:row>79</xdr:row>
      <xdr:rowOff>0</xdr:rowOff>
    </xdr:to>
    <xdr:grpSp>
      <xdr:nvGrpSpPr>
        <xdr:cNvPr id="37" name="グループ化 36">
          <a:extLst>
            <a:ext uri="{FF2B5EF4-FFF2-40B4-BE49-F238E27FC236}">
              <a16:creationId xmlns:a16="http://schemas.microsoft.com/office/drawing/2014/main" id="{0292CE65-237D-4CC1-AEDF-E08F829104F1}"/>
            </a:ext>
          </a:extLst>
        </xdr:cNvPr>
        <xdr:cNvGrpSpPr/>
      </xdr:nvGrpSpPr>
      <xdr:grpSpPr>
        <a:xfrm>
          <a:off x="14219568" y="23718231"/>
          <a:ext cx="736510" cy="1818294"/>
          <a:chOff x="5305280" y="13014477"/>
          <a:chExt cx="677334" cy="1439333"/>
        </a:xfrm>
      </xdr:grpSpPr>
      <xdr:cxnSp macro="">
        <xdr:nvCxnSpPr>
          <xdr:cNvPr id="38" name="直線矢印コネクタ 37">
            <a:extLst>
              <a:ext uri="{FF2B5EF4-FFF2-40B4-BE49-F238E27FC236}">
                <a16:creationId xmlns:a16="http://schemas.microsoft.com/office/drawing/2014/main" id="{F1C635DB-CA31-F63B-52F6-5EC413D52035}"/>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9" name="テキスト ボックス 38">
            <a:extLst>
              <a:ext uri="{FF2B5EF4-FFF2-40B4-BE49-F238E27FC236}">
                <a16:creationId xmlns:a16="http://schemas.microsoft.com/office/drawing/2014/main" id="{97D5056D-D028-B711-FBCD-8213478322FB}"/>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171713</xdr:colOff>
      <xdr:row>71</xdr:row>
      <xdr:rowOff>86706</xdr:rowOff>
    </xdr:from>
    <xdr:to>
      <xdr:col>24</xdr:col>
      <xdr:colOff>220291</xdr:colOff>
      <xdr:row>79</xdr:row>
      <xdr:rowOff>0</xdr:rowOff>
    </xdr:to>
    <xdr:grpSp>
      <xdr:nvGrpSpPr>
        <xdr:cNvPr id="40" name="グループ化 39">
          <a:extLst>
            <a:ext uri="{FF2B5EF4-FFF2-40B4-BE49-F238E27FC236}">
              <a16:creationId xmlns:a16="http://schemas.microsoft.com/office/drawing/2014/main" id="{B688FDF8-5457-449D-BED9-B782551B9B77}"/>
            </a:ext>
          </a:extLst>
        </xdr:cNvPr>
        <xdr:cNvGrpSpPr/>
      </xdr:nvGrpSpPr>
      <xdr:grpSpPr>
        <a:xfrm>
          <a:off x="14935463" y="23718231"/>
          <a:ext cx="601028" cy="1818294"/>
          <a:chOff x="5301285" y="13014477"/>
          <a:chExt cx="677334" cy="1439333"/>
        </a:xfrm>
      </xdr:grpSpPr>
      <xdr:cxnSp macro="">
        <xdr:nvCxnSpPr>
          <xdr:cNvPr id="41" name="直線矢印コネクタ 40">
            <a:extLst>
              <a:ext uri="{FF2B5EF4-FFF2-40B4-BE49-F238E27FC236}">
                <a16:creationId xmlns:a16="http://schemas.microsoft.com/office/drawing/2014/main" id="{E8588D23-2B56-EFD6-20F0-A831744A607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AE68D251-DFF0-0046-B07E-F01784C38192}"/>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16</xdr:col>
      <xdr:colOff>54850</xdr:colOff>
      <xdr:row>68</xdr:row>
      <xdr:rowOff>87643</xdr:rowOff>
    </xdr:from>
    <xdr:to>
      <xdr:col>24</xdr:col>
      <xdr:colOff>295136</xdr:colOff>
      <xdr:row>69</xdr:row>
      <xdr:rowOff>155388</xdr:rowOff>
    </xdr:to>
    <xdr:grpSp>
      <xdr:nvGrpSpPr>
        <xdr:cNvPr id="43" name="グループ化 42">
          <a:extLst>
            <a:ext uri="{FF2B5EF4-FFF2-40B4-BE49-F238E27FC236}">
              <a16:creationId xmlns:a16="http://schemas.microsoft.com/office/drawing/2014/main" id="{FDB1B9C9-D6CC-4C3A-8B07-3507FB2EA16C}"/>
            </a:ext>
          </a:extLst>
        </xdr:cNvPr>
        <xdr:cNvGrpSpPr/>
      </xdr:nvGrpSpPr>
      <xdr:grpSpPr>
        <a:xfrm>
          <a:off x="10951450" y="23004793"/>
          <a:ext cx="4659886" cy="305870"/>
          <a:chOff x="1076477" y="14932889"/>
          <a:chExt cx="4160761" cy="346542"/>
        </a:xfrm>
      </xdr:grpSpPr>
      <xdr:cxnSp macro="">
        <xdr:nvCxnSpPr>
          <xdr:cNvPr id="44" name="直線矢印コネクタ 43">
            <a:extLst>
              <a:ext uri="{FF2B5EF4-FFF2-40B4-BE49-F238E27FC236}">
                <a16:creationId xmlns:a16="http://schemas.microsoft.com/office/drawing/2014/main" id="{F596737D-F33D-9AB0-15C8-8E57D016864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5" name="テキスト ボックス 44">
            <a:extLst>
              <a:ext uri="{FF2B5EF4-FFF2-40B4-BE49-F238E27FC236}">
                <a16:creationId xmlns:a16="http://schemas.microsoft.com/office/drawing/2014/main" id="{2D131E28-7DDD-A46F-DE8F-FE1A22E62875}"/>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47948</xdr:colOff>
      <xdr:row>65</xdr:row>
      <xdr:rowOff>66385</xdr:rowOff>
    </xdr:from>
    <xdr:to>
      <xdr:col>24</xdr:col>
      <xdr:colOff>288234</xdr:colOff>
      <xdr:row>66</xdr:row>
      <xdr:rowOff>140480</xdr:rowOff>
    </xdr:to>
    <xdr:grpSp>
      <xdr:nvGrpSpPr>
        <xdr:cNvPr id="46" name="グループ化 45">
          <a:extLst>
            <a:ext uri="{FF2B5EF4-FFF2-40B4-BE49-F238E27FC236}">
              <a16:creationId xmlns:a16="http://schemas.microsoft.com/office/drawing/2014/main" id="{AD7AC56E-9960-46D7-9A6A-982F1C215BDB}"/>
            </a:ext>
          </a:extLst>
        </xdr:cNvPr>
        <xdr:cNvGrpSpPr/>
      </xdr:nvGrpSpPr>
      <xdr:grpSpPr>
        <a:xfrm>
          <a:off x="10944548" y="22278685"/>
          <a:ext cx="4659886" cy="302695"/>
          <a:chOff x="1076477" y="14905835"/>
          <a:chExt cx="4160761" cy="346542"/>
        </a:xfrm>
      </xdr:grpSpPr>
      <xdr:cxnSp macro="">
        <xdr:nvCxnSpPr>
          <xdr:cNvPr id="47" name="直線矢印コネクタ 46">
            <a:extLst>
              <a:ext uri="{FF2B5EF4-FFF2-40B4-BE49-F238E27FC236}">
                <a16:creationId xmlns:a16="http://schemas.microsoft.com/office/drawing/2014/main" id="{FD34344D-7BBF-831D-F6C2-1574D0C4C8B8}"/>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8" name="テキスト ボックス 47">
            <a:extLst>
              <a:ext uri="{FF2B5EF4-FFF2-40B4-BE49-F238E27FC236}">
                <a16:creationId xmlns:a16="http://schemas.microsoft.com/office/drawing/2014/main" id="{1C2C2D93-67CE-F8BC-3300-9DFF177E8664}"/>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44911</xdr:colOff>
      <xdr:row>63</xdr:row>
      <xdr:rowOff>115805</xdr:rowOff>
    </xdr:from>
    <xdr:to>
      <xdr:col>24</xdr:col>
      <xdr:colOff>297897</xdr:colOff>
      <xdr:row>64</xdr:row>
      <xdr:rowOff>117289</xdr:rowOff>
    </xdr:to>
    <xdr:grpSp>
      <xdr:nvGrpSpPr>
        <xdr:cNvPr id="49" name="グループ化 48">
          <a:extLst>
            <a:ext uri="{FF2B5EF4-FFF2-40B4-BE49-F238E27FC236}">
              <a16:creationId xmlns:a16="http://schemas.microsoft.com/office/drawing/2014/main" id="{252B5438-78ED-4C95-B87C-1B2A2A222CAF}"/>
            </a:ext>
          </a:extLst>
        </xdr:cNvPr>
        <xdr:cNvGrpSpPr/>
      </xdr:nvGrpSpPr>
      <xdr:grpSpPr>
        <a:xfrm>
          <a:off x="10941511" y="21870905"/>
          <a:ext cx="4672586" cy="230084"/>
          <a:chOff x="1076477" y="14915673"/>
          <a:chExt cx="4160761" cy="346542"/>
        </a:xfrm>
      </xdr:grpSpPr>
      <xdr:cxnSp macro="">
        <xdr:nvCxnSpPr>
          <xdr:cNvPr id="50" name="直線矢印コネクタ 49">
            <a:extLst>
              <a:ext uri="{FF2B5EF4-FFF2-40B4-BE49-F238E27FC236}">
                <a16:creationId xmlns:a16="http://schemas.microsoft.com/office/drawing/2014/main" id="{2B21FF57-1311-9E5E-A16B-9E83B69B0CCB}"/>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1" name="テキスト ボックス 50">
            <a:extLst>
              <a:ext uri="{FF2B5EF4-FFF2-40B4-BE49-F238E27FC236}">
                <a16:creationId xmlns:a16="http://schemas.microsoft.com/office/drawing/2014/main" id="{08CE636F-09A0-7A5A-165E-E790B5DF6121}"/>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48225</xdr:colOff>
      <xdr:row>61</xdr:row>
      <xdr:rowOff>142309</xdr:rowOff>
    </xdr:from>
    <xdr:to>
      <xdr:col>24</xdr:col>
      <xdr:colOff>294861</xdr:colOff>
      <xdr:row>62</xdr:row>
      <xdr:rowOff>143793</xdr:rowOff>
    </xdr:to>
    <xdr:grpSp>
      <xdr:nvGrpSpPr>
        <xdr:cNvPr id="52" name="グループ化 51">
          <a:extLst>
            <a:ext uri="{FF2B5EF4-FFF2-40B4-BE49-F238E27FC236}">
              <a16:creationId xmlns:a16="http://schemas.microsoft.com/office/drawing/2014/main" id="{1DAC4632-9507-400C-92F7-36CFB1F1E18F}"/>
            </a:ext>
          </a:extLst>
        </xdr:cNvPr>
        <xdr:cNvGrpSpPr/>
      </xdr:nvGrpSpPr>
      <xdr:grpSpPr>
        <a:xfrm>
          <a:off x="10944825" y="21440209"/>
          <a:ext cx="4666236" cy="230084"/>
          <a:chOff x="1076477" y="14925510"/>
          <a:chExt cx="4160761" cy="346542"/>
        </a:xfrm>
      </xdr:grpSpPr>
      <xdr:cxnSp macro="">
        <xdr:nvCxnSpPr>
          <xdr:cNvPr id="53" name="直線矢印コネクタ 52">
            <a:extLst>
              <a:ext uri="{FF2B5EF4-FFF2-40B4-BE49-F238E27FC236}">
                <a16:creationId xmlns:a16="http://schemas.microsoft.com/office/drawing/2014/main" id="{6885C53E-4359-7C01-D6EB-B6603D313D07}"/>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4" name="テキスト ボックス 53">
            <a:extLst>
              <a:ext uri="{FF2B5EF4-FFF2-40B4-BE49-F238E27FC236}">
                <a16:creationId xmlns:a16="http://schemas.microsoft.com/office/drawing/2014/main" id="{06601DBC-2C11-A9E7-13E2-777C68205EE7}"/>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xdr:col>
      <xdr:colOff>449293</xdr:colOff>
      <xdr:row>68</xdr:row>
      <xdr:rowOff>187297</xdr:rowOff>
    </xdr:from>
    <xdr:to>
      <xdr:col>3</xdr:col>
      <xdr:colOff>0</xdr:colOff>
      <xdr:row>78</xdr:row>
      <xdr:rowOff>197688</xdr:rowOff>
    </xdr:to>
    <xdr:sp macro="" textlink="">
      <xdr:nvSpPr>
        <xdr:cNvPr id="55" name="テキスト ボックス 54">
          <a:extLst>
            <a:ext uri="{FF2B5EF4-FFF2-40B4-BE49-F238E27FC236}">
              <a16:creationId xmlns:a16="http://schemas.microsoft.com/office/drawing/2014/main" id="{F4CCD715-5420-4DDC-B752-27B5C8952D89}"/>
            </a:ext>
          </a:extLst>
        </xdr:cNvPr>
        <xdr:cNvSpPr txBox="1"/>
      </xdr:nvSpPr>
      <xdr:spPr>
        <a:xfrm>
          <a:off x="649318" y="22094797"/>
          <a:ext cx="1208057" cy="2391641"/>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9</xdr:col>
      <xdr:colOff>314504</xdr:colOff>
      <xdr:row>68</xdr:row>
      <xdr:rowOff>181623</xdr:rowOff>
    </xdr:from>
    <xdr:to>
      <xdr:col>10</xdr:col>
      <xdr:colOff>476250</xdr:colOff>
      <xdr:row>78</xdr:row>
      <xdr:rowOff>224645</xdr:rowOff>
    </xdr:to>
    <xdr:sp macro="" textlink="">
      <xdr:nvSpPr>
        <xdr:cNvPr id="56" name="テキスト ボックス 55">
          <a:extLst>
            <a:ext uri="{FF2B5EF4-FFF2-40B4-BE49-F238E27FC236}">
              <a16:creationId xmlns:a16="http://schemas.microsoft.com/office/drawing/2014/main" id="{97B9FCE2-737E-4BF7-9C34-519901C05704}"/>
            </a:ext>
          </a:extLst>
        </xdr:cNvPr>
        <xdr:cNvSpPr txBox="1"/>
      </xdr:nvSpPr>
      <xdr:spPr>
        <a:xfrm>
          <a:off x="7143929" y="22089123"/>
          <a:ext cx="990421" cy="242427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16</xdr:col>
      <xdr:colOff>221697</xdr:colOff>
      <xdr:row>59</xdr:row>
      <xdr:rowOff>0</xdr:rowOff>
    </xdr:from>
    <xdr:to>
      <xdr:col>19</xdr:col>
      <xdr:colOff>265043</xdr:colOff>
      <xdr:row>60</xdr:row>
      <xdr:rowOff>50154</xdr:rowOff>
    </xdr:to>
    <xdr:grpSp>
      <xdr:nvGrpSpPr>
        <xdr:cNvPr id="57" name="グループ化 56">
          <a:extLst>
            <a:ext uri="{FF2B5EF4-FFF2-40B4-BE49-F238E27FC236}">
              <a16:creationId xmlns:a16="http://schemas.microsoft.com/office/drawing/2014/main" id="{C7D174AF-E0B6-4486-83C2-F297E5CE3E74}"/>
            </a:ext>
          </a:extLst>
        </xdr:cNvPr>
        <xdr:cNvGrpSpPr/>
      </xdr:nvGrpSpPr>
      <xdr:grpSpPr>
        <a:xfrm>
          <a:off x="11118297" y="20840700"/>
          <a:ext cx="1700696" cy="278754"/>
          <a:chOff x="13749130" y="11015869"/>
          <a:chExt cx="1540566" cy="275717"/>
        </a:xfrm>
      </xdr:grpSpPr>
      <xdr:cxnSp macro="">
        <xdr:nvCxnSpPr>
          <xdr:cNvPr id="58" name="直線矢印コネクタ 57">
            <a:extLst>
              <a:ext uri="{FF2B5EF4-FFF2-40B4-BE49-F238E27FC236}">
                <a16:creationId xmlns:a16="http://schemas.microsoft.com/office/drawing/2014/main" id="{D0DF332A-EB79-13B4-6B12-2B0D5DEE3524}"/>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59" name="テキスト ボックス 58">
            <a:extLst>
              <a:ext uri="{FF2B5EF4-FFF2-40B4-BE49-F238E27FC236}">
                <a16:creationId xmlns:a16="http://schemas.microsoft.com/office/drawing/2014/main" id="{98CC3C1D-9E8D-A485-4D61-E056A3A701FE}"/>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21</xdr:col>
      <xdr:colOff>235225</xdr:colOff>
      <xdr:row>59</xdr:row>
      <xdr:rowOff>9662</xdr:rowOff>
    </xdr:from>
    <xdr:to>
      <xdr:col>24</xdr:col>
      <xdr:colOff>284921</xdr:colOff>
      <xdr:row>60</xdr:row>
      <xdr:rowOff>47116</xdr:rowOff>
    </xdr:to>
    <xdr:grpSp>
      <xdr:nvGrpSpPr>
        <xdr:cNvPr id="60" name="グループ化 59">
          <a:extLst>
            <a:ext uri="{FF2B5EF4-FFF2-40B4-BE49-F238E27FC236}">
              <a16:creationId xmlns:a16="http://schemas.microsoft.com/office/drawing/2014/main" id="{13EA25D1-8C39-4BD9-9851-69EC96B25A0F}"/>
            </a:ext>
          </a:extLst>
        </xdr:cNvPr>
        <xdr:cNvGrpSpPr/>
      </xdr:nvGrpSpPr>
      <xdr:grpSpPr>
        <a:xfrm>
          <a:off x="13894075" y="20850362"/>
          <a:ext cx="1707046" cy="266054"/>
          <a:chOff x="13749130" y="11015869"/>
          <a:chExt cx="1540566" cy="275717"/>
        </a:xfrm>
      </xdr:grpSpPr>
      <xdr:cxnSp macro="">
        <xdr:nvCxnSpPr>
          <xdr:cNvPr id="61" name="直線矢印コネクタ 60">
            <a:extLst>
              <a:ext uri="{FF2B5EF4-FFF2-40B4-BE49-F238E27FC236}">
                <a16:creationId xmlns:a16="http://schemas.microsoft.com/office/drawing/2014/main" id="{F6E6BE44-AFCC-3B8C-24B3-7FC44A70B069}"/>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62" name="テキスト ボックス 61">
            <a:extLst>
              <a:ext uri="{FF2B5EF4-FFF2-40B4-BE49-F238E27FC236}">
                <a16:creationId xmlns:a16="http://schemas.microsoft.com/office/drawing/2014/main" id="{E356217C-F7A1-DA75-B1F9-0AFAC51BA0AF}"/>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12</xdr:col>
      <xdr:colOff>39754</xdr:colOff>
      <xdr:row>58</xdr:row>
      <xdr:rowOff>23190</xdr:rowOff>
    </xdr:from>
    <xdr:to>
      <xdr:col>14</xdr:col>
      <xdr:colOff>298174</xdr:colOff>
      <xdr:row>61</xdr:row>
      <xdr:rowOff>33312</xdr:rowOff>
    </xdr:to>
    <xdr:sp macro="" textlink="">
      <xdr:nvSpPr>
        <xdr:cNvPr id="63" name="テキスト ボックス 62">
          <a:extLst>
            <a:ext uri="{FF2B5EF4-FFF2-40B4-BE49-F238E27FC236}">
              <a16:creationId xmlns:a16="http://schemas.microsoft.com/office/drawing/2014/main" id="{146A1A8D-D15D-4253-AC1F-53D5BD062445}"/>
            </a:ext>
          </a:extLst>
        </xdr:cNvPr>
        <xdr:cNvSpPr txBox="1"/>
      </xdr:nvSpPr>
      <xdr:spPr>
        <a:xfrm>
          <a:off x="8726554" y="19701840"/>
          <a:ext cx="1363320" cy="619722"/>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19</xdr:col>
      <xdr:colOff>1894</xdr:colOff>
      <xdr:row>79</xdr:row>
      <xdr:rowOff>117162</xdr:rowOff>
    </xdr:from>
    <xdr:to>
      <xdr:col>24</xdr:col>
      <xdr:colOff>397566</xdr:colOff>
      <xdr:row>89</xdr:row>
      <xdr:rowOff>3312</xdr:rowOff>
    </xdr:to>
    <xdr:sp macro="" textlink="">
      <xdr:nvSpPr>
        <xdr:cNvPr id="64" name="台形 63">
          <a:extLst>
            <a:ext uri="{FF2B5EF4-FFF2-40B4-BE49-F238E27FC236}">
              <a16:creationId xmlns:a16="http://schemas.microsoft.com/office/drawing/2014/main" id="{C01128E0-EB19-4B0E-8D59-93BA0D9C3B62}"/>
            </a:ext>
          </a:extLst>
        </xdr:cNvPr>
        <xdr:cNvSpPr/>
      </xdr:nvSpPr>
      <xdr:spPr>
        <a:xfrm>
          <a:off x="12555844" y="24644037"/>
          <a:ext cx="3157922" cy="2172150"/>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23</xdr:col>
      <xdr:colOff>16565</xdr:colOff>
      <xdr:row>56</xdr:row>
      <xdr:rowOff>132522</xdr:rowOff>
    </xdr:from>
    <xdr:ext cx="543739" cy="325730"/>
    <xdr:sp macro="" textlink="">
      <xdr:nvSpPr>
        <xdr:cNvPr id="65" name="テキスト ボックス 64">
          <a:extLst>
            <a:ext uri="{FF2B5EF4-FFF2-40B4-BE49-F238E27FC236}">
              <a16:creationId xmlns:a16="http://schemas.microsoft.com/office/drawing/2014/main" id="{F9140F84-A595-4596-9160-F3655E5E9D77}"/>
            </a:ext>
          </a:extLst>
        </xdr:cNvPr>
        <xdr:cNvSpPr txBox="1"/>
      </xdr:nvSpPr>
      <xdr:spPr>
        <a:xfrm>
          <a:off x="14780315" y="19373022"/>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23</xdr:col>
      <xdr:colOff>64701</xdr:colOff>
      <xdr:row>54</xdr:row>
      <xdr:rowOff>123265</xdr:rowOff>
    </xdr:from>
    <xdr:ext cx="543739" cy="325730"/>
    <xdr:sp macro="" textlink="">
      <xdr:nvSpPr>
        <xdr:cNvPr id="66" name="テキスト ボックス 65">
          <a:extLst>
            <a:ext uri="{FF2B5EF4-FFF2-40B4-BE49-F238E27FC236}">
              <a16:creationId xmlns:a16="http://schemas.microsoft.com/office/drawing/2014/main" id="{5C68E5CC-C761-43DD-96BE-B2AE388BF8C1}"/>
            </a:ext>
          </a:extLst>
        </xdr:cNvPr>
        <xdr:cNvSpPr txBox="1"/>
      </xdr:nvSpPr>
      <xdr:spPr>
        <a:xfrm>
          <a:off x="14828451" y="18944665"/>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401366</xdr:colOff>
      <xdr:row>56</xdr:row>
      <xdr:rowOff>100853</xdr:rowOff>
    </xdr:from>
    <xdr:ext cx="543739" cy="325730"/>
    <xdr:sp macro="" textlink="">
      <xdr:nvSpPr>
        <xdr:cNvPr id="67" name="テキスト ボックス 66">
          <a:extLst>
            <a:ext uri="{FF2B5EF4-FFF2-40B4-BE49-F238E27FC236}">
              <a16:creationId xmlns:a16="http://schemas.microsoft.com/office/drawing/2014/main" id="{8944EDDA-0FE2-4D5E-BFFD-9C3791A26077}"/>
            </a:ext>
          </a:extLst>
        </xdr:cNvPr>
        <xdr:cNvSpPr txBox="1"/>
      </xdr:nvSpPr>
      <xdr:spPr>
        <a:xfrm>
          <a:off x="14060216" y="19341353"/>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356541</xdr:colOff>
      <xdr:row>54</xdr:row>
      <xdr:rowOff>135835</xdr:rowOff>
    </xdr:from>
    <xdr:ext cx="543739" cy="325730"/>
    <xdr:sp macro="" textlink="">
      <xdr:nvSpPr>
        <xdr:cNvPr id="68" name="テキスト ボックス 67">
          <a:extLst>
            <a:ext uri="{FF2B5EF4-FFF2-40B4-BE49-F238E27FC236}">
              <a16:creationId xmlns:a16="http://schemas.microsoft.com/office/drawing/2014/main" id="{02C17609-A440-470D-8CEC-C68890F902B6}"/>
            </a:ext>
          </a:extLst>
        </xdr:cNvPr>
        <xdr:cNvSpPr txBox="1"/>
      </xdr:nvSpPr>
      <xdr:spPr>
        <a:xfrm>
          <a:off x="14015391" y="18957235"/>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12</xdr:col>
      <xdr:colOff>69575</xdr:colOff>
      <xdr:row>56</xdr:row>
      <xdr:rowOff>0</xdr:rowOff>
    </xdr:from>
    <xdr:to>
      <xdr:col>13</xdr:col>
      <xdr:colOff>152401</xdr:colOff>
      <xdr:row>56</xdr:row>
      <xdr:rowOff>202096</xdr:rowOff>
    </xdr:to>
    <xdr:cxnSp macro="">
      <xdr:nvCxnSpPr>
        <xdr:cNvPr id="69" name="直線コネクタ 68">
          <a:extLst>
            <a:ext uri="{FF2B5EF4-FFF2-40B4-BE49-F238E27FC236}">
              <a16:creationId xmlns:a16="http://schemas.microsoft.com/office/drawing/2014/main" id="{5E7866EB-4F33-4EEE-9431-F0EF562E80C0}"/>
            </a:ext>
          </a:extLst>
        </xdr:cNvPr>
        <xdr:cNvCxnSpPr/>
      </xdr:nvCxnSpPr>
      <xdr:spPr>
        <a:xfrm flipH="1">
          <a:off x="8756375" y="19240500"/>
          <a:ext cx="635276" cy="20209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371061</xdr:colOff>
      <xdr:row>56</xdr:row>
      <xdr:rowOff>0</xdr:rowOff>
    </xdr:from>
    <xdr:to>
      <xdr:col>14</xdr:col>
      <xdr:colOff>453888</xdr:colOff>
      <xdr:row>56</xdr:row>
      <xdr:rowOff>205409</xdr:rowOff>
    </xdr:to>
    <xdr:cxnSp macro="">
      <xdr:nvCxnSpPr>
        <xdr:cNvPr id="70" name="直線コネクタ 69">
          <a:extLst>
            <a:ext uri="{FF2B5EF4-FFF2-40B4-BE49-F238E27FC236}">
              <a16:creationId xmlns:a16="http://schemas.microsoft.com/office/drawing/2014/main" id="{6BE6996B-5588-42C0-883B-AB0A8987B5F1}"/>
            </a:ext>
          </a:extLst>
        </xdr:cNvPr>
        <xdr:cNvCxnSpPr/>
      </xdr:nvCxnSpPr>
      <xdr:spPr>
        <a:xfrm>
          <a:off x="9610311" y="19240500"/>
          <a:ext cx="635277" cy="205409"/>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493645</xdr:colOff>
      <xdr:row>57</xdr:row>
      <xdr:rowOff>154057</xdr:rowOff>
    </xdr:from>
    <xdr:to>
      <xdr:col>18</xdr:col>
      <xdr:colOff>19879</xdr:colOff>
      <xdr:row>57</xdr:row>
      <xdr:rowOff>160683</xdr:rowOff>
    </xdr:to>
    <xdr:cxnSp macro="">
      <xdr:nvCxnSpPr>
        <xdr:cNvPr id="71" name="直線コネクタ 70">
          <a:extLst>
            <a:ext uri="{FF2B5EF4-FFF2-40B4-BE49-F238E27FC236}">
              <a16:creationId xmlns:a16="http://schemas.microsoft.com/office/drawing/2014/main" id="{BA095473-79B5-4D7C-8A75-8CF0F07E0D6E}"/>
            </a:ext>
          </a:extLst>
        </xdr:cNvPr>
        <xdr:cNvCxnSpPr/>
      </xdr:nvCxnSpPr>
      <xdr:spPr>
        <a:xfrm>
          <a:off x="10285345" y="19604107"/>
          <a:ext cx="1736034"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493644</xdr:colOff>
      <xdr:row>56</xdr:row>
      <xdr:rowOff>115957</xdr:rowOff>
    </xdr:from>
    <xdr:to>
      <xdr:col>18</xdr:col>
      <xdr:colOff>19878</xdr:colOff>
      <xdr:row>56</xdr:row>
      <xdr:rowOff>122583</xdr:rowOff>
    </xdr:to>
    <xdr:cxnSp macro="">
      <xdr:nvCxnSpPr>
        <xdr:cNvPr id="72" name="直線コネクタ 71">
          <a:extLst>
            <a:ext uri="{FF2B5EF4-FFF2-40B4-BE49-F238E27FC236}">
              <a16:creationId xmlns:a16="http://schemas.microsoft.com/office/drawing/2014/main" id="{583A51B4-FF47-4A3F-BDEA-5092012A7A45}"/>
            </a:ext>
          </a:extLst>
        </xdr:cNvPr>
        <xdr:cNvCxnSpPr/>
      </xdr:nvCxnSpPr>
      <xdr:spPr>
        <a:xfrm>
          <a:off x="10285344" y="19356457"/>
          <a:ext cx="1736034"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107675</xdr:colOff>
      <xdr:row>61</xdr:row>
      <xdr:rowOff>202347</xdr:rowOff>
    </xdr:from>
    <xdr:to>
      <xdr:col>15</xdr:col>
      <xdr:colOff>114301</xdr:colOff>
      <xdr:row>69</xdr:row>
      <xdr:rowOff>126147</xdr:rowOff>
    </xdr:to>
    <xdr:cxnSp macro="">
      <xdr:nvCxnSpPr>
        <xdr:cNvPr id="73" name="直線コネクタ 72">
          <a:extLst>
            <a:ext uri="{FF2B5EF4-FFF2-40B4-BE49-F238E27FC236}">
              <a16:creationId xmlns:a16="http://schemas.microsoft.com/office/drawing/2014/main" id="{B7CC6E8C-A1FF-43C1-8115-2D0DB5A5FDA6}"/>
            </a:ext>
          </a:extLst>
        </xdr:cNvPr>
        <xdr:cNvCxnSpPr/>
      </xdr:nvCxnSpPr>
      <xdr:spPr>
        <a:xfrm rot="5400000">
          <a:off x="9564550" y="21377872"/>
          <a:ext cx="178117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408662</xdr:colOff>
      <xdr:row>61</xdr:row>
      <xdr:rowOff>197378</xdr:rowOff>
    </xdr:from>
    <xdr:to>
      <xdr:col>14</xdr:col>
      <xdr:colOff>415288</xdr:colOff>
      <xdr:row>69</xdr:row>
      <xdr:rowOff>121178</xdr:rowOff>
    </xdr:to>
    <xdr:cxnSp macro="">
      <xdr:nvCxnSpPr>
        <xdr:cNvPr id="74" name="直線コネクタ 73">
          <a:extLst>
            <a:ext uri="{FF2B5EF4-FFF2-40B4-BE49-F238E27FC236}">
              <a16:creationId xmlns:a16="http://schemas.microsoft.com/office/drawing/2014/main" id="{DB465858-8715-4B95-ADB9-7A9A03D5D793}"/>
            </a:ext>
          </a:extLst>
        </xdr:cNvPr>
        <xdr:cNvCxnSpPr/>
      </xdr:nvCxnSpPr>
      <xdr:spPr>
        <a:xfrm rot="5400000">
          <a:off x="9313087" y="21372903"/>
          <a:ext cx="178117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157371</xdr:colOff>
      <xdr:row>61</xdr:row>
      <xdr:rowOff>210379</xdr:rowOff>
    </xdr:from>
    <xdr:to>
      <xdr:col>14</xdr:col>
      <xdr:colOff>163997</xdr:colOff>
      <xdr:row>69</xdr:row>
      <xdr:rowOff>134179</xdr:rowOff>
    </xdr:to>
    <xdr:cxnSp macro="">
      <xdr:nvCxnSpPr>
        <xdr:cNvPr id="75" name="直線コネクタ 74">
          <a:extLst>
            <a:ext uri="{FF2B5EF4-FFF2-40B4-BE49-F238E27FC236}">
              <a16:creationId xmlns:a16="http://schemas.microsoft.com/office/drawing/2014/main" id="{960F0DB9-1A7B-45C5-A38F-E0C9BC86123E}"/>
            </a:ext>
          </a:extLst>
        </xdr:cNvPr>
        <xdr:cNvCxnSpPr/>
      </xdr:nvCxnSpPr>
      <xdr:spPr>
        <a:xfrm rot="5400000">
          <a:off x="9061796" y="21385904"/>
          <a:ext cx="178117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165652</xdr:colOff>
      <xdr:row>56</xdr:row>
      <xdr:rowOff>0</xdr:rowOff>
    </xdr:from>
    <xdr:to>
      <xdr:col>19</xdr:col>
      <xdr:colOff>182218</xdr:colOff>
      <xdr:row>57</xdr:row>
      <xdr:rowOff>165652</xdr:rowOff>
    </xdr:to>
    <xdr:sp macro="" textlink="">
      <xdr:nvSpPr>
        <xdr:cNvPr id="76" name="楕円 75">
          <a:extLst>
            <a:ext uri="{FF2B5EF4-FFF2-40B4-BE49-F238E27FC236}">
              <a16:creationId xmlns:a16="http://schemas.microsoft.com/office/drawing/2014/main" id="{EC00E032-094C-43EA-85AE-53E3AB7D1B0B}"/>
            </a:ext>
          </a:extLst>
        </xdr:cNvPr>
        <xdr:cNvSpPr/>
      </xdr:nvSpPr>
      <xdr:spPr>
        <a:xfrm>
          <a:off x="12167152" y="19240500"/>
          <a:ext cx="569016" cy="375202"/>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450574</xdr:colOff>
      <xdr:row>56</xdr:row>
      <xdr:rowOff>0</xdr:rowOff>
    </xdr:from>
    <xdr:to>
      <xdr:col>20</xdr:col>
      <xdr:colOff>467139</xdr:colOff>
      <xdr:row>57</xdr:row>
      <xdr:rowOff>168966</xdr:rowOff>
    </xdr:to>
    <xdr:sp macro="" textlink="">
      <xdr:nvSpPr>
        <xdr:cNvPr id="77" name="楕円 76">
          <a:extLst>
            <a:ext uri="{FF2B5EF4-FFF2-40B4-BE49-F238E27FC236}">
              <a16:creationId xmlns:a16="http://schemas.microsoft.com/office/drawing/2014/main" id="{4E222B65-6BF0-4690-9248-16BD37E8E1F7}"/>
            </a:ext>
          </a:extLst>
        </xdr:cNvPr>
        <xdr:cNvSpPr/>
      </xdr:nvSpPr>
      <xdr:spPr>
        <a:xfrm>
          <a:off x="13004524" y="19240500"/>
          <a:ext cx="569015" cy="378516"/>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233245</xdr:colOff>
      <xdr:row>90</xdr:row>
      <xdr:rowOff>21470</xdr:rowOff>
    </xdr:from>
    <xdr:to>
      <xdr:col>14</xdr:col>
      <xdr:colOff>780</xdr:colOff>
      <xdr:row>95</xdr:row>
      <xdr:rowOff>388113</xdr:rowOff>
    </xdr:to>
    <xdr:sp macro="" textlink="">
      <xdr:nvSpPr>
        <xdr:cNvPr id="78" name="正方形/長方形 77">
          <a:extLst>
            <a:ext uri="{FF2B5EF4-FFF2-40B4-BE49-F238E27FC236}">
              <a16:creationId xmlns:a16="http://schemas.microsoft.com/office/drawing/2014/main" id="{D10D12EF-4480-494F-9B81-2D7EFF1CAB48}"/>
            </a:ext>
          </a:extLst>
        </xdr:cNvPr>
        <xdr:cNvSpPr/>
      </xdr:nvSpPr>
      <xdr:spPr>
        <a:xfrm>
          <a:off x="8920045" y="27072470"/>
          <a:ext cx="872435" cy="1376293"/>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21</xdr:col>
      <xdr:colOff>3524</xdr:colOff>
      <xdr:row>91</xdr:row>
      <xdr:rowOff>33131</xdr:rowOff>
    </xdr:from>
    <xdr:ext cx="1897955" cy="492443"/>
    <xdr:sp macro="" textlink="">
      <xdr:nvSpPr>
        <xdr:cNvPr id="79" name="テキスト ボックス 78">
          <a:extLst>
            <a:ext uri="{FF2B5EF4-FFF2-40B4-BE49-F238E27FC236}">
              <a16:creationId xmlns:a16="http://schemas.microsoft.com/office/drawing/2014/main" id="{1C84AAAD-DD0D-4EB7-950C-43E67EB6E70B}"/>
            </a:ext>
          </a:extLst>
        </xdr:cNvPr>
        <xdr:cNvSpPr txBox="1"/>
      </xdr:nvSpPr>
      <xdr:spPr>
        <a:xfrm>
          <a:off x="13662374" y="27322256"/>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14</xdr:col>
      <xdr:colOff>153731</xdr:colOff>
      <xdr:row>90</xdr:row>
      <xdr:rowOff>24783</xdr:rowOff>
    </xdr:from>
    <xdr:to>
      <xdr:col>17</xdr:col>
      <xdr:colOff>16564</xdr:colOff>
      <xdr:row>94</xdr:row>
      <xdr:rowOff>0</xdr:rowOff>
    </xdr:to>
    <xdr:sp macro="" textlink="">
      <xdr:nvSpPr>
        <xdr:cNvPr id="80" name="正方形/長方形 79">
          <a:extLst>
            <a:ext uri="{FF2B5EF4-FFF2-40B4-BE49-F238E27FC236}">
              <a16:creationId xmlns:a16="http://schemas.microsoft.com/office/drawing/2014/main" id="{D961A0F7-F0F1-4FF1-90FE-F55A606D64F4}"/>
            </a:ext>
          </a:extLst>
        </xdr:cNvPr>
        <xdr:cNvSpPr/>
      </xdr:nvSpPr>
      <xdr:spPr>
        <a:xfrm>
          <a:off x="9945431" y="27075783"/>
          <a:ext cx="1520183" cy="927717"/>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129</xdr:row>
      <xdr:rowOff>12095</xdr:rowOff>
    </xdr:from>
    <xdr:ext cx="184731" cy="264560"/>
    <xdr:sp macro="" textlink="">
      <xdr:nvSpPr>
        <xdr:cNvPr id="81" name="テキスト ボックス 80">
          <a:extLst>
            <a:ext uri="{FF2B5EF4-FFF2-40B4-BE49-F238E27FC236}">
              <a16:creationId xmlns:a16="http://schemas.microsoft.com/office/drawing/2014/main" id="{AFEFD059-18C0-4AD4-86D3-4FEDA1BB07CA}"/>
            </a:ext>
          </a:extLst>
        </xdr:cNvPr>
        <xdr:cNvSpPr txBox="1"/>
      </xdr:nvSpPr>
      <xdr:spPr>
        <a:xfrm>
          <a:off x="0" y="358737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107830</xdr:colOff>
      <xdr:row>98</xdr:row>
      <xdr:rowOff>50157</xdr:rowOff>
    </xdr:from>
    <xdr:ext cx="1897955" cy="492443"/>
    <xdr:sp macro="" textlink="">
      <xdr:nvSpPr>
        <xdr:cNvPr id="82" name="テキスト ボックス 81">
          <a:extLst>
            <a:ext uri="{FF2B5EF4-FFF2-40B4-BE49-F238E27FC236}">
              <a16:creationId xmlns:a16="http://schemas.microsoft.com/office/drawing/2014/main" id="{A6C7C4B8-8A0F-48C3-A2BD-A031C657617A}"/>
            </a:ext>
          </a:extLst>
        </xdr:cNvPr>
        <xdr:cNvSpPr txBox="1"/>
      </xdr:nvSpPr>
      <xdr:spPr>
        <a:xfrm>
          <a:off x="107830" y="28968057"/>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21</xdr:col>
      <xdr:colOff>13253</xdr:colOff>
      <xdr:row>95</xdr:row>
      <xdr:rowOff>6626</xdr:rowOff>
    </xdr:from>
    <xdr:ext cx="1885122" cy="492443"/>
    <xdr:sp macro="" textlink="">
      <xdr:nvSpPr>
        <xdr:cNvPr id="83" name="テキスト ボックス 82">
          <a:extLst>
            <a:ext uri="{FF2B5EF4-FFF2-40B4-BE49-F238E27FC236}">
              <a16:creationId xmlns:a16="http://schemas.microsoft.com/office/drawing/2014/main" id="{897E221A-58D5-4DC0-A8C2-06C03ABF4810}"/>
            </a:ext>
          </a:extLst>
        </xdr:cNvPr>
        <xdr:cNvSpPr txBox="1"/>
      </xdr:nvSpPr>
      <xdr:spPr>
        <a:xfrm>
          <a:off x="13672103" y="28219676"/>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1</xdr:col>
      <xdr:colOff>122</xdr:colOff>
      <xdr:row>59</xdr:row>
      <xdr:rowOff>57979</xdr:rowOff>
    </xdr:from>
    <xdr:to>
      <xdr:col>1</xdr:col>
      <xdr:colOff>212911</xdr:colOff>
      <xdr:row>65</xdr:row>
      <xdr:rowOff>89647</xdr:rowOff>
    </xdr:to>
    <xdr:sp macro="" textlink="">
      <xdr:nvSpPr>
        <xdr:cNvPr id="84" name="左中かっこ 83">
          <a:extLst>
            <a:ext uri="{FF2B5EF4-FFF2-40B4-BE49-F238E27FC236}">
              <a16:creationId xmlns:a16="http://schemas.microsoft.com/office/drawing/2014/main" id="{5B6C90E9-EA9C-43D8-B40A-65D95E8C6F86}"/>
            </a:ext>
          </a:extLst>
        </xdr:cNvPr>
        <xdr:cNvSpPr/>
      </xdr:nvSpPr>
      <xdr:spPr>
        <a:xfrm>
          <a:off x="200147" y="19889029"/>
          <a:ext cx="212789" cy="1403268"/>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66</xdr:row>
      <xdr:rowOff>6723</xdr:rowOff>
    </xdr:from>
    <xdr:to>
      <xdr:col>1</xdr:col>
      <xdr:colOff>179294</xdr:colOff>
      <xdr:row>96</xdr:row>
      <xdr:rowOff>381000</xdr:rowOff>
    </xdr:to>
    <xdr:sp macro="" textlink="">
      <xdr:nvSpPr>
        <xdr:cNvPr id="85" name="左中かっこ 84">
          <a:extLst>
            <a:ext uri="{FF2B5EF4-FFF2-40B4-BE49-F238E27FC236}">
              <a16:creationId xmlns:a16="http://schemas.microsoft.com/office/drawing/2014/main" id="{32D3CE0C-4F53-49C7-B39E-F73766F7FD25}"/>
            </a:ext>
          </a:extLst>
        </xdr:cNvPr>
        <xdr:cNvSpPr/>
      </xdr:nvSpPr>
      <xdr:spPr>
        <a:xfrm>
          <a:off x="203947" y="21437973"/>
          <a:ext cx="175372" cy="724180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61</xdr:row>
      <xdr:rowOff>33619</xdr:rowOff>
    </xdr:from>
    <xdr:ext cx="607859" cy="459100"/>
    <xdr:sp macro="" textlink="">
      <xdr:nvSpPr>
        <xdr:cNvPr id="86" name="テキスト ボックス 85">
          <a:extLst>
            <a:ext uri="{FF2B5EF4-FFF2-40B4-BE49-F238E27FC236}">
              <a16:creationId xmlns:a16="http://schemas.microsoft.com/office/drawing/2014/main" id="{1CFF9772-324A-4403-B9D2-D1F5521FD9D2}"/>
            </a:ext>
          </a:extLst>
        </xdr:cNvPr>
        <xdr:cNvSpPr txBox="1"/>
      </xdr:nvSpPr>
      <xdr:spPr>
        <a:xfrm>
          <a:off x="0" y="20321869"/>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8283</xdr:colOff>
      <xdr:row>79</xdr:row>
      <xdr:rowOff>73959</xdr:rowOff>
    </xdr:from>
    <xdr:ext cx="607859" cy="459100"/>
    <xdr:sp macro="" textlink="">
      <xdr:nvSpPr>
        <xdr:cNvPr id="87" name="テキスト ボックス 86">
          <a:extLst>
            <a:ext uri="{FF2B5EF4-FFF2-40B4-BE49-F238E27FC236}">
              <a16:creationId xmlns:a16="http://schemas.microsoft.com/office/drawing/2014/main" id="{CC9FC76B-1D39-4476-BB93-9B6C63FB0285}"/>
            </a:ext>
          </a:extLst>
        </xdr:cNvPr>
        <xdr:cNvSpPr txBox="1"/>
      </xdr:nvSpPr>
      <xdr:spPr>
        <a:xfrm>
          <a:off x="8283" y="24600834"/>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26</xdr:col>
      <xdr:colOff>0</xdr:colOff>
      <xdr:row>70</xdr:row>
      <xdr:rowOff>12095</xdr:rowOff>
    </xdr:from>
    <xdr:ext cx="184731" cy="264560"/>
    <xdr:sp macro="" textlink="">
      <xdr:nvSpPr>
        <xdr:cNvPr id="88" name="テキスト ボックス 87">
          <a:extLst>
            <a:ext uri="{FF2B5EF4-FFF2-40B4-BE49-F238E27FC236}">
              <a16:creationId xmlns:a16="http://schemas.microsoft.com/office/drawing/2014/main" id="{462625A5-C9D5-4044-819B-6EF3DED8E213}"/>
            </a:ext>
          </a:extLst>
        </xdr:cNvPr>
        <xdr:cNvSpPr txBox="1"/>
      </xdr:nvSpPr>
      <xdr:spPr>
        <a:xfrm>
          <a:off x="16554450" y="223958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25</xdr:col>
      <xdr:colOff>246530</xdr:colOff>
      <xdr:row>58</xdr:row>
      <xdr:rowOff>11206</xdr:rowOff>
    </xdr:from>
    <xdr:to>
      <xdr:col>26</xdr:col>
      <xdr:colOff>0</xdr:colOff>
      <xdr:row>65</xdr:row>
      <xdr:rowOff>89647</xdr:rowOff>
    </xdr:to>
    <xdr:sp macro="" textlink="">
      <xdr:nvSpPr>
        <xdr:cNvPr id="89" name="左中かっこ 88">
          <a:extLst>
            <a:ext uri="{FF2B5EF4-FFF2-40B4-BE49-F238E27FC236}">
              <a16:creationId xmlns:a16="http://schemas.microsoft.com/office/drawing/2014/main" id="{647B8253-1260-477F-94A1-6C0708BCD375}"/>
            </a:ext>
          </a:extLst>
        </xdr:cNvPr>
        <xdr:cNvSpPr/>
      </xdr:nvSpPr>
      <xdr:spPr>
        <a:xfrm>
          <a:off x="16115180" y="19689856"/>
          <a:ext cx="439270" cy="1602441"/>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25</xdr:col>
      <xdr:colOff>242047</xdr:colOff>
      <xdr:row>66</xdr:row>
      <xdr:rowOff>6723</xdr:rowOff>
    </xdr:from>
    <xdr:to>
      <xdr:col>26</xdr:col>
      <xdr:colOff>0</xdr:colOff>
      <xdr:row>96</xdr:row>
      <xdr:rowOff>381000</xdr:rowOff>
    </xdr:to>
    <xdr:sp macro="" textlink="">
      <xdr:nvSpPr>
        <xdr:cNvPr id="90" name="左中かっこ 89">
          <a:extLst>
            <a:ext uri="{FF2B5EF4-FFF2-40B4-BE49-F238E27FC236}">
              <a16:creationId xmlns:a16="http://schemas.microsoft.com/office/drawing/2014/main" id="{40E7B80D-B7DB-4DA0-80C8-740A98038A41}"/>
            </a:ext>
          </a:extLst>
        </xdr:cNvPr>
        <xdr:cNvSpPr/>
      </xdr:nvSpPr>
      <xdr:spPr>
        <a:xfrm>
          <a:off x="16110697" y="21437973"/>
          <a:ext cx="443753" cy="724180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11642</xdr:colOff>
      <xdr:row>59</xdr:row>
      <xdr:rowOff>83329</xdr:rowOff>
    </xdr:from>
    <xdr:to>
      <xdr:col>31</xdr:col>
      <xdr:colOff>142875</xdr:colOff>
      <xdr:row>65</xdr:row>
      <xdr:rowOff>65213</xdr:rowOff>
    </xdr:to>
    <xdr:grpSp>
      <xdr:nvGrpSpPr>
        <xdr:cNvPr id="91" name="グループ化 90">
          <a:extLst>
            <a:ext uri="{FF2B5EF4-FFF2-40B4-BE49-F238E27FC236}">
              <a16:creationId xmlns:a16="http://schemas.microsoft.com/office/drawing/2014/main" id="{31390A66-31BF-4F2B-AA85-497D41A51BD1}"/>
            </a:ext>
          </a:extLst>
        </xdr:cNvPr>
        <xdr:cNvGrpSpPr/>
      </xdr:nvGrpSpPr>
      <xdr:grpSpPr>
        <a:xfrm>
          <a:off x="17251892" y="20924029"/>
          <a:ext cx="2874433" cy="1353484"/>
          <a:chOff x="15063968" y="25099755"/>
          <a:chExt cx="6458769" cy="337392"/>
        </a:xfrm>
      </xdr:grpSpPr>
      <xdr:sp macro="" textlink="">
        <xdr:nvSpPr>
          <xdr:cNvPr id="92" name="吹き出し: 角を丸めた四角形 95">
            <a:extLst>
              <a:ext uri="{FF2B5EF4-FFF2-40B4-BE49-F238E27FC236}">
                <a16:creationId xmlns:a16="http://schemas.microsoft.com/office/drawing/2014/main" id="{B189ACEA-149B-41BE-05E0-EA5D85AA1342}"/>
              </a:ext>
            </a:extLst>
          </xdr:cNvPr>
          <xdr:cNvSpPr/>
        </xdr:nvSpPr>
        <xdr:spPr>
          <a:xfrm>
            <a:off x="15063968" y="25225739"/>
            <a:ext cx="6458769" cy="211408"/>
          </a:xfrm>
          <a:prstGeom prst="wedgeRoundRectCallout">
            <a:avLst>
              <a:gd name="adj1" fmla="val -53215"/>
              <a:gd name="adj2" fmla="val 63362"/>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93" name="テキスト ボックス 92">
            <a:extLst>
              <a:ext uri="{FF2B5EF4-FFF2-40B4-BE49-F238E27FC236}">
                <a16:creationId xmlns:a16="http://schemas.microsoft.com/office/drawing/2014/main" id="{4456968E-784F-9FB4-F28D-854BF3F4E02C}"/>
              </a:ext>
            </a:extLst>
          </xdr:cNvPr>
          <xdr:cNvSpPr txBox="1"/>
        </xdr:nvSpPr>
        <xdr:spPr>
          <a:xfrm>
            <a:off x="15262545" y="25099755"/>
            <a:ext cx="2778622" cy="125984"/>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oneCellAnchor>
    <xdr:from>
      <xdr:col>0</xdr:col>
      <xdr:colOff>0</xdr:colOff>
      <xdr:row>68</xdr:row>
      <xdr:rowOff>91103</xdr:rowOff>
    </xdr:from>
    <xdr:ext cx="710644" cy="325730"/>
    <xdr:sp macro="" textlink="">
      <xdr:nvSpPr>
        <xdr:cNvPr id="94" name="テキスト ボックス 93">
          <a:extLst>
            <a:ext uri="{FF2B5EF4-FFF2-40B4-BE49-F238E27FC236}">
              <a16:creationId xmlns:a16="http://schemas.microsoft.com/office/drawing/2014/main" id="{1CAD5233-A000-4918-8022-55357F9DA224}"/>
            </a:ext>
          </a:extLst>
        </xdr:cNvPr>
        <xdr:cNvSpPr txBox="1"/>
      </xdr:nvSpPr>
      <xdr:spPr>
        <a:xfrm>
          <a:off x="0" y="21998603"/>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0</xdr:col>
      <xdr:colOff>24838</xdr:colOff>
      <xdr:row>88</xdr:row>
      <xdr:rowOff>182202</xdr:rowOff>
    </xdr:from>
    <xdr:ext cx="1415772" cy="492443"/>
    <xdr:sp macro="" textlink="">
      <xdr:nvSpPr>
        <xdr:cNvPr id="95" name="テキスト ボックス 94">
          <a:extLst>
            <a:ext uri="{FF2B5EF4-FFF2-40B4-BE49-F238E27FC236}">
              <a16:creationId xmlns:a16="http://schemas.microsoft.com/office/drawing/2014/main" id="{F0705C38-9AA9-4B5C-8FF8-1FFA1237C22A}"/>
            </a:ext>
          </a:extLst>
        </xdr:cNvPr>
        <xdr:cNvSpPr txBox="1"/>
      </xdr:nvSpPr>
      <xdr:spPr>
        <a:xfrm>
          <a:off x="24838" y="26756952"/>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9678;&#20196;&#21644;&#65303;&#24180;&#24230;&#12300;&#33310;&#21488;&#33464;&#34899;&#31561;&#32207;&#21512;&#25903;&#25588;&#20107;&#26989;&#65288;&#23398;&#26657;&#24033;&#22238;&#20844;&#28436;&#65289;&#12301;&#23455;&#26045;&#26657;&#21215;&#38598;&#38283;&#22987;&#12395;&#20276;&#12358;&#26360;&#39006;&#12398;&#20316;&#25104;&#12395;&#12388;&#12356;&#1239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7_制作団体一覧"/>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ysClr val="window" lastClr="FFFFFF"/>
        </a:solidFill>
        <a:ln>
          <a:solidFill>
            <a:srgbClr val="FF0000"/>
          </a:solidFill>
        </a:ln>
      </a:spPr>
      <a:bodyPr vertOverflow="clip" horzOverflow="clip" lIns="72000" tIns="36000" rIns="72000" bIns="36000" rtlCol="0" anchor="t"/>
      <a:lstStyle>
        <a:defPPr marL="0" marR="0" indent="0" defTabSz="914400" eaLnBrk="1" fontAlgn="auto" latinLnBrk="0" hangingPunct="1">
          <a:lnSpc>
            <a:spcPct val="100000"/>
          </a:lnSpc>
          <a:spcBef>
            <a:spcPts val="0"/>
          </a:spcBef>
          <a:spcAft>
            <a:spcPts val="0"/>
          </a:spcAft>
          <a:buClrTx/>
          <a:buSzTx/>
          <a:buFontTx/>
          <a:buNone/>
          <a:tabLst/>
          <a:defRPr kumimoji="1" sz="1100">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70"/>
  <sheetViews>
    <sheetView showGridLines="0" tabSelected="1" view="pageBreakPreview" zoomScale="90" zoomScaleNormal="106" zoomScaleSheetLayoutView="90" workbookViewId="0">
      <selection activeCell="H49" sqref="H49:I49"/>
    </sheetView>
  </sheetViews>
  <sheetFormatPr defaultColWidth="9" defaultRowHeight="18.75" x14ac:dyDescent="0.15"/>
  <cols>
    <col min="1" max="1" width="2.625" style="18" customWidth="1"/>
    <col min="2" max="11" width="10.875" style="18" customWidth="1"/>
    <col min="12" max="12" width="2.625" style="18" customWidth="1"/>
    <col min="13" max="25" width="7.25" style="31" customWidth="1"/>
    <col min="26" max="16384" width="9" style="18"/>
  </cols>
  <sheetData>
    <row r="1" spans="1:26" ht="26.25" customHeight="1" x14ac:dyDescent="0.15">
      <c r="A1" s="25"/>
      <c r="B1" s="95" t="s">
        <v>439</v>
      </c>
      <c r="C1" s="95"/>
      <c r="D1" s="95"/>
      <c r="E1" s="95"/>
      <c r="F1" s="95"/>
      <c r="G1" s="95"/>
      <c r="H1" s="95"/>
      <c r="I1" s="95"/>
      <c r="J1" s="95"/>
      <c r="K1" s="95"/>
      <c r="L1" s="25"/>
      <c r="M1" s="43"/>
      <c r="N1" s="43"/>
      <c r="O1" s="43"/>
      <c r="P1" s="43"/>
      <c r="Q1" s="43"/>
      <c r="R1" s="43"/>
      <c r="S1" s="43"/>
      <c r="T1" s="43"/>
      <c r="U1" s="43"/>
      <c r="V1" s="43"/>
      <c r="W1" s="43"/>
      <c r="X1" s="43"/>
      <c r="Y1" s="43"/>
    </row>
    <row r="2" spans="1:26" ht="27.95" customHeight="1" x14ac:dyDescent="0.15">
      <c r="A2" s="28"/>
      <c r="B2" s="26" t="s">
        <v>0</v>
      </c>
      <c r="C2" s="74" t="s">
        <v>102</v>
      </c>
      <c r="D2" s="27" t="s">
        <v>5</v>
      </c>
      <c r="E2" s="29" t="str">
        <f>VLOOKUP($C$2,'R7_制作団体一覧'!A:H,2,FALSE)</f>
        <v>演劇</v>
      </c>
      <c r="F2" s="26" t="s">
        <v>2</v>
      </c>
      <c r="G2" s="30" t="str">
        <f>VLOOKUP($C$2,'R7_制作団体一覧'!A:H,3,FALSE)</f>
        <v>ミュージカル</v>
      </c>
      <c r="H2" s="27" t="s">
        <v>20</v>
      </c>
      <c r="I2" s="29" t="str">
        <f>VLOOKUP($C$2,'R7_制作団体一覧'!A:H,5,FALSE)</f>
        <v>A区分</v>
      </c>
      <c r="J2" s="27" t="s">
        <v>3</v>
      </c>
      <c r="K2" s="29" t="str">
        <f>VLOOKUP($C$2,'R7_制作団体一覧'!A:H,6,FALSE)</f>
        <v>A</v>
      </c>
      <c r="L2" s="28"/>
      <c r="M2" s="43"/>
      <c r="N2" s="43"/>
      <c r="O2" s="43"/>
      <c r="P2" s="43"/>
      <c r="Q2" s="43"/>
      <c r="R2" s="43"/>
      <c r="S2" s="43"/>
      <c r="T2" s="43"/>
      <c r="U2" s="43"/>
      <c r="V2" s="43"/>
      <c r="W2" s="43"/>
      <c r="X2" s="43"/>
      <c r="Y2" s="43"/>
      <c r="Z2" s="43"/>
    </row>
    <row r="3" spans="1:26" ht="27.95" customHeight="1" x14ac:dyDescent="0.15">
      <c r="A3" s="28"/>
      <c r="B3" s="27" t="s">
        <v>1</v>
      </c>
      <c r="C3" s="96" t="str">
        <f>VLOOKUP($C$2,'R7_制作団体一覧'!A:H,8,FALSE)</f>
        <v>オペラシアターこんにゃく座</v>
      </c>
      <c r="D3" s="96"/>
      <c r="E3" s="96"/>
      <c r="F3" s="96"/>
      <c r="G3" s="27" t="s">
        <v>4</v>
      </c>
      <c r="H3" s="97" t="str">
        <f>VLOOKUP($C$2,'R7_制作団体一覧'!A:H,7,FALSE)</f>
        <v>有限会社オペラシアターこんにゃく座</v>
      </c>
      <c r="I3" s="97"/>
      <c r="J3" s="97"/>
      <c r="K3" s="97"/>
      <c r="L3" s="28"/>
      <c r="M3" s="43"/>
      <c r="N3" s="43"/>
      <c r="O3" s="43"/>
      <c r="P3" s="43"/>
      <c r="Q3" s="43"/>
      <c r="R3" s="43"/>
      <c r="S3" s="43"/>
      <c r="T3" s="43"/>
      <c r="U3" s="43"/>
      <c r="V3" s="43"/>
      <c r="W3" s="43"/>
      <c r="X3" s="43"/>
      <c r="Y3" s="43"/>
      <c r="Z3" s="43"/>
    </row>
    <row r="4" spans="1:26" ht="12" customHeight="1" x14ac:dyDescent="0.15">
      <c r="M4" s="43"/>
      <c r="N4" s="43"/>
      <c r="O4" s="43"/>
      <c r="P4" s="43"/>
      <c r="Q4" s="43"/>
      <c r="R4" s="43"/>
      <c r="S4" s="43"/>
      <c r="T4" s="43"/>
      <c r="U4" s="43"/>
      <c r="V4" s="43"/>
      <c r="W4" s="43"/>
      <c r="X4" s="43"/>
      <c r="Y4" s="43"/>
      <c r="Z4" s="43"/>
    </row>
    <row r="5" spans="1:26" ht="33" customHeight="1" x14ac:dyDescent="0.15">
      <c r="A5" s="23"/>
      <c r="B5" s="98" t="s">
        <v>471</v>
      </c>
      <c r="C5" s="98"/>
      <c r="D5" s="98"/>
      <c r="E5" s="98"/>
      <c r="F5" s="98"/>
      <c r="G5" s="98"/>
      <c r="H5" s="98"/>
      <c r="I5" s="98"/>
      <c r="J5" s="98"/>
      <c r="K5" s="98"/>
      <c r="L5" s="33"/>
      <c r="M5" s="43"/>
      <c r="N5" s="43"/>
      <c r="O5" s="43"/>
      <c r="P5" s="43"/>
      <c r="Q5" s="43"/>
      <c r="R5" s="43"/>
      <c r="S5" s="43"/>
      <c r="T5" s="43"/>
      <c r="U5" s="43"/>
      <c r="V5" s="43"/>
      <c r="W5" s="43"/>
      <c r="X5" s="43"/>
      <c r="Y5" s="43"/>
      <c r="Z5" s="43"/>
    </row>
    <row r="6" spans="1:26" ht="7.5" customHeight="1" x14ac:dyDescent="0.15">
      <c r="A6" s="37"/>
      <c r="B6" s="19"/>
      <c r="C6" s="19"/>
      <c r="D6" s="36"/>
      <c r="E6" s="36"/>
      <c r="F6" s="36"/>
      <c r="G6" s="37"/>
      <c r="H6" s="37"/>
      <c r="I6" s="37"/>
      <c r="J6" s="37"/>
      <c r="K6" s="34"/>
      <c r="L6" s="37"/>
      <c r="M6" s="43"/>
      <c r="N6" s="43"/>
      <c r="O6" s="43"/>
      <c r="P6" s="43"/>
      <c r="Q6" s="43"/>
      <c r="R6" s="43"/>
      <c r="S6" s="43"/>
      <c r="T6" s="43"/>
      <c r="U6" s="43"/>
      <c r="V6" s="43"/>
      <c r="W6" s="43"/>
      <c r="X6" s="43"/>
      <c r="Y6" s="43"/>
      <c r="Z6" s="43"/>
    </row>
    <row r="7" spans="1:26" ht="22.15" customHeight="1" x14ac:dyDescent="0.15">
      <c r="A7" s="65" t="s">
        <v>60</v>
      </c>
      <c r="B7" s="99" t="s">
        <v>462</v>
      </c>
      <c r="C7" s="99"/>
      <c r="D7" s="99"/>
      <c r="E7" s="99"/>
      <c r="F7" s="99"/>
      <c r="G7" s="99"/>
      <c r="H7" s="99"/>
      <c r="I7" s="99"/>
      <c r="J7" s="99"/>
      <c r="K7" s="99"/>
      <c r="L7" s="37"/>
      <c r="M7" s="43"/>
      <c r="N7" s="43"/>
      <c r="O7" s="43"/>
      <c r="P7" s="43"/>
      <c r="Q7" s="43"/>
      <c r="R7" s="43"/>
      <c r="S7" s="43"/>
      <c r="T7" s="43"/>
      <c r="U7" s="43"/>
      <c r="V7" s="43"/>
      <c r="W7" s="43"/>
      <c r="X7" s="43"/>
      <c r="Y7" s="43"/>
      <c r="Z7" s="43"/>
    </row>
    <row r="8" spans="1:26" ht="22.15" customHeight="1" x14ac:dyDescent="0.15">
      <c r="A8" s="65"/>
      <c r="B8" s="68" t="s">
        <v>463</v>
      </c>
      <c r="C8" s="68"/>
      <c r="D8" s="68"/>
      <c r="E8" s="68"/>
      <c r="F8" s="68"/>
      <c r="G8" s="68"/>
      <c r="H8" s="68"/>
      <c r="I8" s="68"/>
      <c r="J8" s="68"/>
      <c r="K8" s="68"/>
      <c r="L8" s="37"/>
      <c r="M8" s="43"/>
      <c r="N8" s="43"/>
      <c r="O8" s="43"/>
      <c r="P8" s="43"/>
      <c r="Q8" s="43"/>
      <c r="R8" s="43"/>
      <c r="S8" s="43"/>
      <c r="T8" s="43"/>
      <c r="U8" s="43"/>
      <c r="V8" s="43"/>
      <c r="W8" s="43"/>
      <c r="X8" s="43"/>
      <c r="Y8" s="43"/>
      <c r="Z8" s="43"/>
    </row>
    <row r="9" spans="1:26" ht="27.95" customHeight="1" x14ac:dyDescent="0.15">
      <c r="A9" s="37"/>
      <c r="B9" s="91" t="s">
        <v>38</v>
      </c>
      <c r="C9" s="92"/>
      <c r="D9" s="92"/>
      <c r="E9" s="100" t="s">
        <v>423</v>
      </c>
      <c r="F9" s="101"/>
      <c r="G9" s="102" t="s">
        <v>47</v>
      </c>
      <c r="H9" s="103"/>
      <c r="I9" s="103"/>
      <c r="J9" s="47">
        <v>100</v>
      </c>
      <c r="K9" s="48" t="s">
        <v>440</v>
      </c>
      <c r="L9" s="37"/>
      <c r="M9" s="43"/>
      <c r="N9" s="43"/>
      <c r="O9" s="43"/>
      <c r="P9" s="43"/>
      <c r="Q9" s="43"/>
      <c r="R9" s="43"/>
      <c r="S9" s="43"/>
      <c r="T9" s="43"/>
      <c r="U9" s="43"/>
      <c r="V9" s="43"/>
      <c r="W9" s="43"/>
      <c r="X9" s="43"/>
      <c r="Y9" s="43"/>
      <c r="Z9" s="43"/>
    </row>
    <row r="10" spans="1:26" ht="27.95" customHeight="1" x14ac:dyDescent="0.15">
      <c r="A10" s="37"/>
      <c r="B10" s="104" t="s">
        <v>39</v>
      </c>
      <c r="C10" s="105"/>
      <c r="D10" s="106"/>
      <c r="E10" s="49" t="s">
        <v>41</v>
      </c>
      <c r="F10" s="50">
        <v>14.4</v>
      </c>
      <c r="G10" s="51" t="s">
        <v>40</v>
      </c>
      <c r="H10" s="52" t="s">
        <v>42</v>
      </c>
      <c r="I10" s="53">
        <v>10.8</v>
      </c>
      <c r="J10" s="52" t="s">
        <v>40</v>
      </c>
      <c r="K10" s="54"/>
      <c r="L10" s="37"/>
      <c r="M10" s="43"/>
      <c r="N10" s="43"/>
      <c r="O10" s="43"/>
      <c r="P10" s="43"/>
      <c r="Q10" s="43"/>
      <c r="R10" s="43"/>
      <c r="S10" s="43"/>
      <c r="T10" s="43"/>
      <c r="U10" s="43"/>
      <c r="V10" s="43"/>
      <c r="W10" s="43"/>
      <c r="X10" s="43"/>
      <c r="Y10" s="43"/>
      <c r="Z10" s="43"/>
    </row>
    <row r="11" spans="1:26" ht="27.95" customHeight="1" x14ac:dyDescent="0.15">
      <c r="A11" s="37"/>
      <c r="B11" s="107"/>
      <c r="C11" s="108"/>
      <c r="D11" s="109"/>
      <c r="E11" s="55" t="s">
        <v>7</v>
      </c>
      <c r="F11" s="56">
        <v>5.4</v>
      </c>
      <c r="G11" s="57" t="s">
        <v>40</v>
      </c>
      <c r="H11" s="58"/>
      <c r="I11" s="58"/>
      <c r="J11" s="58"/>
      <c r="K11" s="59"/>
      <c r="L11" s="37"/>
      <c r="M11" s="43"/>
      <c r="N11" s="43"/>
      <c r="O11" s="43"/>
      <c r="P11" s="43"/>
      <c r="Q11" s="43"/>
      <c r="R11" s="43"/>
      <c r="S11" s="43"/>
      <c r="T11" s="43"/>
      <c r="U11" s="43"/>
      <c r="V11" s="43"/>
      <c r="W11" s="43"/>
      <c r="X11" s="43"/>
      <c r="Y11" s="43"/>
      <c r="Z11" s="43"/>
    </row>
    <row r="12" spans="1:26" ht="27.95" customHeight="1" x14ac:dyDescent="0.15">
      <c r="A12" s="34"/>
      <c r="B12" s="110" t="s">
        <v>43</v>
      </c>
      <c r="C12" s="111"/>
      <c r="D12" s="112"/>
      <c r="E12" s="60" t="s">
        <v>44</v>
      </c>
      <c r="F12" s="113" t="s">
        <v>613</v>
      </c>
      <c r="G12" s="113"/>
      <c r="H12" s="114" t="s">
        <v>45</v>
      </c>
      <c r="I12" s="115"/>
      <c r="J12" s="116" t="s">
        <v>614</v>
      </c>
      <c r="K12" s="117"/>
      <c r="L12" s="34"/>
      <c r="M12" s="43"/>
      <c r="N12" s="43"/>
      <c r="O12" s="43"/>
      <c r="P12" s="43"/>
      <c r="Q12" s="43"/>
      <c r="R12" s="43"/>
      <c r="S12" s="43"/>
      <c r="T12" s="43"/>
      <c r="U12" s="43"/>
      <c r="V12" s="43"/>
      <c r="W12" s="43"/>
      <c r="X12" s="43"/>
      <c r="Y12" s="43"/>
      <c r="Z12" s="43"/>
    </row>
    <row r="13" spans="1:26" ht="27.95" customHeight="1" x14ac:dyDescent="0.15">
      <c r="A13" s="34"/>
      <c r="B13" s="91" t="s">
        <v>51</v>
      </c>
      <c r="C13" s="92"/>
      <c r="D13" s="92"/>
      <c r="E13" s="49" t="s">
        <v>6</v>
      </c>
      <c r="F13" s="50">
        <v>1.8</v>
      </c>
      <c r="G13" s="51" t="s">
        <v>40</v>
      </c>
      <c r="H13" s="49" t="s">
        <v>7</v>
      </c>
      <c r="I13" s="50">
        <v>2</v>
      </c>
      <c r="J13" s="93" t="s">
        <v>40</v>
      </c>
      <c r="K13" s="94"/>
      <c r="L13" s="34"/>
      <c r="M13" s="43"/>
      <c r="N13" s="43"/>
      <c r="O13" s="43"/>
      <c r="P13" s="43"/>
      <c r="Q13" s="43"/>
      <c r="R13" s="43"/>
      <c r="S13" s="43"/>
      <c r="T13" s="43"/>
      <c r="U13" s="43"/>
      <c r="V13" s="43"/>
      <c r="W13" s="43"/>
      <c r="X13" s="43"/>
      <c r="Y13" s="43"/>
      <c r="Z13" s="43"/>
    </row>
    <row r="14" spans="1:26" ht="27.95" customHeight="1" x14ac:dyDescent="0.15">
      <c r="A14" s="21"/>
      <c r="B14" s="91" t="s">
        <v>46</v>
      </c>
      <c r="C14" s="92"/>
      <c r="D14" s="118"/>
      <c r="E14" s="119" t="s">
        <v>615</v>
      </c>
      <c r="F14" s="119"/>
      <c r="G14" s="120" t="s">
        <v>50</v>
      </c>
      <c r="H14" s="121"/>
      <c r="I14" s="121"/>
      <c r="J14" s="122" t="s">
        <v>616</v>
      </c>
      <c r="K14" s="123"/>
      <c r="L14" s="21"/>
      <c r="M14" s="43"/>
      <c r="N14" s="43"/>
      <c r="O14" s="43"/>
      <c r="P14" s="43"/>
      <c r="Q14" s="43"/>
      <c r="R14" s="43"/>
      <c r="S14" s="43"/>
      <c r="T14" s="43"/>
      <c r="U14" s="43"/>
      <c r="V14" s="43"/>
      <c r="W14" s="43"/>
      <c r="X14" s="43"/>
      <c r="Y14" s="43"/>
      <c r="Z14" s="43"/>
    </row>
    <row r="15" spans="1:26" ht="27.95" customHeight="1" x14ac:dyDescent="0.15">
      <c r="A15" s="21"/>
      <c r="B15" s="110" t="s">
        <v>49</v>
      </c>
      <c r="C15" s="111"/>
      <c r="D15" s="112"/>
      <c r="E15" s="127" t="s">
        <v>617</v>
      </c>
      <c r="F15" s="128"/>
      <c r="G15" s="131" t="s">
        <v>48</v>
      </c>
      <c r="H15" s="132"/>
      <c r="I15" s="132"/>
      <c r="J15" s="119" t="s">
        <v>426</v>
      </c>
      <c r="K15" s="133"/>
      <c r="L15" s="39"/>
      <c r="M15" s="43"/>
      <c r="N15" s="43"/>
      <c r="O15" s="43"/>
      <c r="P15" s="43"/>
      <c r="Q15" s="43"/>
      <c r="R15" s="43"/>
      <c r="S15" s="43"/>
      <c r="T15" s="43"/>
      <c r="U15" s="43"/>
      <c r="V15" s="43"/>
      <c r="W15" s="43"/>
      <c r="X15" s="43"/>
      <c r="Y15" s="43"/>
      <c r="Z15" s="43"/>
    </row>
    <row r="16" spans="1:26" ht="27.95" customHeight="1" x14ac:dyDescent="0.15">
      <c r="A16" s="21"/>
      <c r="B16" s="124"/>
      <c r="C16" s="125"/>
      <c r="D16" s="126"/>
      <c r="E16" s="129"/>
      <c r="F16" s="130"/>
      <c r="G16" s="131" t="s">
        <v>61</v>
      </c>
      <c r="H16" s="132"/>
      <c r="I16" s="132"/>
      <c r="J16" s="122"/>
      <c r="K16" s="123"/>
      <c r="L16" s="21"/>
      <c r="M16" s="43"/>
      <c r="N16" s="43"/>
      <c r="O16" s="43"/>
      <c r="P16" s="43"/>
      <c r="Q16" s="43"/>
      <c r="R16" s="43"/>
      <c r="S16" s="43"/>
      <c r="T16" s="43"/>
      <c r="U16" s="43"/>
      <c r="V16" s="43"/>
      <c r="W16" s="43"/>
      <c r="X16" s="43"/>
      <c r="Y16" s="43"/>
      <c r="Z16" s="43"/>
    </row>
    <row r="17" spans="1:26" ht="38.25" customHeight="1" x14ac:dyDescent="0.15">
      <c r="A17" s="21"/>
      <c r="B17" s="120" t="s">
        <v>52</v>
      </c>
      <c r="C17" s="121"/>
      <c r="D17" s="136"/>
      <c r="E17" s="122" t="s">
        <v>618</v>
      </c>
      <c r="F17" s="123"/>
      <c r="G17" s="137" t="s">
        <v>53</v>
      </c>
      <c r="H17" s="138"/>
      <c r="I17" s="138"/>
      <c r="J17" s="47">
        <v>20</v>
      </c>
      <c r="K17" s="48" t="s">
        <v>441</v>
      </c>
      <c r="L17" s="21"/>
      <c r="M17" s="43"/>
      <c r="N17" s="43"/>
      <c r="O17" s="43"/>
      <c r="P17" s="43"/>
      <c r="Q17" s="43"/>
      <c r="R17" s="43"/>
      <c r="S17" s="43"/>
      <c r="T17" s="43"/>
      <c r="U17" s="43"/>
      <c r="V17" s="43"/>
      <c r="W17" s="43"/>
      <c r="X17" s="43"/>
      <c r="Y17" s="43"/>
      <c r="Z17" s="43"/>
    </row>
    <row r="18" spans="1:26" ht="27.95" customHeight="1" x14ac:dyDescent="0.15">
      <c r="A18" s="24"/>
      <c r="B18" s="120" t="s">
        <v>58</v>
      </c>
      <c r="C18" s="121"/>
      <c r="D18" s="136"/>
      <c r="E18" s="139" t="s">
        <v>427</v>
      </c>
      <c r="F18" s="140"/>
      <c r="G18" s="44" t="s">
        <v>56</v>
      </c>
      <c r="H18" s="45">
        <v>1</v>
      </c>
      <c r="I18" s="46" t="s">
        <v>57</v>
      </c>
      <c r="J18" s="121"/>
      <c r="K18" s="141"/>
      <c r="L18" s="24"/>
      <c r="M18" s="43"/>
      <c r="N18" s="43"/>
      <c r="O18" s="43"/>
      <c r="P18" s="43"/>
      <c r="Q18" s="43"/>
      <c r="R18" s="43"/>
      <c r="S18" s="43"/>
      <c r="T18" s="43"/>
      <c r="U18" s="43"/>
      <c r="V18" s="43"/>
      <c r="W18" s="43"/>
      <c r="X18" s="43"/>
      <c r="Y18" s="43"/>
      <c r="Z18" s="43"/>
    </row>
    <row r="19" spans="1:26" ht="27.95" customHeight="1" x14ac:dyDescent="0.15">
      <c r="A19" s="23"/>
      <c r="B19" s="142" t="s">
        <v>59</v>
      </c>
      <c r="C19" s="143"/>
      <c r="D19" s="144"/>
      <c r="E19" s="61" t="s">
        <v>54</v>
      </c>
      <c r="F19" s="62">
        <v>2.2999999999999998</v>
      </c>
      <c r="G19" s="63" t="s">
        <v>40</v>
      </c>
      <c r="H19" s="64" t="s">
        <v>55</v>
      </c>
      <c r="I19" s="62">
        <v>8.9</v>
      </c>
      <c r="J19" s="145" t="s">
        <v>40</v>
      </c>
      <c r="K19" s="146"/>
      <c r="L19" s="23"/>
      <c r="M19" s="43"/>
      <c r="N19" s="43"/>
      <c r="O19" s="43"/>
      <c r="P19" s="43"/>
      <c r="Q19" s="43"/>
      <c r="R19" s="43"/>
      <c r="S19" s="43"/>
      <c r="T19" s="43"/>
      <c r="U19" s="43"/>
      <c r="V19" s="43"/>
      <c r="W19" s="43"/>
      <c r="X19" s="43"/>
      <c r="Y19" s="43"/>
      <c r="Z19" s="43"/>
    </row>
    <row r="20" spans="1:26" ht="51" customHeight="1" x14ac:dyDescent="0.15">
      <c r="A20" s="23"/>
      <c r="B20" s="142" t="s">
        <v>461</v>
      </c>
      <c r="C20" s="143"/>
      <c r="D20" s="144"/>
      <c r="E20" s="150" t="s">
        <v>622</v>
      </c>
      <c r="F20" s="151"/>
      <c r="G20" s="151"/>
      <c r="H20" s="151"/>
      <c r="I20" s="151"/>
      <c r="J20" s="151"/>
      <c r="K20" s="152"/>
      <c r="L20" s="23"/>
      <c r="M20" s="43"/>
      <c r="N20" s="43"/>
      <c r="O20" s="43"/>
      <c r="P20" s="43"/>
      <c r="Q20" s="43"/>
      <c r="R20" s="43"/>
      <c r="S20" s="43"/>
      <c r="T20" s="43"/>
      <c r="U20" s="43"/>
      <c r="V20" s="43"/>
      <c r="W20" s="43"/>
      <c r="X20" s="43"/>
      <c r="Y20" s="43"/>
      <c r="Z20" s="43"/>
    </row>
    <row r="21" spans="1:26" ht="32.25" customHeight="1" x14ac:dyDescent="0.15">
      <c r="A21" s="21"/>
      <c r="B21" s="81" t="s">
        <v>442</v>
      </c>
      <c r="C21" s="19"/>
      <c r="D21" s="40"/>
      <c r="E21" s="40"/>
      <c r="F21" s="35"/>
      <c r="G21" s="35"/>
      <c r="H21" s="35"/>
      <c r="I21" s="35"/>
      <c r="J21" s="35"/>
      <c r="K21" s="34"/>
      <c r="L21" s="21"/>
      <c r="M21" s="43"/>
      <c r="N21" s="43"/>
      <c r="O21" s="43"/>
      <c r="P21" s="43"/>
      <c r="Q21" s="43"/>
      <c r="R21" s="43"/>
      <c r="S21" s="43"/>
      <c r="T21" s="43"/>
      <c r="U21" s="43"/>
      <c r="V21" s="43"/>
      <c r="W21" s="43"/>
      <c r="X21" s="43"/>
      <c r="Y21" s="43"/>
      <c r="Z21" s="43"/>
    </row>
    <row r="22" spans="1:26" ht="18.75" customHeight="1" x14ac:dyDescent="0.15">
      <c r="A22" s="22" t="s">
        <v>93</v>
      </c>
      <c r="B22" s="22" t="s">
        <v>464</v>
      </c>
      <c r="C22" s="22"/>
      <c r="D22" s="65"/>
      <c r="E22" s="65"/>
      <c r="F22" s="66"/>
      <c r="G22" s="66"/>
      <c r="H22" s="66"/>
      <c r="I22" s="66"/>
      <c r="J22" s="66"/>
      <c r="K22" s="67"/>
      <c r="L22" s="22"/>
      <c r="M22" s="43"/>
      <c r="N22" s="43"/>
      <c r="O22" s="43"/>
      <c r="P22" s="43"/>
      <c r="Q22" s="43"/>
      <c r="R22" s="43"/>
      <c r="S22" s="43"/>
      <c r="T22" s="43"/>
      <c r="U22" s="43"/>
      <c r="V22" s="43"/>
      <c r="W22" s="43"/>
      <c r="X22" s="43"/>
      <c r="Y22" s="43"/>
      <c r="Z22" s="43"/>
    </row>
    <row r="23" spans="1:26" ht="18.75" customHeight="1" x14ac:dyDescent="0.15">
      <c r="A23" s="22"/>
      <c r="B23" s="22" t="s">
        <v>465</v>
      </c>
      <c r="C23" s="22"/>
      <c r="D23" s="65"/>
      <c r="E23" s="65"/>
      <c r="F23" s="66"/>
      <c r="G23" s="66"/>
      <c r="H23" s="66"/>
      <c r="I23" s="66"/>
      <c r="J23" s="66"/>
      <c r="K23" s="67"/>
      <c r="L23" s="22"/>
      <c r="M23" s="43"/>
      <c r="N23" s="43"/>
      <c r="O23" s="43"/>
      <c r="P23" s="43"/>
      <c r="Q23" s="43"/>
      <c r="R23" s="43"/>
      <c r="S23" s="43"/>
      <c r="T23" s="43"/>
      <c r="U23" s="43"/>
      <c r="V23" s="43"/>
      <c r="W23" s="43"/>
      <c r="X23" s="43"/>
      <c r="Y23" s="43"/>
      <c r="Z23" s="43"/>
    </row>
    <row r="24" spans="1:26" ht="18.75" customHeight="1" x14ac:dyDescent="0.15">
      <c r="A24" s="22"/>
      <c r="B24" s="147" t="s">
        <v>443</v>
      </c>
      <c r="C24" s="147"/>
      <c r="D24" s="147"/>
      <c r="E24" s="147"/>
      <c r="F24" s="147"/>
      <c r="G24" s="147"/>
      <c r="H24" s="147"/>
      <c r="I24" s="147"/>
      <c r="J24" s="147"/>
      <c r="K24" s="147"/>
      <c r="L24" s="22"/>
      <c r="M24" s="43"/>
      <c r="N24" s="43"/>
      <c r="O24" s="43"/>
      <c r="P24" s="43"/>
      <c r="Q24" s="43"/>
      <c r="R24" s="43"/>
      <c r="S24" s="43"/>
      <c r="T24" s="43"/>
      <c r="U24" s="43"/>
      <c r="V24" s="43"/>
      <c r="W24" s="43"/>
      <c r="X24" s="43"/>
      <c r="Y24" s="43"/>
      <c r="Z24" s="43"/>
    </row>
    <row r="25" spans="1:26" ht="33" customHeight="1" x14ac:dyDescent="0.15">
      <c r="A25" s="21"/>
      <c r="B25" s="148" t="s">
        <v>94</v>
      </c>
      <c r="C25" s="148"/>
      <c r="D25" s="148"/>
      <c r="E25" s="149" t="s">
        <v>421</v>
      </c>
      <c r="F25" s="149"/>
      <c r="G25" s="149"/>
      <c r="H25" s="149"/>
      <c r="I25" s="149"/>
      <c r="J25" s="149"/>
      <c r="K25" s="149"/>
      <c r="L25" s="21"/>
      <c r="M25" s="43"/>
      <c r="N25" s="43"/>
      <c r="O25" s="43"/>
      <c r="P25" s="43"/>
      <c r="Q25" s="43"/>
      <c r="R25" s="43"/>
      <c r="S25" s="43"/>
      <c r="T25" s="43"/>
      <c r="U25" s="43"/>
      <c r="V25" s="43"/>
      <c r="W25" s="43"/>
      <c r="X25" s="43"/>
      <c r="Y25" s="43"/>
      <c r="Z25" s="43"/>
    </row>
    <row r="26" spans="1:26" ht="33" customHeight="1" x14ac:dyDescent="0.15">
      <c r="A26" s="21"/>
      <c r="B26" s="134" t="s">
        <v>95</v>
      </c>
      <c r="C26" s="134"/>
      <c r="D26" s="134"/>
      <c r="E26" s="135" t="s">
        <v>619</v>
      </c>
      <c r="F26" s="135"/>
      <c r="G26" s="135"/>
      <c r="H26" s="135"/>
      <c r="I26" s="135"/>
      <c r="J26" s="135"/>
      <c r="K26" s="135"/>
      <c r="L26" s="21"/>
      <c r="M26" s="43"/>
      <c r="N26" s="43"/>
      <c r="O26" s="43"/>
      <c r="P26" s="43"/>
      <c r="Q26" s="43"/>
      <c r="R26" s="43"/>
      <c r="S26" s="43"/>
      <c r="T26" s="43"/>
      <c r="U26" s="43"/>
      <c r="V26" s="43"/>
      <c r="W26" s="43"/>
      <c r="X26" s="43"/>
      <c r="Y26" s="43"/>
      <c r="Z26" s="43"/>
    </row>
    <row r="27" spans="1:26" ht="18.75" customHeight="1" x14ac:dyDescent="0.15">
      <c r="A27" s="21"/>
      <c r="B27" s="75"/>
      <c r="C27" s="75"/>
      <c r="D27" s="75"/>
      <c r="E27" s="76"/>
      <c r="F27" s="76"/>
      <c r="G27" s="76"/>
      <c r="H27" s="76"/>
      <c r="I27" s="76"/>
      <c r="J27" s="76"/>
      <c r="K27" s="76"/>
      <c r="L27" s="21"/>
      <c r="M27" s="43"/>
      <c r="N27" s="43"/>
      <c r="O27" s="43"/>
      <c r="P27" s="43"/>
      <c r="Q27" s="43"/>
      <c r="R27" s="43"/>
      <c r="S27" s="43"/>
      <c r="T27" s="43"/>
      <c r="U27" s="43"/>
      <c r="V27" s="43"/>
      <c r="W27" s="43"/>
      <c r="X27" s="43"/>
      <c r="Y27" s="43"/>
      <c r="Z27" s="43"/>
    </row>
    <row r="28" spans="1:26" ht="18.75" customHeight="1" x14ac:dyDescent="0.15">
      <c r="A28" s="22" t="s">
        <v>62</v>
      </c>
      <c r="B28" s="22" t="s">
        <v>464</v>
      </c>
      <c r="C28" s="22"/>
      <c r="D28" s="65"/>
      <c r="E28" s="65"/>
      <c r="F28" s="66"/>
      <c r="G28" s="66"/>
      <c r="H28" s="66"/>
      <c r="I28" s="66"/>
      <c r="J28" s="66"/>
      <c r="K28" s="67"/>
      <c r="L28" s="22"/>
      <c r="M28" s="43"/>
      <c r="N28" s="43"/>
      <c r="O28" s="43"/>
      <c r="P28" s="43"/>
      <c r="Q28" s="43"/>
      <c r="R28" s="43"/>
      <c r="S28" s="43"/>
      <c r="T28" s="43"/>
      <c r="U28" s="43"/>
      <c r="V28" s="43"/>
      <c r="W28" s="43"/>
      <c r="X28" s="43"/>
      <c r="Y28" s="43"/>
      <c r="Z28" s="43"/>
    </row>
    <row r="29" spans="1:26" ht="18.75" customHeight="1" x14ac:dyDescent="0.15">
      <c r="A29" s="22"/>
      <c r="B29" s="22" t="s">
        <v>466</v>
      </c>
      <c r="C29" s="22"/>
      <c r="D29" s="65"/>
      <c r="E29" s="65"/>
      <c r="F29" s="66"/>
      <c r="G29" s="66"/>
      <c r="H29" s="66"/>
      <c r="I29" s="66"/>
      <c r="J29" s="66"/>
      <c r="K29" s="67"/>
      <c r="L29" s="22"/>
      <c r="M29" s="43"/>
      <c r="N29" s="43"/>
      <c r="O29" s="43"/>
      <c r="P29" s="43"/>
      <c r="Q29" s="43"/>
      <c r="R29" s="43"/>
      <c r="S29" s="43"/>
      <c r="T29" s="43"/>
      <c r="U29" s="43"/>
      <c r="V29" s="43"/>
      <c r="W29" s="43"/>
      <c r="X29" s="43"/>
      <c r="Y29" s="43"/>
      <c r="Z29" s="43"/>
    </row>
    <row r="30" spans="1:26" ht="18.75" customHeight="1" x14ac:dyDescent="0.15">
      <c r="A30" s="22"/>
      <c r="B30" s="22" t="s">
        <v>473</v>
      </c>
      <c r="C30" s="22"/>
      <c r="D30" s="65"/>
      <c r="E30" s="65"/>
      <c r="F30" s="66"/>
      <c r="G30" s="66"/>
      <c r="H30" s="66"/>
      <c r="I30" s="66"/>
      <c r="J30" s="66"/>
      <c r="K30" s="67"/>
      <c r="L30" s="22"/>
      <c r="M30" s="43"/>
      <c r="N30" s="43"/>
      <c r="O30" s="43"/>
      <c r="P30" s="43"/>
      <c r="Q30" s="43"/>
      <c r="R30" s="43"/>
      <c r="S30" s="43"/>
      <c r="T30" s="43"/>
      <c r="U30" s="43"/>
      <c r="V30" s="43"/>
      <c r="W30" s="43"/>
      <c r="X30" s="43"/>
      <c r="Y30" s="43"/>
      <c r="Z30" s="43"/>
    </row>
    <row r="31" spans="1:26" ht="18.75" customHeight="1" x14ac:dyDescent="0.15">
      <c r="A31" s="22"/>
      <c r="B31" s="22" t="s">
        <v>474</v>
      </c>
      <c r="C31" s="22"/>
      <c r="D31" s="65"/>
      <c r="E31" s="65"/>
      <c r="F31" s="66"/>
      <c r="G31" s="66"/>
      <c r="H31" s="66"/>
      <c r="I31" s="66"/>
      <c r="J31" s="66"/>
      <c r="K31" s="67"/>
      <c r="L31" s="22"/>
      <c r="M31" s="43"/>
      <c r="N31" s="43"/>
      <c r="O31" s="43"/>
      <c r="P31" s="43"/>
      <c r="Q31" s="43"/>
      <c r="R31" s="43"/>
      <c r="S31" s="43"/>
      <c r="T31" s="43"/>
      <c r="U31" s="43"/>
      <c r="V31" s="43"/>
      <c r="W31" s="43"/>
      <c r="X31" s="43"/>
      <c r="Y31" s="43"/>
      <c r="Z31" s="43"/>
    </row>
    <row r="32" spans="1:26" ht="18.75" customHeight="1" x14ac:dyDescent="0.15">
      <c r="A32" s="21"/>
      <c r="B32" s="162" t="s">
        <v>467</v>
      </c>
      <c r="C32" s="163"/>
      <c r="D32" s="163"/>
      <c r="E32" s="163"/>
      <c r="F32" s="164"/>
      <c r="G32" s="165" t="s">
        <v>468</v>
      </c>
      <c r="H32" s="166"/>
      <c r="I32" s="166"/>
      <c r="J32" s="166"/>
      <c r="K32" s="167"/>
      <c r="L32" s="19"/>
      <c r="M32" s="43"/>
      <c r="N32" s="43"/>
      <c r="O32" s="43"/>
      <c r="P32" s="43"/>
      <c r="Q32" s="43"/>
      <c r="R32" s="43"/>
      <c r="S32" s="43"/>
      <c r="T32" s="43"/>
      <c r="U32" s="43"/>
      <c r="V32" s="43"/>
      <c r="W32" s="43"/>
      <c r="X32" s="43"/>
      <c r="Y32" s="43"/>
      <c r="Z32" s="43"/>
    </row>
    <row r="33" spans="1:26" ht="36.75" customHeight="1" x14ac:dyDescent="0.15">
      <c r="B33" s="41">
        <v>1</v>
      </c>
      <c r="C33" s="168" t="s">
        <v>620</v>
      </c>
      <c r="D33" s="169"/>
      <c r="E33" s="169"/>
      <c r="F33" s="169"/>
      <c r="G33" s="170"/>
      <c r="H33" s="170"/>
      <c r="I33" s="170"/>
      <c r="J33" s="170"/>
      <c r="K33" s="170"/>
      <c r="L33" s="21"/>
      <c r="M33" s="43"/>
      <c r="N33" s="43"/>
      <c r="O33" s="43"/>
      <c r="P33" s="43"/>
      <c r="Q33" s="43"/>
      <c r="R33" s="43"/>
      <c r="S33" s="43"/>
      <c r="T33" s="43"/>
      <c r="U33" s="43"/>
      <c r="V33" s="43"/>
      <c r="W33" s="43"/>
      <c r="X33" s="43"/>
      <c r="Y33" s="43"/>
      <c r="Z33" s="43"/>
    </row>
    <row r="34" spans="1:26" ht="36.75" customHeight="1" x14ac:dyDescent="0.15">
      <c r="B34" s="41">
        <v>2</v>
      </c>
      <c r="C34" s="168"/>
      <c r="D34" s="169"/>
      <c r="E34" s="169"/>
      <c r="F34" s="169"/>
      <c r="G34" s="170"/>
      <c r="H34" s="170"/>
      <c r="I34" s="170"/>
      <c r="J34" s="170"/>
      <c r="K34" s="170"/>
      <c r="L34" s="21"/>
      <c r="M34" s="43"/>
      <c r="N34" s="43"/>
      <c r="O34" s="43"/>
      <c r="P34" s="43"/>
      <c r="Q34" s="43"/>
      <c r="R34" s="43"/>
      <c r="S34" s="43"/>
      <c r="T34" s="43"/>
      <c r="U34" s="43"/>
      <c r="V34" s="43"/>
      <c r="W34" s="43"/>
      <c r="X34" s="43"/>
      <c r="Y34" s="43"/>
      <c r="Z34" s="43"/>
    </row>
    <row r="35" spans="1:26" ht="36.75" customHeight="1" x14ac:dyDescent="0.15">
      <c r="B35" s="41">
        <v>3</v>
      </c>
      <c r="C35" s="168"/>
      <c r="D35" s="169"/>
      <c r="E35" s="169"/>
      <c r="F35" s="169"/>
      <c r="G35" s="170"/>
      <c r="H35" s="170"/>
      <c r="I35" s="170"/>
      <c r="J35" s="170"/>
      <c r="K35" s="170"/>
      <c r="L35" s="21"/>
      <c r="M35" s="43"/>
      <c r="N35" s="43"/>
      <c r="O35" s="43"/>
      <c r="P35" s="43"/>
      <c r="Q35" s="43"/>
      <c r="R35" s="43"/>
      <c r="S35" s="43"/>
      <c r="T35" s="43"/>
      <c r="U35" s="43"/>
      <c r="V35" s="43"/>
      <c r="W35" s="43"/>
      <c r="X35" s="43"/>
      <c r="Y35" s="43"/>
      <c r="Z35" s="43"/>
    </row>
    <row r="36" spans="1:26" ht="36.75" hidden="1" customHeight="1" x14ac:dyDescent="0.15">
      <c r="B36" s="41">
        <v>4</v>
      </c>
      <c r="C36" s="168"/>
      <c r="D36" s="169"/>
      <c r="E36" s="169"/>
      <c r="F36" s="169"/>
      <c r="G36" s="170"/>
      <c r="H36" s="170"/>
      <c r="I36" s="170"/>
      <c r="J36" s="170"/>
      <c r="K36" s="170"/>
      <c r="L36" s="23"/>
      <c r="M36" s="43"/>
      <c r="N36" s="43"/>
      <c r="O36" s="43"/>
      <c r="P36" s="43"/>
      <c r="Q36" s="43"/>
      <c r="R36" s="43"/>
      <c r="S36" s="43"/>
      <c r="T36" s="43"/>
      <c r="U36" s="43"/>
      <c r="V36" s="43"/>
      <c r="W36" s="43"/>
      <c r="X36" s="43"/>
      <c r="Y36" s="43"/>
      <c r="Z36" s="43"/>
    </row>
    <row r="37" spans="1:26" ht="36.75" hidden="1" customHeight="1" x14ac:dyDescent="0.15">
      <c r="B37" s="41">
        <v>5</v>
      </c>
      <c r="C37" s="168"/>
      <c r="D37" s="169"/>
      <c r="E37" s="169"/>
      <c r="F37" s="169"/>
      <c r="G37" s="170"/>
      <c r="H37" s="170"/>
      <c r="I37" s="170"/>
      <c r="J37" s="170"/>
      <c r="K37" s="170"/>
      <c r="L37" s="24"/>
      <c r="M37" s="43"/>
      <c r="N37" s="43"/>
      <c r="O37" s="43"/>
      <c r="P37" s="43"/>
      <c r="Q37" s="43"/>
      <c r="R37" s="43"/>
      <c r="S37" s="43"/>
      <c r="T37" s="43"/>
      <c r="U37" s="43"/>
      <c r="V37" s="43"/>
      <c r="W37" s="43"/>
      <c r="X37" s="43"/>
      <c r="Y37" s="43"/>
      <c r="Z37" s="43"/>
    </row>
    <row r="38" spans="1:26" ht="21" customHeight="1" x14ac:dyDescent="0.15">
      <c r="A38" s="19"/>
      <c r="B38" s="19"/>
      <c r="C38" s="19"/>
      <c r="D38" s="42"/>
      <c r="E38" s="42"/>
      <c r="F38" s="42"/>
      <c r="G38" s="42"/>
      <c r="H38" s="42"/>
      <c r="I38" s="42"/>
      <c r="J38" s="42"/>
      <c r="K38" s="34"/>
      <c r="L38" s="19"/>
      <c r="M38" s="43"/>
      <c r="N38" s="43"/>
      <c r="O38" s="43"/>
      <c r="P38" s="43"/>
      <c r="Q38" s="43"/>
      <c r="R38" s="43"/>
      <c r="S38" s="43"/>
      <c r="T38" s="43"/>
      <c r="U38" s="43"/>
      <c r="V38" s="43"/>
      <c r="W38" s="43"/>
      <c r="X38" s="43"/>
      <c r="Y38" s="43"/>
      <c r="Z38" s="43"/>
    </row>
    <row r="39" spans="1:26" ht="21" customHeight="1" x14ac:dyDescent="0.15">
      <c r="A39" s="19"/>
      <c r="B39" s="19"/>
      <c r="C39" s="19"/>
      <c r="D39" s="42"/>
      <c r="E39" s="42"/>
      <c r="F39" s="42"/>
      <c r="G39" s="42"/>
      <c r="H39" s="42"/>
      <c r="I39" s="42"/>
      <c r="J39" s="42"/>
      <c r="K39" s="34"/>
      <c r="L39" s="19"/>
      <c r="M39" s="43"/>
      <c r="N39" s="43"/>
      <c r="O39" s="43"/>
      <c r="P39" s="43"/>
      <c r="Q39" s="43"/>
      <c r="R39" s="43"/>
      <c r="S39" s="43"/>
      <c r="T39" s="43"/>
      <c r="U39" s="43"/>
      <c r="V39" s="43"/>
      <c r="W39" s="43"/>
      <c r="X39" s="43"/>
      <c r="Y39" s="43"/>
      <c r="Z39" s="43"/>
    </row>
    <row r="40" spans="1:26" ht="21" customHeight="1" x14ac:dyDescent="0.15">
      <c r="A40" s="19"/>
      <c r="B40" s="19"/>
      <c r="C40" s="19"/>
      <c r="D40" s="37"/>
      <c r="E40" s="37"/>
      <c r="F40" s="37"/>
      <c r="G40" s="37"/>
      <c r="H40" s="37"/>
      <c r="I40" s="37"/>
      <c r="J40" s="37"/>
      <c r="K40" s="34"/>
      <c r="L40" s="19"/>
      <c r="M40" s="32"/>
      <c r="N40" s="32"/>
      <c r="O40" s="32"/>
      <c r="P40" s="32"/>
      <c r="Q40" s="32"/>
      <c r="R40" s="32"/>
      <c r="S40" s="32"/>
      <c r="T40" s="32"/>
      <c r="U40" s="32"/>
      <c r="V40" s="32"/>
      <c r="W40" s="32"/>
      <c r="X40" s="32"/>
      <c r="Y40" s="32"/>
    </row>
    <row r="41" spans="1:26" ht="20.25" customHeight="1" x14ac:dyDescent="0.15">
      <c r="A41" s="19"/>
      <c r="B41" s="19"/>
      <c r="C41" s="19"/>
      <c r="D41" s="37"/>
      <c r="E41" s="37"/>
      <c r="F41" s="37"/>
      <c r="G41" s="37"/>
      <c r="H41" s="37"/>
      <c r="I41" s="37"/>
      <c r="J41" s="37"/>
      <c r="K41" s="34"/>
      <c r="L41" s="19"/>
      <c r="M41" s="32"/>
      <c r="N41" s="32"/>
      <c r="O41" s="32"/>
      <c r="P41" s="32"/>
      <c r="Q41" s="32"/>
      <c r="R41" s="32"/>
      <c r="S41" s="32"/>
      <c r="T41" s="32"/>
      <c r="U41" s="32"/>
      <c r="V41" s="32"/>
      <c r="W41" s="32"/>
      <c r="X41" s="32"/>
      <c r="Y41" s="32"/>
    </row>
    <row r="42" spans="1:26" ht="17.25" customHeight="1" x14ac:dyDescent="0.15">
      <c r="A42" s="78" t="s">
        <v>447</v>
      </c>
      <c r="B42" s="22" t="s">
        <v>475</v>
      </c>
      <c r="C42" s="19"/>
      <c r="D42" s="37"/>
      <c r="E42" s="37"/>
      <c r="F42" s="37"/>
      <c r="G42" s="37"/>
      <c r="H42" s="37"/>
      <c r="I42" s="37"/>
      <c r="J42" s="37"/>
      <c r="K42" s="34"/>
      <c r="L42" s="19"/>
      <c r="M42" s="32"/>
      <c r="N42" s="32"/>
      <c r="O42" s="32"/>
      <c r="P42" s="32"/>
      <c r="Q42" s="32"/>
      <c r="R42" s="32"/>
      <c r="S42" s="32"/>
      <c r="T42" s="32"/>
      <c r="U42" s="32"/>
      <c r="V42" s="32"/>
      <c r="W42" s="32"/>
      <c r="X42" s="32"/>
      <c r="Y42" s="32"/>
    </row>
    <row r="43" spans="1:26" ht="35.1" customHeight="1" x14ac:dyDescent="0.15">
      <c r="B43" s="153" t="s">
        <v>444</v>
      </c>
      <c r="C43" s="153"/>
      <c r="D43" s="153"/>
      <c r="E43" s="153"/>
      <c r="F43" s="153"/>
      <c r="G43" s="153"/>
      <c r="H43" s="153"/>
      <c r="I43" s="153"/>
      <c r="J43" s="153"/>
      <c r="K43" s="153"/>
      <c r="L43" s="77"/>
      <c r="M43" s="43"/>
      <c r="N43" s="43"/>
      <c r="O43" s="43"/>
      <c r="P43" s="43"/>
      <c r="Q43" s="43"/>
      <c r="R43" s="43"/>
      <c r="S43" s="43"/>
      <c r="T43" s="43"/>
      <c r="U43" s="43"/>
      <c r="V43" s="43"/>
      <c r="W43" s="43"/>
      <c r="X43" s="43"/>
      <c r="Y43" s="43"/>
      <c r="Z43" s="43"/>
    </row>
    <row r="44" spans="1:26" ht="35.1" customHeight="1" x14ac:dyDescent="0.15">
      <c r="A44" s="21"/>
      <c r="B44" s="153" t="s">
        <v>445</v>
      </c>
      <c r="C44" s="153"/>
      <c r="D44" s="153"/>
      <c r="E44" s="153"/>
      <c r="F44" s="153"/>
      <c r="G44" s="153"/>
      <c r="H44" s="153"/>
      <c r="I44" s="153"/>
      <c r="J44" s="153"/>
      <c r="K44" s="153"/>
      <c r="L44" s="77"/>
      <c r="M44" s="43"/>
      <c r="N44" s="43"/>
      <c r="O44" s="43"/>
      <c r="P44" s="43"/>
      <c r="Q44" s="43"/>
      <c r="R44" s="43"/>
      <c r="S44" s="43"/>
      <c r="T44" s="43"/>
      <c r="U44" s="43"/>
      <c r="V44" s="43"/>
      <c r="W44" s="43"/>
      <c r="X44" s="43"/>
      <c r="Y44" s="43"/>
      <c r="Z44" s="43"/>
    </row>
    <row r="45" spans="1:26" ht="35.1" customHeight="1" x14ac:dyDescent="0.15">
      <c r="A45" s="21"/>
      <c r="B45" s="154" t="s">
        <v>460</v>
      </c>
      <c r="C45" s="154"/>
      <c r="D45" s="154"/>
      <c r="E45" s="154"/>
      <c r="F45" s="154"/>
      <c r="G45" s="154"/>
      <c r="H45" s="154"/>
      <c r="I45" s="154"/>
      <c r="J45" s="154"/>
      <c r="K45" s="154"/>
      <c r="L45" s="77"/>
      <c r="M45" s="43"/>
      <c r="N45" s="43"/>
      <c r="O45" s="43"/>
      <c r="P45" s="43"/>
      <c r="Q45" s="43"/>
      <c r="R45" s="43"/>
      <c r="S45" s="43"/>
      <c r="T45" s="43"/>
      <c r="U45" s="43"/>
      <c r="V45" s="43"/>
      <c r="W45" s="43"/>
      <c r="X45" s="43"/>
      <c r="Y45" s="43"/>
      <c r="Z45" s="43"/>
    </row>
    <row r="46" spans="1:26" ht="18.75" customHeight="1" x14ac:dyDescent="0.15">
      <c r="A46" s="21"/>
      <c r="B46" s="73"/>
      <c r="C46" s="83" t="s">
        <v>430</v>
      </c>
      <c r="D46" s="155" t="s">
        <v>433</v>
      </c>
      <c r="E46" s="156"/>
      <c r="F46" s="102" t="s">
        <v>431</v>
      </c>
      <c r="G46" s="157"/>
      <c r="H46" s="102" t="s">
        <v>432</v>
      </c>
      <c r="I46" s="157"/>
      <c r="J46" s="102" t="s">
        <v>434</v>
      </c>
      <c r="K46" s="157"/>
      <c r="L46" s="21"/>
      <c r="M46" s="43"/>
      <c r="N46" s="43"/>
      <c r="O46" s="43"/>
      <c r="P46" s="43"/>
      <c r="Q46" s="43"/>
      <c r="R46" s="43"/>
      <c r="S46" s="43"/>
      <c r="T46" s="43"/>
      <c r="U46" s="43"/>
      <c r="V46" s="43"/>
      <c r="W46" s="43"/>
      <c r="X46" s="43"/>
      <c r="Y46" s="43"/>
      <c r="Z46" s="43"/>
    </row>
    <row r="47" spans="1:26" ht="80.45" customHeight="1" x14ac:dyDescent="0.15">
      <c r="A47" s="21"/>
      <c r="B47" s="73" t="s">
        <v>428</v>
      </c>
      <c r="C47" s="82" t="s">
        <v>446</v>
      </c>
      <c r="D47" s="158" t="s">
        <v>625</v>
      </c>
      <c r="E47" s="159"/>
      <c r="F47" s="160" t="s">
        <v>621</v>
      </c>
      <c r="G47" s="161"/>
      <c r="H47" s="160" t="s">
        <v>623</v>
      </c>
      <c r="I47" s="161"/>
      <c r="J47" s="160" t="s">
        <v>624</v>
      </c>
      <c r="K47" s="161"/>
      <c r="L47" s="21"/>
      <c r="M47" s="43"/>
      <c r="N47" s="43"/>
      <c r="O47" s="43"/>
      <c r="P47" s="43"/>
      <c r="Q47" s="43"/>
      <c r="R47" s="43"/>
      <c r="S47" s="43"/>
      <c r="T47" s="43"/>
      <c r="U47" s="43"/>
      <c r="V47" s="43"/>
      <c r="W47" s="43"/>
      <c r="X47" s="43"/>
      <c r="Y47" s="43"/>
      <c r="Z47" s="43"/>
    </row>
    <row r="48" spans="1:26" ht="80.45" customHeight="1" x14ac:dyDescent="0.15">
      <c r="A48" s="21"/>
      <c r="B48" s="73" t="s">
        <v>428</v>
      </c>
      <c r="C48" s="82"/>
      <c r="D48" s="158"/>
      <c r="E48" s="159"/>
      <c r="F48" s="160"/>
      <c r="G48" s="161"/>
      <c r="H48" s="160"/>
      <c r="I48" s="161"/>
      <c r="J48" s="160"/>
      <c r="K48" s="161"/>
      <c r="L48" s="21"/>
      <c r="M48" s="43"/>
      <c r="N48" s="43"/>
      <c r="O48" s="43"/>
      <c r="P48" s="43"/>
      <c r="Q48" s="43"/>
      <c r="R48" s="43"/>
      <c r="S48" s="43"/>
      <c r="T48" s="43"/>
      <c r="U48" s="43"/>
      <c r="V48" s="43"/>
      <c r="W48" s="43"/>
      <c r="X48" s="43"/>
      <c r="Y48" s="43"/>
      <c r="Z48" s="43"/>
    </row>
    <row r="49" spans="1:26" ht="80.45" customHeight="1" x14ac:dyDescent="0.15">
      <c r="A49" s="21"/>
      <c r="B49" s="73" t="s">
        <v>429</v>
      </c>
      <c r="C49" s="82" t="s">
        <v>446</v>
      </c>
      <c r="D49" s="158" t="s">
        <v>625</v>
      </c>
      <c r="E49" s="159"/>
      <c r="F49" s="160" t="s">
        <v>621</v>
      </c>
      <c r="G49" s="161"/>
      <c r="H49" s="160" t="s">
        <v>623</v>
      </c>
      <c r="I49" s="161"/>
      <c r="J49" s="160" t="s">
        <v>624</v>
      </c>
      <c r="K49" s="161"/>
      <c r="L49" s="21"/>
      <c r="M49" s="43"/>
      <c r="N49" s="43"/>
      <c r="O49" s="43"/>
      <c r="P49" s="43"/>
      <c r="Q49" s="43"/>
      <c r="R49" s="43"/>
      <c r="S49" s="43"/>
      <c r="T49" s="43"/>
      <c r="U49" s="43"/>
      <c r="V49" s="43"/>
      <c r="W49" s="43"/>
      <c r="X49" s="43"/>
      <c r="Y49" s="43"/>
      <c r="Z49" s="43"/>
    </row>
    <row r="50" spans="1:26" ht="80.45" customHeight="1" x14ac:dyDescent="0.15">
      <c r="A50" s="21"/>
      <c r="B50" s="73" t="s">
        <v>429</v>
      </c>
      <c r="C50" s="82"/>
      <c r="D50" s="158"/>
      <c r="E50" s="159"/>
      <c r="F50" s="160"/>
      <c r="G50" s="161"/>
      <c r="H50" s="160"/>
      <c r="I50" s="161"/>
      <c r="J50" s="160"/>
      <c r="K50" s="161"/>
      <c r="L50" s="21"/>
      <c r="M50" s="43"/>
      <c r="N50" s="43"/>
      <c r="O50" s="43"/>
      <c r="P50" s="43"/>
      <c r="Q50" s="43"/>
      <c r="R50" s="43"/>
      <c r="S50" s="43"/>
      <c r="T50" s="43"/>
      <c r="U50" s="43"/>
      <c r="V50" s="43"/>
      <c r="W50" s="43"/>
      <c r="X50" s="43"/>
      <c r="Y50" s="43"/>
      <c r="Z50" s="43"/>
    </row>
    <row r="51" spans="1:26" ht="18.75" customHeight="1" x14ac:dyDescent="0.15">
      <c r="A51" s="22" t="s">
        <v>448</v>
      </c>
      <c r="B51" s="99" t="s">
        <v>464</v>
      </c>
      <c r="C51" s="99"/>
      <c r="D51" s="99"/>
      <c r="E51" s="99"/>
      <c r="F51" s="99"/>
      <c r="G51" s="99"/>
      <c r="H51" s="99"/>
      <c r="I51" s="99"/>
      <c r="J51" s="99"/>
      <c r="K51" s="99"/>
      <c r="L51" s="19"/>
      <c r="M51" s="32"/>
      <c r="N51" s="32"/>
      <c r="O51" s="32"/>
      <c r="P51" s="32"/>
      <c r="Q51" s="32"/>
      <c r="R51" s="32"/>
      <c r="S51" s="32"/>
      <c r="T51" s="32"/>
      <c r="U51" s="32"/>
      <c r="V51" s="32"/>
      <c r="W51" s="32"/>
      <c r="X51" s="32"/>
      <c r="Y51" s="32"/>
    </row>
    <row r="52" spans="1:26" ht="17.25" customHeight="1" x14ac:dyDescent="0.15">
      <c r="A52" s="22"/>
      <c r="B52" s="68" t="s">
        <v>470</v>
      </c>
      <c r="C52" s="68"/>
      <c r="D52" s="68"/>
      <c r="E52" s="68"/>
      <c r="F52" s="68"/>
      <c r="G52" s="68"/>
      <c r="H52" s="68"/>
      <c r="I52" s="68"/>
      <c r="J52" s="68"/>
      <c r="K52" s="68"/>
      <c r="L52" s="19"/>
      <c r="M52" s="32"/>
      <c r="N52" s="32"/>
      <c r="O52" s="32"/>
      <c r="P52" s="32"/>
      <c r="Q52" s="32"/>
      <c r="R52" s="32"/>
      <c r="S52" s="32"/>
      <c r="T52" s="32"/>
      <c r="U52" s="32"/>
      <c r="V52" s="32"/>
      <c r="W52" s="32"/>
      <c r="X52" s="32"/>
      <c r="Y52" s="32"/>
    </row>
    <row r="53" spans="1:26" ht="16.899999999999999" customHeight="1" x14ac:dyDescent="0.15">
      <c r="A53" s="19"/>
      <c r="B53" s="173" t="s">
        <v>10</v>
      </c>
      <c r="C53" s="173"/>
      <c r="D53" s="173"/>
      <c r="E53" s="173"/>
      <c r="F53" s="173"/>
      <c r="G53" s="173"/>
      <c r="H53" s="173"/>
      <c r="I53" s="173"/>
      <c r="J53" s="173"/>
      <c r="K53" s="173"/>
      <c r="L53" s="19"/>
      <c r="M53" s="32"/>
      <c r="W53" s="32"/>
      <c r="X53" s="32"/>
      <c r="Y53" s="32"/>
    </row>
    <row r="54" spans="1:26" ht="7.5" customHeight="1" x14ac:dyDescent="0.15">
      <c r="A54" s="19"/>
      <c r="B54" s="21"/>
      <c r="C54" s="21"/>
      <c r="D54" s="19"/>
      <c r="E54" s="19"/>
      <c r="F54" s="19"/>
      <c r="G54" s="19"/>
      <c r="H54" s="19"/>
      <c r="I54" s="19"/>
      <c r="J54" s="19"/>
      <c r="K54" s="19"/>
      <c r="L54" s="19"/>
      <c r="M54" s="32"/>
      <c r="W54" s="32"/>
      <c r="X54" s="32"/>
      <c r="Y54" s="32"/>
    </row>
    <row r="55" spans="1:26" ht="16.899999999999999" customHeight="1" x14ac:dyDescent="0.15">
      <c r="A55" s="19"/>
      <c r="B55" s="174" t="s">
        <v>9</v>
      </c>
      <c r="C55" s="174"/>
      <c r="D55" s="174"/>
      <c r="E55" s="174"/>
      <c r="F55" s="38" t="s">
        <v>6</v>
      </c>
      <c r="G55" s="175">
        <f>F13</f>
        <v>1.8</v>
      </c>
      <c r="H55" s="176"/>
      <c r="I55" s="20" t="s">
        <v>7</v>
      </c>
      <c r="J55" s="175">
        <f>I13</f>
        <v>2</v>
      </c>
      <c r="K55" s="176"/>
      <c r="L55" s="19"/>
      <c r="M55" s="32"/>
      <c r="W55" s="32"/>
      <c r="X55" s="32"/>
      <c r="Y55" s="32"/>
    </row>
    <row r="56" spans="1:26" ht="16.899999999999999" customHeight="1" x14ac:dyDescent="0.15">
      <c r="A56" s="19"/>
      <c r="B56" s="171" t="s">
        <v>8</v>
      </c>
      <c r="C56" s="171"/>
      <c r="D56" s="171"/>
      <c r="E56" s="171"/>
      <c r="F56" s="171"/>
      <c r="G56" s="172" t="str">
        <f>E17</f>
        <v>応相談</v>
      </c>
      <c r="H56" s="172"/>
      <c r="I56" s="172"/>
      <c r="J56" s="172"/>
      <c r="K56" s="172"/>
      <c r="L56" s="19"/>
      <c r="M56" s="32"/>
      <c r="W56" s="32"/>
      <c r="X56" s="32"/>
      <c r="Y56" s="32"/>
    </row>
    <row r="57" spans="1:26" ht="16.899999999999999" customHeight="1" x14ac:dyDescent="0.15">
      <c r="A57" s="19"/>
      <c r="B57" s="171" t="s">
        <v>12</v>
      </c>
      <c r="C57" s="171"/>
      <c r="D57" s="171"/>
      <c r="E57" s="171"/>
      <c r="F57" s="171"/>
      <c r="G57" s="172">
        <f>J17</f>
        <v>20</v>
      </c>
      <c r="H57" s="172"/>
      <c r="I57" s="172"/>
      <c r="J57" s="172"/>
      <c r="K57" s="172"/>
      <c r="L57" s="19"/>
    </row>
    <row r="58" spans="1:26" ht="18" customHeight="1" x14ac:dyDescent="0.15">
      <c r="A58" s="19"/>
      <c r="C58" s="18" t="s">
        <v>11</v>
      </c>
      <c r="K58" s="19"/>
      <c r="L58" s="19"/>
    </row>
    <row r="59" spans="1:26" ht="12" customHeight="1" x14ac:dyDescent="0.15">
      <c r="A59" s="19"/>
      <c r="B59" s="19"/>
      <c r="C59" s="19"/>
      <c r="D59" s="19"/>
      <c r="E59" s="19"/>
      <c r="F59" s="19"/>
      <c r="G59" s="19"/>
      <c r="H59" s="19"/>
      <c r="I59" s="19"/>
      <c r="J59" s="19"/>
      <c r="K59" s="19"/>
      <c r="L59" s="19"/>
    </row>
    <row r="60" spans="1:26" ht="18" customHeight="1" x14ac:dyDescent="0.15">
      <c r="A60" s="19"/>
      <c r="B60" s="19"/>
      <c r="C60" s="19"/>
      <c r="D60" s="19"/>
      <c r="E60" s="19"/>
      <c r="F60" s="19"/>
      <c r="G60" s="19"/>
      <c r="H60" s="19"/>
      <c r="I60" s="19"/>
      <c r="J60" s="19"/>
      <c r="K60" s="19"/>
      <c r="L60" s="19"/>
    </row>
    <row r="61" spans="1:26" ht="18" customHeight="1" x14ac:dyDescent="0.15">
      <c r="A61" s="19"/>
      <c r="B61" s="19"/>
      <c r="C61" s="19"/>
      <c r="D61" s="19"/>
      <c r="E61" s="19"/>
      <c r="F61" s="19"/>
      <c r="G61" s="19"/>
      <c r="H61" s="19"/>
      <c r="I61" s="19"/>
      <c r="J61" s="19"/>
      <c r="K61" s="19"/>
      <c r="L61" s="19"/>
    </row>
    <row r="62" spans="1:26" ht="18" customHeight="1" x14ac:dyDescent="0.15">
      <c r="A62" s="19"/>
      <c r="B62" s="19"/>
      <c r="C62" s="19"/>
      <c r="D62" s="19"/>
      <c r="E62" s="19"/>
      <c r="F62" s="19"/>
      <c r="G62" s="19"/>
      <c r="H62" s="19"/>
      <c r="I62" s="19"/>
      <c r="J62" s="19"/>
      <c r="K62" s="19"/>
      <c r="L62" s="19"/>
    </row>
    <row r="63" spans="1:26" s="31" customFormat="1" ht="18" customHeight="1" x14ac:dyDescent="0.15">
      <c r="A63" s="19"/>
      <c r="B63" s="19"/>
      <c r="C63" s="19"/>
      <c r="D63" s="19"/>
      <c r="E63" s="19"/>
      <c r="F63" s="19"/>
      <c r="G63" s="19"/>
      <c r="H63" s="19"/>
      <c r="I63" s="19"/>
      <c r="J63" s="19"/>
      <c r="K63" s="19"/>
      <c r="L63" s="19"/>
      <c r="Z63" s="18"/>
    </row>
    <row r="64" spans="1:26" s="31" customFormat="1" ht="18" customHeight="1" x14ac:dyDescent="0.15">
      <c r="A64" s="19"/>
      <c r="B64" s="19"/>
      <c r="C64" s="19"/>
      <c r="D64" s="19"/>
      <c r="E64" s="19"/>
      <c r="F64" s="19"/>
      <c r="G64" s="19"/>
      <c r="H64" s="19"/>
      <c r="I64" s="19"/>
      <c r="J64" s="19"/>
      <c r="K64" s="19"/>
      <c r="L64" s="19"/>
      <c r="Z64" s="18"/>
    </row>
    <row r="65" spans="1:26" s="31" customFormat="1" ht="18" customHeight="1" x14ac:dyDescent="0.15">
      <c r="A65" s="19"/>
      <c r="B65" s="19"/>
      <c r="C65" s="19"/>
      <c r="D65" s="19"/>
      <c r="E65" s="19"/>
      <c r="F65" s="19"/>
      <c r="G65" s="19"/>
      <c r="H65" s="19"/>
      <c r="I65" s="19"/>
      <c r="J65" s="19"/>
      <c r="K65" s="19"/>
      <c r="L65" s="19"/>
      <c r="Z65" s="18"/>
    </row>
    <row r="66" spans="1:26" s="31" customFormat="1" ht="18" customHeight="1" x14ac:dyDescent="0.15">
      <c r="A66" s="19"/>
      <c r="B66" s="19"/>
      <c r="C66" s="19"/>
      <c r="D66" s="19"/>
      <c r="E66" s="19"/>
      <c r="F66" s="19"/>
      <c r="G66" s="19"/>
      <c r="H66" s="19"/>
      <c r="I66" s="19"/>
      <c r="J66" s="19"/>
      <c r="K66" s="19"/>
      <c r="L66" s="19"/>
      <c r="Z66" s="18"/>
    </row>
    <row r="67" spans="1:26" s="31" customFormat="1" x14ac:dyDescent="0.15">
      <c r="A67" s="19"/>
      <c r="B67" s="19"/>
      <c r="C67" s="19"/>
      <c r="D67" s="19"/>
      <c r="E67" s="19"/>
      <c r="F67" s="19"/>
      <c r="G67" s="19"/>
      <c r="H67" s="19"/>
      <c r="I67" s="19"/>
      <c r="J67" s="19"/>
      <c r="K67" s="19"/>
      <c r="L67" s="19"/>
      <c r="Z67" s="18"/>
    </row>
    <row r="68" spans="1:26" s="31" customFormat="1" x14ac:dyDescent="0.15">
      <c r="A68" s="19"/>
      <c r="B68" s="19"/>
      <c r="C68" s="19"/>
      <c r="D68" s="19"/>
      <c r="E68" s="19"/>
      <c r="F68" s="19"/>
      <c r="G68" s="19"/>
      <c r="H68" s="19"/>
      <c r="I68" s="19"/>
      <c r="J68" s="19"/>
      <c r="K68" s="19"/>
      <c r="L68" s="19"/>
      <c r="Z68" s="18"/>
    </row>
    <row r="69" spans="1:26" s="31" customFormat="1" x14ac:dyDescent="0.15">
      <c r="A69" s="19"/>
      <c r="B69" s="19"/>
      <c r="C69" s="19"/>
      <c r="D69" s="19"/>
      <c r="E69" s="19"/>
      <c r="F69" s="19"/>
      <c r="G69" s="19"/>
      <c r="H69" s="19"/>
      <c r="I69" s="19"/>
      <c r="J69" s="19"/>
      <c r="K69" s="19"/>
      <c r="L69" s="19"/>
      <c r="Z69" s="18"/>
    </row>
    <row r="70" spans="1:26" s="31" customFormat="1" x14ac:dyDescent="0.15">
      <c r="A70" s="19"/>
      <c r="B70" s="19"/>
      <c r="C70" s="19"/>
      <c r="D70" s="19"/>
      <c r="E70" s="19"/>
      <c r="F70" s="19"/>
      <c r="G70" s="19"/>
      <c r="H70" s="19"/>
      <c r="I70" s="19"/>
      <c r="J70" s="19"/>
      <c r="K70" s="19"/>
      <c r="L70" s="19"/>
      <c r="Z70" s="18"/>
    </row>
    <row r="71" spans="1:26" s="31" customFormat="1" x14ac:dyDescent="0.15">
      <c r="A71" s="19"/>
      <c r="B71" s="19"/>
      <c r="C71" s="19"/>
      <c r="D71" s="19"/>
      <c r="E71" s="19"/>
      <c r="F71" s="19"/>
      <c r="G71" s="19"/>
      <c r="H71" s="19"/>
      <c r="I71" s="19"/>
      <c r="J71" s="19"/>
      <c r="K71" s="19"/>
      <c r="L71" s="19"/>
      <c r="Z71" s="18"/>
    </row>
    <row r="72" spans="1:26" s="31" customFormat="1" x14ac:dyDescent="0.15">
      <c r="A72" s="19"/>
      <c r="B72" s="19"/>
      <c r="C72" s="19"/>
      <c r="D72" s="19"/>
      <c r="E72" s="19"/>
      <c r="F72" s="19"/>
      <c r="G72" s="19"/>
      <c r="H72" s="19"/>
      <c r="I72" s="19"/>
      <c r="J72" s="19"/>
      <c r="K72" s="19"/>
      <c r="L72" s="19"/>
      <c r="Z72" s="18"/>
    </row>
    <row r="73" spans="1:26" s="31" customFormat="1" x14ac:dyDescent="0.15">
      <c r="A73" s="19"/>
      <c r="B73" s="19"/>
      <c r="C73" s="19"/>
      <c r="D73" s="19"/>
      <c r="E73" s="19"/>
      <c r="F73" s="19"/>
      <c r="G73" s="19"/>
      <c r="H73" s="19"/>
      <c r="I73" s="19"/>
      <c r="J73" s="19"/>
      <c r="K73" s="19"/>
      <c r="L73" s="19"/>
      <c r="Z73" s="18"/>
    </row>
    <row r="74" spans="1:26" s="31" customFormat="1" x14ac:dyDescent="0.15">
      <c r="A74" s="19"/>
      <c r="B74" s="19"/>
      <c r="C74" s="19"/>
      <c r="D74" s="19"/>
      <c r="E74" s="19"/>
      <c r="F74" s="19"/>
      <c r="G74" s="19"/>
      <c r="H74" s="19"/>
      <c r="I74" s="19"/>
      <c r="J74" s="19"/>
      <c r="K74" s="19"/>
      <c r="L74" s="19"/>
      <c r="Z74" s="18"/>
    </row>
    <row r="75" spans="1:26" s="31" customFormat="1" x14ac:dyDescent="0.15">
      <c r="A75" s="19"/>
      <c r="B75" s="19"/>
      <c r="C75" s="19"/>
      <c r="D75" s="19"/>
      <c r="E75" s="19"/>
      <c r="F75" s="19"/>
      <c r="G75" s="19"/>
      <c r="H75" s="19"/>
      <c r="I75" s="19"/>
      <c r="J75" s="19"/>
      <c r="K75" s="19"/>
      <c r="L75" s="19"/>
      <c r="Z75" s="18"/>
    </row>
    <row r="76" spans="1:26" s="31" customFormat="1" x14ac:dyDescent="0.15">
      <c r="A76" s="19"/>
      <c r="B76" s="19"/>
      <c r="C76" s="19"/>
      <c r="D76" s="19"/>
      <c r="E76" s="19"/>
      <c r="F76" s="19"/>
      <c r="G76" s="19"/>
      <c r="H76" s="19"/>
      <c r="I76" s="19"/>
      <c r="J76" s="19"/>
      <c r="K76" s="19"/>
      <c r="L76" s="19"/>
      <c r="Z76" s="18"/>
    </row>
    <row r="77" spans="1:26" s="31" customFormat="1" x14ac:dyDescent="0.15">
      <c r="A77" s="19"/>
      <c r="B77" s="19"/>
      <c r="C77" s="19"/>
      <c r="D77" s="19"/>
      <c r="E77" s="19"/>
      <c r="F77" s="19"/>
      <c r="G77" s="19"/>
      <c r="H77" s="19"/>
      <c r="I77" s="19"/>
      <c r="J77" s="19"/>
      <c r="K77" s="19"/>
      <c r="L77" s="19"/>
      <c r="Z77" s="18"/>
    </row>
    <row r="78" spans="1:26" s="31" customFormat="1" x14ac:dyDescent="0.15">
      <c r="A78" s="19"/>
      <c r="B78" s="19"/>
      <c r="C78" s="19"/>
      <c r="D78" s="19"/>
      <c r="E78" s="19"/>
      <c r="F78" s="19"/>
      <c r="G78" s="19"/>
      <c r="H78" s="19"/>
      <c r="I78" s="19"/>
      <c r="J78" s="19"/>
      <c r="K78" s="19"/>
      <c r="L78" s="19"/>
      <c r="Z78" s="18"/>
    </row>
    <row r="79" spans="1:26" x14ac:dyDescent="0.15">
      <c r="A79" s="19"/>
      <c r="B79" s="19"/>
      <c r="C79" s="19"/>
      <c r="D79" s="19"/>
      <c r="E79" s="19"/>
      <c r="F79" s="19"/>
      <c r="G79" s="19"/>
      <c r="H79" s="19"/>
      <c r="I79" s="19"/>
      <c r="J79" s="19"/>
      <c r="K79" s="19"/>
      <c r="L79" s="19"/>
    </row>
    <row r="80" spans="1:26" ht="15" customHeight="1" x14ac:dyDescent="0.15">
      <c r="A80" s="19"/>
      <c r="B80" s="19"/>
      <c r="C80" s="19"/>
      <c r="D80" s="19"/>
      <c r="E80" s="19"/>
      <c r="F80" s="19"/>
      <c r="G80" s="19"/>
      <c r="H80" s="19"/>
      <c r="I80" s="19"/>
      <c r="J80" s="19"/>
      <c r="K80" s="19"/>
      <c r="L80" s="19"/>
    </row>
    <row r="81" spans="1:26" ht="15" customHeight="1" x14ac:dyDescent="0.15">
      <c r="A81" s="19"/>
      <c r="B81" s="19"/>
      <c r="C81" s="19"/>
      <c r="D81" s="19"/>
      <c r="E81" s="19"/>
      <c r="F81" s="19"/>
      <c r="G81" s="19"/>
      <c r="H81" s="19"/>
      <c r="I81" s="19"/>
      <c r="J81" s="19"/>
      <c r="K81" s="19"/>
      <c r="L81" s="19"/>
    </row>
    <row r="82" spans="1:26" x14ac:dyDescent="0.15">
      <c r="A82" s="19"/>
      <c r="B82" s="19"/>
      <c r="C82" s="19"/>
      <c r="D82" s="19"/>
      <c r="E82" s="19"/>
      <c r="F82" s="19"/>
      <c r="G82" s="19"/>
      <c r="H82" s="19"/>
      <c r="I82" s="19"/>
      <c r="J82" s="19"/>
      <c r="K82" s="19"/>
      <c r="L82" s="19"/>
    </row>
    <row r="83" spans="1:26" x14ac:dyDescent="0.15">
      <c r="A83" s="19"/>
      <c r="B83" s="19"/>
      <c r="C83" s="19"/>
      <c r="D83" s="19"/>
      <c r="E83" s="19"/>
      <c r="F83" s="19"/>
      <c r="G83" s="19"/>
      <c r="H83" s="19"/>
      <c r="I83" s="19"/>
      <c r="J83" s="19"/>
      <c r="K83" s="19"/>
      <c r="L83" s="19"/>
    </row>
    <row r="84" spans="1:26" x14ac:dyDescent="0.15">
      <c r="A84" s="19"/>
      <c r="B84" s="19"/>
      <c r="C84" s="19"/>
      <c r="D84" s="19"/>
      <c r="E84" s="19"/>
      <c r="F84" s="19"/>
      <c r="G84" s="19"/>
      <c r="H84" s="19"/>
      <c r="I84" s="19"/>
      <c r="J84" s="19"/>
      <c r="K84" s="19"/>
      <c r="L84" s="19"/>
    </row>
    <row r="85" spans="1:26" x14ac:dyDescent="0.15">
      <c r="A85" s="19"/>
      <c r="B85" s="19"/>
      <c r="C85" s="19"/>
      <c r="D85" s="19"/>
      <c r="E85" s="19"/>
      <c r="F85" s="19"/>
      <c r="G85" s="19"/>
      <c r="H85" s="19"/>
      <c r="I85" s="19"/>
      <c r="J85" s="19"/>
      <c r="K85" s="19"/>
      <c r="L85" s="19"/>
    </row>
    <row r="86" spans="1:26" x14ac:dyDescent="0.15">
      <c r="A86" s="19"/>
      <c r="B86" s="19"/>
      <c r="C86" s="19"/>
      <c r="D86" s="19"/>
      <c r="E86" s="19"/>
      <c r="F86" s="19"/>
      <c r="G86" s="19"/>
      <c r="H86" s="19"/>
      <c r="I86" s="19"/>
      <c r="J86" s="19"/>
      <c r="K86" s="19"/>
      <c r="L86" s="19"/>
    </row>
    <row r="87" spans="1:26" x14ac:dyDescent="0.15">
      <c r="A87" s="19"/>
      <c r="B87" s="19"/>
      <c r="C87" s="19"/>
      <c r="D87" s="19"/>
      <c r="E87" s="19"/>
      <c r="F87" s="19"/>
      <c r="G87" s="19"/>
      <c r="H87" s="19"/>
      <c r="I87" s="19"/>
      <c r="J87" s="19"/>
      <c r="K87" s="19"/>
      <c r="L87" s="19"/>
      <c r="Z87" s="19"/>
    </row>
    <row r="88" spans="1:26" x14ac:dyDescent="0.15">
      <c r="A88" s="19"/>
      <c r="B88" s="19"/>
      <c r="C88" s="19"/>
      <c r="D88" s="19"/>
      <c r="E88" s="19"/>
      <c r="F88" s="19"/>
      <c r="G88" s="19"/>
      <c r="H88" s="19"/>
      <c r="I88" s="19"/>
      <c r="J88" s="19"/>
      <c r="K88" s="19"/>
      <c r="L88" s="19"/>
      <c r="Z88" s="19"/>
    </row>
    <row r="89" spans="1:26" x14ac:dyDescent="0.15">
      <c r="A89" s="19"/>
      <c r="B89" s="19"/>
      <c r="C89" s="19"/>
      <c r="D89" s="19"/>
      <c r="E89" s="19"/>
      <c r="F89" s="19"/>
      <c r="G89" s="19"/>
      <c r="H89" s="19"/>
      <c r="I89" s="19"/>
      <c r="J89" s="19"/>
      <c r="K89" s="19"/>
      <c r="L89" s="19"/>
    </row>
    <row r="90" spans="1:26" x14ac:dyDescent="0.15">
      <c r="A90" s="19"/>
      <c r="B90" s="19"/>
      <c r="C90" s="19"/>
      <c r="D90" s="19"/>
      <c r="E90" s="19"/>
      <c r="F90" s="19"/>
      <c r="G90" s="19"/>
      <c r="H90" s="19"/>
      <c r="I90" s="19"/>
      <c r="J90" s="19"/>
      <c r="K90" s="19"/>
      <c r="L90" s="19"/>
      <c r="Z90" s="19"/>
    </row>
    <row r="91" spans="1:26" x14ac:dyDescent="0.15">
      <c r="A91" s="19"/>
      <c r="B91" s="19"/>
      <c r="C91" s="19"/>
      <c r="D91" s="19"/>
      <c r="E91" s="19"/>
      <c r="F91" s="19"/>
      <c r="G91" s="19"/>
      <c r="H91" s="19"/>
      <c r="I91" s="19"/>
      <c r="J91" s="19"/>
      <c r="K91" s="19"/>
      <c r="L91" s="19"/>
      <c r="Z91" s="19"/>
    </row>
    <row r="92" spans="1:26" x14ac:dyDescent="0.15">
      <c r="A92" s="19"/>
      <c r="B92" s="19"/>
      <c r="C92" s="19"/>
      <c r="D92" s="19"/>
      <c r="E92" s="19"/>
      <c r="F92" s="19"/>
      <c r="G92" s="19"/>
      <c r="H92" s="19"/>
      <c r="I92" s="19"/>
      <c r="J92" s="19"/>
      <c r="K92" s="19"/>
      <c r="L92" s="19"/>
      <c r="Z92" s="19"/>
    </row>
    <row r="93" spans="1:26" x14ac:dyDescent="0.15">
      <c r="A93" s="19"/>
      <c r="B93" s="19"/>
      <c r="C93" s="19"/>
      <c r="D93" s="19"/>
      <c r="E93" s="19"/>
      <c r="F93" s="19"/>
      <c r="G93" s="19"/>
      <c r="H93" s="19"/>
      <c r="I93" s="19"/>
      <c r="J93" s="19"/>
      <c r="K93" s="19"/>
      <c r="L93" s="19"/>
      <c r="Z93" s="19"/>
    </row>
    <row r="94" spans="1:26" x14ac:dyDescent="0.15">
      <c r="A94" s="19"/>
      <c r="B94" s="19"/>
      <c r="C94" s="19"/>
      <c r="D94" s="19"/>
      <c r="E94" s="19"/>
      <c r="F94" s="19"/>
      <c r="G94" s="19"/>
      <c r="H94" s="19"/>
      <c r="I94" s="19"/>
      <c r="J94" s="19"/>
      <c r="K94" s="19"/>
      <c r="L94" s="19"/>
      <c r="Z94" s="19"/>
    </row>
    <row r="95" spans="1:26" ht="16.5" customHeight="1" x14ac:dyDescent="0.15">
      <c r="A95" s="19"/>
      <c r="B95" s="19"/>
      <c r="C95" s="19"/>
      <c r="D95" s="19"/>
      <c r="E95" s="19"/>
      <c r="F95" s="19"/>
      <c r="G95" s="19"/>
      <c r="H95" s="19"/>
      <c r="I95" s="19"/>
      <c r="J95" s="19"/>
      <c r="K95" s="19"/>
      <c r="L95" s="19"/>
    </row>
    <row r="96" spans="1:26" x14ac:dyDescent="0.15">
      <c r="A96" s="19"/>
      <c r="B96" s="19"/>
      <c r="C96" s="19"/>
      <c r="D96" s="19"/>
      <c r="E96" s="19"/>
      <c r="F96" s="19"/>
      <c r="G96" s="19"/>
      <c r="H96" s="19"/>
      <c r="I96" s="19"/>
      <c r="J96" s="19"/>
      <c r="K96" s="19"/>
      <c r="L96" s="19"/>
    </row>
    <row r="97" spans="1:26" ht="18" customHeight="1" x14ac:dyDescent="0.15">
      <c r="A97" s="19"/>
      <c r="B97" s="19"/>
      <c r="C97" s="19"/>
      <c r="D97" s="19"/>
      <c r="E97" s="19"/>
      <c r="F97" s="19"/>
      <c r="G97" s="19"/>
      <c r="H97" s="19"/>
      <c r="I97" s="19"/>
      <c r="J97" s="19"/>
      <c r="K97" s="19"/>
      <c r="L97" s="19"/>
    </row>
    <row r="98" spans="1:26" x14ac:dyDescent="0.15">
      <c r="A98" s="19"/>
      <c r="B98" s="19"/>
      <c r="C98" s="19"/>
      <c r="D98" s="19"/>
      <c r="E98" s="19"/>
      <c r="F98" s="19"/>
      <c r="G98" s="19"/>
      <c r="H98" s="19"/>
      <c r="I98" s="19"/>
      <c r="J98" s="19"/>
      <c r="K98" s="19"/>
      <c r="L98" s="19"/>
    </row>
    <row r="99" spans="1:26" x14ac:dyDescent="0.15">
      <c r="A99" s="19"/>
      <c r="B99" s="19"/>
      <c r="C99" s="19"/>
      <c r="D99" s="19"/>
      <c r="E99" s="19"/>
      <c r="F99" s="19"/>
      <c r="G99" s="19"/>
      <c r="H99" s="19"/>
      <c r="I99" s="19"/>
      <c r="J99" s="19"/>
      <c r="K99" s="19"/>
      <c r="L99" s="19"/>
    </row>
    <row r="100" spans="1:26" ht="13.15" customHeight="1" x14ac:dyDescent="0.15">
      <c r="B100" s="19"/>
      <c r="C100" s="19"/>
      <c r="D100" s="19"/>
      <c r="E100" s="19"/>
      <c r="F100" s="19"/>
      <c r="G100" s="19"/>
      <c r="H100" s="19"/>
      <c r="I100" s="19"/>
      <c r="J100" s="19"/>
      <c r="K100" s="19"/>
    </row>
    <row r="101" spans="1:26" ht="13.5" customHeight="1" x14ac:dyDescent="0.15"/>
    <row r="102" spans="1:26" ht="13.15" customHeight="1" x14ac:dyDescent="0.15"/>
    <row r="103" spans="1:26" ht="16.899999999999999" customHeight="1" x14ac:dyDescent="0.15">
      <c r="A103" s="19"/>
      <c r="L103" s="19"/>
    </row>
    <row r="104" spans="1:26" ht="16.899999999999999" customHeight="1" x14ac:dyDescent="0.15">
      <c r="B104" s="19"/>
      <c r="C104" s="19"/>
      <c r="D104" s="19"/>
      <c r="E104" s="19"/>
      <c r="F104" s="19"/>
      <c r="G104" s="19"/>
      <c r="H104" s="19"/>
      <c r="I104" s="19"/>
      <c r="J104" s="19"/>
      <c r="K104" s="19"/>
    </row>
    <row r="105" spans="1:26" ht="16.899999999999999" customHeight="1" x14ac:dyDescent="0.15">
      <c r="B105" s="19"/>
      <c r="C105" s="19"/>
      <c r="D105" s="19"/>
    </row>
    <row r="106" spans="1:26" ht="13.15" customHeight="1" x14ac:dyDescent="0.15">
      <c r="A106" s="19"/>
      <c r="B106" s="19"/>
      <c r="C106" s="19"/>
      <c r="D106" s="19"/>
      <c r="L106" s="19"/>
    </row>
    <row r="107" spans="1:26" ht="13.15" customHeight="1" x14ac:dyDescent="0.15">
      <c r="A107" s="19"/>
      <c r="B107" s="19"/>
      <c r="C107" s="19"/>
      <c r="L107" s="19"/>
    </row>
    <row r="108" spans="1:26" x14ac:dyDescent="0.15">
      <c r="A108" s="19"/>
      <c r="B108" s="19"/>
      <c r="L108" s="19"/>
    </row>
    <row r="109" spans="1:26" s="31" customFormat="1" ht="16.899999999999999" customHeight="1" x14ac:dyDescent="0.15">
      <c r="A109" s="19"/>
      <c r="B109" s="19"/>
      <c r="C109" s="18"/>
      <c r="D109" s="18"/>
      <c r="E109" s="18"/>
      <c r="F109" s="18"/>
      <c r="G109" s="18"/>
      <c r="H109" s="18"/>
      <c r="I109" s="18"/>
      <c r="J109" s="18"/>
      <c r="K109" s="18"/>
      <c r="L109" s="19"/>
      <c r="Z109" s="18"/>
    </row>
    <row r="110" spans="1:26" s="31" customFormat="1" x14ac:dyDescent="0.15">
      <c r="A110" s="18"/>
      <c r="B110" s="19"/>
      <c r="C110" s="18"/>
      <c r="D110" s="18"/>
      <c r="E110" s="18"/>
      <c r="F110" s="18"/>
      <c r="G110" s="18"/>
      <c r="H110" s="18"/>
      <c r="I110" s="18"/>
      <c r="J110" s="18"/>
      <c r="K110" s="18"/>
      <c r="L110" s="18"/>
      <c r="Z110" s="18"/>
    </row>
    <row r="111" spans="1:26" s="31" customFormat="1" x14ac:dyDescent="0.15">
      <c r="A111" s="21"/>
      <c r="B111" s="18"/>
      <c r="C111" s="18"/>
      <c r="D111" s="18"/>
      <c r="E111" s="18"/>
      <c r="F111" s="18"/>
      <c r="G111" s="18"/>
      <c r="H111" s="18"/>
      <c r="I111" s="18"/>
      <c r="J111" s="18"/>
      <c r="K111" s="18"/>
      <c r="L111" s="19"/>
      <c r="Z111" s="18"/>
    </row>
    <row r="112" spans="1:26" s="31" customFormat="1" x14ac:dyDescent="0.15">
      <c r="A112" s="21"/>
      <c r="B112" s="19"/>
      <c r="C112" s="19"/>
      <c r="D112" s="19"/>
      <c r="E112" s="19"/>
      <c r="F112" s="19"/>
      <c r="G112" s="19"/>
      <c r="H112" s="19"/>
      <c r="I112" s="19"/>
      <c r="J112" s="19"/>
      <c r="K112" s="19"/>
      <c r="L112" s="19"/>
      <c r="Z112" s="18"/>
    </row>
    <row r="113" spans="1:26" s="31" customFormat="1" ht="19.5" customHeight="1" x14ac:dyDescent="0.15">
      <c r="A113" s="21"/>
      <c r="B113" s="19"/>
      <c r="C113" s="19"/>
      <c r="D113" s="19"/>
      <c r="E113" s="19"/>
      <c r="F113" s="19"/>
      <c r="G113" s="19"/>
      <c r="H113" s="19"/>
      <c r="I113" s="19"/>
      <c r="J113" s="19"/>
      <c r="K113" s="19"/>
      <c r="L113" s="19"/>
      <c r="Z113" s="18"/>
    </row>
    <row r="114" spans="1:26" s="31" customFormat="1" x14ac:dyDescent="0.15">
      <c r="A114" s="21"/>
      <c r="B114" s="19"/>
      <c r="C114" s="19"/>
      <c r="D114" s="19"/>
      <c r="E114" s="19"/>
      <c r="F114" s="19"/>
      <c r="G114" s="19"/>
      <c r="H114" s="19"/>
      <c r="I114" s="19"/>
      <c r="J114" s="19"/>
      <c r="K114" s="19"/>
      <c r="L114" s="19"/>
      <c r="Z114" s="18"/>
    </row>
    <row r="115" spans="1:26" s="31" customFormat="1" x14ac:dyDescent="0.15">
      <c r="A115" s="21"/>
      <c r="B115" s="19"/>
      <c r="C115" s="19"/>
      <c r="D115" s="19"/>
      <c r="E115" s="19"/>
      <c r="F115" s="19"/>
      <c r="G115" s="19"/>
      <c r="H115" s="19"/>
      <c r="I115" s="19"/>
      <c r="J115" s="19"/>
      <c r="K115" s="19"/>
      <c r="L115" s="19"/>
      <c r="Z115" s="18"/>
    </row>
    <row r="116" spans="1:26" s="31" customFormat="1" x14ac:dyDescent="0.15">
      <c r="A116" s="21"/>
      <c r="B116" s="19"/>
      <c r="C116" s="19"/>
      <c r="D116" s="19"/>
      <c r="E116" s="19"/>
      <c r="F116" s="19"/>
      <c r="G116" s="19"/>
      <c r="H116" s="19"/>
      <c r="I116" s="19"/>
      <c r="J116" s="19"/>
      <c r="K116" s="19"/>
      <c r="L116" s="19"/>
      <c r="Z116" s="18"/>
    </row>
    <row r="117" spans="1:26" s="31" customFormat="1" ht="21.75" customHeight="1" x14ac:dyDescent="0.15">
      <c r="A117" s="19"/>
      <c r="B117" s="19"/>
      <c r="C117" s="19"/>
      <c r="D117" s="19"/>
      <c r="E117" s="19"/>
      <c r="F117" s="19"/>
      <c r="G117" s="19"/>
      <c r="H117" s="19"/>
      <c r="I117" s="19"/>
      <c r="J117" s="19"/>
      <c r="K117" s="19"/>
      <c r="L117" s="19"/>
      <c r="Z117" s="18"/>
    </row>
    <row r="118" spans="1:26" s="31" customFormat="1" x14ac:dyDescent="0.15">
      <c r="A118" s="19"/>
      <c r="B118" s="19"/>
      <c r="C118" s="19"/>
      <c r="D118" s="19"/>
      <c r="E118" s="19"/>
      <c r="F118" s="19"/>
      <c r="G118" s="19"/>
      <c r="H118" s="19"/>
      <c r="I118" s="19"/>
      <c r="J118" s="19"/>
      <c r="K118" s="19"/>
      <c r="L118" s="19"/>
      <c r="Z118" s="18"/>
    </row>
    <row r="119" spans="1:26" s="31" customFormat="1" x14ac:dyDescent="0.15">
      <c r="A119" s="19"/>
      <c r="B119" s="19"/>
      <c r="C119" s="19"/>
      <c r="D119" s="19"/>
      <c r="E119" s="19"/>
      <c r="F119" s="19"/>
      <c r="G119" s="19"/>
      <c r="H119" s="19"/>
      <c r="I119" s="19"/>
      <c r="J119" s="19"/>
      <c r="K119" s="19"/>
      <c r="L119" s="19"/>
      <c r="Z119" s="18"/>
    </row>
    <row r="120" spans="1:26" s="31" customFormat="1" x14ac:dyDescent="0.15">
      <c r="A120" s="19"/>
      <c r="B120" s="19"/>
      <c r="C120" s="19"/>
      <c r="D120" s="19"/>
      <c r="E120" s="19"/>
      <c r="F120" s="19"/>
      <c r="G120" s="19"/>
      <c r="H120" s="19"/>
      <c r="I120" s="19"/>
      <c r="J120" s="19"/>
      <c r="K120" s="19"/>
      <c r="L120" s="19"/>
      <c r="Z120" s="18"/>
    </row>
    <row r="121" spans="1:26" s="31" customFormat="1" x14ac:dyDescent="0.15">
      <c r="A121" s="19"/>
      <c r="B121" s="19"/>
      <c r="C121" s="19"/>
      <c r="D121" s="19"/>
      <c r="E121" s="19"/>
      <c r="F121" s="19"/>
      <c r="G121" s="19"/>
      <c r="H121" s="19"/>
      <c r="I121" s="19"/>
      <c r="J121" s="19"/>
      <c r="K121" s="19"/>
      <c r="L121" s="19"/>
      <c r="Z121" s="18"/>
    </row>
    <row r="122" spans="1:26" s="31" customFormat="1" x14ac:dyDescent="0.15">
      <c r="A122" s="19"/>
      <c r="B122" s="19"/>
      <c r="C122" s="19"/>
      <c r="D122" s="19"/>
      <c r="E122" s="19"/>
      <c r="F122" s="19"/>
      <c r="G122" s="19"/>
      <c r="H122" s="19"/>
      <c r="I122" s="19"/>
      <c r="J122" s="19"/>
      <c r="K122" s="19"/>
      <c r="L122" s="19"/>
      <c r="Z122" s="18"/>
    </row>
    <row r="123" spans="1:26" s="31" customFormat="1" x14ac:dyDescent="0.15">
      <c r="A123" s="19"/>
      <c r="B123" s="19"/>
      <c r="C123" s="19"/>
      <c r="D123" s="19"/>
      <c r="E123" s="19"/>
      <c r="F123" s="19"/>
      <c r="G123" s="19"/>
      <c r="H123" s="19"/>
      <c r="I123" s="19"/>
      <c r="J123" s="19"/>
      <c r="K123" s="19"/>
      <c r="L123" s="19"/>
      <c r="Z123" s="18"/>
    </row>
    <row r="124" spans="1:26" s="31" customFormat="1" x14ac:dyDescent="0.15">
      <c r="A124" s="19"/>
      <c r="B124" s="19"/>
      <c r="C124" s="19"/>
      <c r="D124" s="19"/>
      <c r="E124" s="19"/>
      <c r="F124" s="19"/>
      <c r="G124" s="19"/>
      <c r="H124" s="19"/>
      <c r="I124" s="19"/>
      <c r="J124" s="19"/>
      <c r="K124" s="19"/>
      <c r="L124" s="19"/>
      <c r="Z124" s="18"/>
    </row>
    <row r="125" spans="1:26" s="31" customFormat="1" x14ac:dyDescent="0.15">
      <c r="A125" s="19"/>
      <c r="B125" s="19"/>
      <c r="C125" s="19"/>
      <c r="D125" s="19"/>
      <c r="E125" s="19"/>
      <c r="F125" s="19"/>
      <c r="G125" s="19"/>
      <c r="H125" s="19"/>
      <c r="I125" s="19"/>
      <c r="J125" s="19"/>
      <c r="K125" s="19"/>
      <c r="L125" s="19"/>
      <c r="Z125" s="18"/>
    </row>
    <row r="126" spans="1:26" s="31" customFormat="1" x14ac:dyDescent="0.15">
      <c r="A126" s="19"/>
      <c r="B126" s="19"/>
      <c r="C126" s="19"/>
      <c r="D126" s="19"/>
      <c r="E126" s="19"/>
      <c r="F126" s="19"/>
      <c r="G126" s="19"/>
      <c r="H126" s="19"/>
      <c r="I126" s="19"/>
      <c r="J126" s="19"/>
      <c r="K126" s="19"/>
      <c r="L126" s="19"/>
      <c r="Z126" s="18"/>
    </row>
    <row r="127" spans="1:26" s="31" customFormat="1" x14ac:dyDescent="0.15">
      <c r="A127" s="19"/>
      <c r="B127" s="19"/>
      <c r="C127" s="19"/>
      <c r="D127" s="19"/>
      <c r="E127" s="19"/>
      <c r="F127" s="19"/>
      <c r="G127" s="19"/>
      <c r="H127" s="19"/>
      <c r="I127" s="19"/>
      <c r="J127" s="19"/>
      <c r="K127" s="19"/>
      <c r="L127" s="19"/>
      <c r="Z127" s="18"/>
    </row>
    <row r="128" spans="1:26" s="31" customFormat="1" x14ac:dyDescent="0.15">
      <c r="A128" s="19"/>
      <c r="B128" s="19"/>
      <c r="C128" s="19"/>
      <c r="D128" s="19"/>
      <c r="E128" s="19"/>
      <c r="F128" s="19"/>
      <c r="G128" s="19"/>
      <c r="H128" s="19"/>
      <c r="I128" s="19"/>
      <c r="J128" s="19"/>
      <c r="K128" s="19"/>
      <c r="L128" s="19"/>
      <c r="Z128" s="18"/>
    </row>
    <row r="129" spans="1:26" s="31" customFormat="1" x14ac:dyDescent="0.15">
      <c r="A129" s="19"/>
      <c r="B129" s="19"/>
      <c r="C129" s="19"/>
      <c r="D129" s="19"/>
      <c r="E129" s="19"/>
      <c r="F129" s="19"/>
      <c r="G129" s="19"/>
      <c r="H129" s="19"/>
      <c r="I129" s="19"/>
      <c r="J129" s="19"/>
      <c r="K129" s="19"/>
      <c r="L129" s="19"/>
      <c r="Z129" s="18"/>
    </row>
    <row r="130" spans="1:26" s="31" customFormat="1" x14ac:dyDescent="0.15">
      <c r="A130" s="19"/>
      <c r="B130" s="19"/>
      <c r="C130" s="19"/>
      <c r="D130" s="19"/>
      <c r="E130" s="19"/>
      <c r="F130" s="19"/>
      <c r="G130" s="19"/>
      <c r="H130" s="19"/>
      <c r="I130" s="19"/>
      <c r="J130" s="19"/>
      <c r="K130" s="19"/>
      <c r="L130" s="19"/>
      <c r="Z130" s="18"/>
    </row>
    <row r="131" spans="1:26" s="31" customFormat="1" x14ac:dyDescent="0.15">
      <c r="A131" s="19"/>
      <c r="B131" s="19"/>
      <c r="C131" s="19"/>
      <c r="D131" s="19"/>
      <c r="E131" s="19"/>
      <c r="F131" s="19"/>
      <c r="G131" s="19"/>
      <c r="H131" s="19"/>
      <c r="I131" s="19"/>
      <c r="J131" s="19"/>
      <c r="K131" s="19"/>
      <c r="L131" s="19"/>
      <c r="Z131" s="18"/>
    </row>
    <row r="132" spans="1:26" s="31" customFormat="1" x14ac:dyDescent="0.15">
      <c r="A132" s="19"/>
      <c r="B132" s="19"/>
      <c r="C132" s="19"/>
      <c r="D132" s="19"/>
      <c r="E132" s="19"/>
      <c r="F132" s="19"/>
      <c r="G132" s="19"/>
      <c r="H132" s="19"/>
      <c r="I132" s="19"/>
      <c r="J132" s="19"/>
      <c r="K132" s="19"/>
      <c r="L132" s="19"/>
      <c r="Z132" s="18"/>
    </row>
    <row r="133" spans="1:26" s="31" customFormat="1" x14ac:dyDescent="0.15">
      <c r="A133" s="19"/>
      <c r="B133" s="19"/>
      <c r="C133" s="19"/>
      <c r="D133" s="19"/>
      <c r="E133" s="19"/>
      <c r="F133" s="19"/>
      <c r="G133" s="19"/>
      <c r="H133" s="19"/>
      <c r="I133" s="19"/>
      <c r="J133" s="19"/>
      <c r="K133" s="19"/>
      <c r="L133" s="19"/>
      <c r="Z133" s="18"/>
    </row>
    <row r="134" spans="1:26" s="31" customFormat="1" x14ac:dyDescent="0.15">
      <c r="A134" s="19"/>
      <c r="B134" s="19"/>
      <c r="C134" s="19"/>
      <c r="D134" s="19"/>
      <c r="E134" s="19"/>
      <c r="F134" s="19"/>
      <c r="G134" s="19"/>
      <c r="H134" s="19"/>
      <c r="I134" s="19"/>
      <c r="J134" s="19"/>
      <c r="K134" s="19"/>
      <c r="L134" s="19"/>
      <c r="Z134" s="18"/>
    </row>
    <row r="135" spans="1:26" s="31" customFormat="1" x14ac:dyDescent="0.15">
      <c r="A135" s="19"/>
      <c r="B135" s="19"/>
      <c r="C135" s="19"/>
      <c r="D135" s="19"/>
      <c r="E135" s="19"/>
      <c r="F135" s="19"/>
      <c r="G135" s="19"/>
      <c r="H135" s="19"/>
      <c r="I135" s="19"/>
      <c r="J135" s="19"/>
      <c r="K135" s="19"/>
      <c r="L135" s="19"/>
      <c r="Z135" s="18"/>
    </row>
    <row r="136" spans="1:26" s="31" customFormat="1" x14ac:dyDescent="0.15">
      <c r="A136" s="19"/>
      <c r="B136" s="19"/>
      <c r="C136" s="19"/>
      <c r="D136" s="19"/>
      <c r="E136" s="19"/>
      <c r="F136" s="19"/>
      <c r="G136" s="19"/>
      <c r="H136" s="19"/>
      <c r="I136" s="19"/>
      <c r="J136" s="19"/>
      <c r="K136" s="19"/>
      <c r="L136" s="19"/>
      <c r="Z136" s="18"/>
    </row>
    <row r="137" spans="1:26" s="31" customFormat="1" x14ac:dyDescent="0.15">
      <c r="A137" s="19"/>
      <c r="B137" s="19"/>
      <c r="C137" s="19"/>
      <c r="D137" s="19"/>
      <c r="E137" s="19"/>
      <c r="F137" s="19"/>
      <c r="G137" s="19"/>
      <c r="H137" s="19"/>
      <c r="I137" s="19"/>
      <c r="J137" s="19"/>
      <c r="K137" s="19"/>
      <c r="L137" s="19"/>
      <c r="Z137" s="18"/>
    </row>
    <row r="138" spans="1:26" s="31" customFormat="1" x14ac:dyDescent="0.15">
      <c r="A138" s="19"/>
      <c r="B138" s="19"/>
      <c r="C138" s="19"/>
      <c r="D138" s="19"/>
      <c r="E138" s="19"/>
      <c r="F138" s="19"/>
      <c r="G138" s="19"/>
      <c r="H138" s="19"/>
      <c r="I138" s="19"/>
      <c r="J138" s="19"/>
      <c r="K138" s="19"/>
      <c r="L138" s="19"/>
      <c r="Z138" s="18"/>
    </row>
    <row r="139" spans="1:26" s="31" customFormat="1" x14ac:dyDescent="0.15">
      <c r="A139" s="19"/>
      <c r="B139" s="19"/>
      <c r="C139" s="19"/>
      <c r="D139" s="19"/>
      <c r="E139" s="19"/>
      <c r="F139" s="19"/>
      <c r="G139" s="19"/>
      <c r="H139" s="19"/>
      <c r="I139" s="19"/>
      <c r="J139" s="19"/>
      <c r="K139" s="19"/>
      <c r="L139" s="19"/>
      <c r="Z139" s="18"/>
    </row>
    <row r="140" spans="1:26" s="31" customFormat="1" x14ac:dyDescent="0.15">
      <c r="A140" s="19"/>
      <c r="B140" s="19"/>
      <c r="C140" s="19"/>
      <c r="D140" s="19"/>
      <c r="E140" s="19"/>
      <c r="F140" s="19"/>
      <c r="G140" s="19"/>
      <c r="H140" s="19"/>
      <c r="I140" s="19"/>
      <c r="J140" s="19"/>
      <c r="K140" s="19"/>
      <c r="L140" s="19"/>
      <c r="Z140" s="18"/>
    </row>
    <row r="141" spans="1:26" s="31" customFormat="1" x14ac:dyDescent="0.15">
      <c r="A141" s="19"/>
      <c r="B141" s="19"/>
      <c r="C141" s="19"/>
      <c r="D141" s="19"/>
      <c r="E141" s="19"/>
      <c r="F141" s="19"/>
      <c r="G141" s="19"/>
      <c r="H141" s="19"/>
      <c r="I141" s="19"/>
      <c r="J141" s="19"/>
      <c r="K141" s="19"/>
      <c r="L141" s="19"/>
      <c r="Z141" s="18"/>
    </row>
    <row r="142" spans="1:26" s="31" customFormat="1" x14ac:dyDescent="0.15">
      <c r="A142" s="19"/>
      <c r="B142" s="19"/>
      <c r="C142" s="19"/>
      <c r="D142" s="19"/>
      <c r="E142" s="19"/>
      <c r="F142" s="19"/>
      <c r="G142" s="19"/>
      <c r="H142" s="19"/>
      <c r="I142" s="19"/>
      <c r="J142" s="19"/>
      <c r="K142" s="19"/>
      <c r="L142" s="19"/>
      <c r="Z142" s="18"/>
    </row>
    <row r="143" spans="1:26" s="31" customFormat="1" x14ac:dyDescent="0.15">
      <c r="A143" s="19"/>
      <c r="B143" s="19"/>
      <c r="C143" s="19"/>
      <c r="D143" s="19"/>
      <c r="E143" s="19"/>
      <c r="F143" s="19"/>
      <c r="G143" s="19"/>
      <c r="H143" s="19"/>
      <c r="I143" s="19"/>
      <c r="J143" s="19"/>
      <c r="K143" s="19"/>
      <c r="L143" s="19"/>
      <c r="Z143" s="18"/>
    </row>
    <row r="144" spans="1:26" s="31" customFormat="1" x14ac:dyDescent="0.15">
      <c r="A144" s="19"/>
      <c r="B144" s="19"/>
      <c r="C144" s="19"/>
      <c r="D144" s="19"/>
      <c r="E144" s="19"/>
      <c r="F144" s="19"/>
      <c r="G144" s="19"/>
      <c r="H144" s="19"/>
      <c r="I144" s="19"/>
      <c r="J144" s="19"/>
      <c r="K144" s="19"/>
      <c r="L144" s="19"/>
      <c r="Z144" s="18"/>
    </row>
    <row r="145" spans="1:26" s="31" customFormat="1" x14ac:dyDescent="0.15">
      <c r="A145" s="19"/>
      <c r="B145" s="19"/>
      <c r="C145" s="19"/>
      <c r="D145" s="19"/>
      <c r="E145" s="19"/>
      <c r="F145" s="19"/>
      <c r="G145" s="19"/>
      <c r="H145" s="19"/>
      <c r="I145" s="19"/>
      <c r="J145" s="19"/>
      <c r="K145" s="19"/>
      <c r="L145" s="19"/>
      <c r="Z145" s="18"/>
    </row>
    <row r="146" spans="1:26" s="31" customFormat="1" x14ac:dyDescent="0.15">
      <c r="A146" s="19"/>
      <c r="B146" s="19"/>
      <c r="C146" s="19"/>
      <c r="D146" s="19"/>
      <c r="E146" s="19"/>
      <c r="F146" s="19"/>
      <c r="G146" s="19"/>
      <c r="H146" s="19"/>
      <c r="I146" s="19"/>
      <c r="J146" s="19"/>
      <c r="K146" s="19"/>
      <c r="L146" s="19"/>
      <c r="Z146" s="18"/>
    </row>
    <row r="147" spans="1:26" s="31" customFormat="1" x14ac:dyDescent="0.15">
      <c r="A147" s="19"/>
      <c r="B147" s="19"/>
      <c r="C147" s="19"/>
      <c r="D147" s="19"/>
      <c r="E147" s="19"/>
      <c r="F147" s="19"/>
      <c r="G147" s="19"/>
      <c r="H147" s="19"/>
      <c r="I147" s="19"/>
      <c r="J147" s="19"/>
      <c r="K147" s="19"/>
      <c r="L147" s="19"/>
      <c r="Z147" s="18"/>
    </row>
    <row r="148" spans="1:26" s="31" customFormat="1" x14ac:dyDescent="0.15">
      <c r="A148" s="19"/>
      <c r="B148" s="19"/>
      <c r="C148" s="19"/>
      <c r="D148" s="19"/>
      <c r="E148" s="19"/>
      <c r="F148" s="19"/>
      <c r="G148" s="19"/>
      <c r="H148" s="19"/>
      <c r="I148" s="19"/>
      <c r="J148" s="19"/>
      <c r="K148" s="19"/>
      <c r="L148" s="19"/>
      <c r="Z148" s="18"/>
    </row>
    <row r="149" spans="1:26" s="31" customFormat="1" x14ac:dyDescent="0.15">
      <c r="A149" s="19"/>
      <c r="B149" s="19"/>
      <c r="C149" s="19"/>
      <c r="D149" s="19"/>
      <c r="E149" s="19"/>
      <c r="F149" s="19"/>
      <c r="G149" s="19"/>
      <c r="H149" s="19"/>
      <c r="I149" s="19"/>
      <c r="J149" s="19"/>
      <c r="K149" s="19"/>
      <c r="L149" s="19"/>
      <c r="Z149" s="18"/>
    </row>
    <row r="150" spans="1:26" s="31" customFormat="1" x14ac:dyDescent="0.15">
      <c r="A150" s="19"/>
      <c r="B150" s="19"/>
      <c r="C150" s="19"/>
      <c r="D150" s="19"/>
      <c r="E150" s="19"/>
      <c r="F150" s="19"/>
      <c r="G150" s="19"/>
      <c r="H150" s="19"/>
      <c r="I150" s="19"/>
      <c r="J150" s="19"/>
      <c r="K150" s="19"/>
      <c r="L150" s="19"/>
      <c r="Z150" s="18"/>
    </row>
    <row r="151" spans="1:26" s="31" customFormat="1" x14ac:dyDescent="0.15">
      <c r="A151" s="19"/>
      <c r="B151" s="19"/>
      <c r="C151" s="19"/>
      <c r="D151" s="19"/>
      <c r="E151" s="19"/>
      <c r="F151" s="19"/>
      <c r="G151" s="19"/>
      <c r="H151" s="19"/>
      <c r="I151" s="19"/>
      <c r="J151" s="19"/>
      <c r="K151" s="19"/>
      <c r="L151" s="19"/>
      <c r="Z151" s="18"/>
    </row>
    <row r="152" spans="1:26" s="31" customFormat="1" x14ac:dyDescent="0.15">
      <c r="A152" s="19"/>
      <c r="B152" s="19"/>
      <c r="C152" s="19"/>
      <c r="D152" s="19"/>
      <c r="E152" s="19"/>
      <c r="F152" s="19"/>
      <c r="G152" s="19"/>
      <c r="H152" s="19"/>
      <c r="I152" s="19"/>
      <c r="J152" s="19"/>
      <c r="K152" s="19"/>
      <c r="L152" s="19"/>
      <c r="Z152" s="18"/>
    </row>
    <row r="153" spans="1:26" s="31" customFormat="1" x14ac:dyDescent="0.15">
      <c r="A153" s="19"/>
      <c r="B153" s="19"/>
      <c r="C153" s="19"/>
      <c r="D153" s="19"/>
      <c r="E153" s="19"/>
      <c r="F153" s="19"/>
      <c r="G153" s="19"/>
      <c r="H153" s="19"/>
      <c r="I153" s="19"/>
      <c r="J153" s="19"/>
      <c r="K153" s="19"/>
      <c r="L153" s="19"/>
      <c r="Z153" s="18"/>
    </row>
    <row r="154" spans="1:26" s="31" customFormat="1" x14ac:dyDescent="0.15">
      <c r="A154" s="19"/>
      <c r="B154" s="19"/>
      <c r="C154" s="19"/>
      <c r="D154" s="19"/>
      <c r="E154" s="19"/>
      <c r="F154" s="19"/>
      <c r="G154" s="19"/>
      <c r="H154" s="19"/>
      <c r="I154" s="19"/>
      <c r="J154" s="19"/>
      <c r="K154" s="19"/>
      <c r="L154" s="19"/>
      <c r="Z154" s="18"/>
    </row>
    <row r="155" spans="1:26" s="31" customFormat="1" x14ac:dyDescent="0.15">
      <c r="A155" s="19"/>
      <c r="B155" s="19"/>
      <c r="C155" s="19"/>
      <c r="D155" s="19"/>
      <c r="E155" s="19"/>
      <c r="F155" s="19"/>
      <c r="G155" s="19"/>
      <c r="H155" s="19"/>
      <c r="I155" s="19"/>
      <c r="J155" s="19"/>
      <c r="K155" s="19"/>
      <c r="L155" s="19"/>
      <c r="Z155" s="18"/>
    </row>
    <row r="156" spans="1:26" s="31" customFormat="1" x14ac:dyDescent="0.15">
      <c r="A156" s="19"/>
      <c r="B156" s="19"/>
      <c r="C156" s="19"/>
      <c r="D156" s="19"/>
      <c r="E156" s="19"/>
      <c r="F156" s="19"/>
      <c r="G156" s="19"/>
      <c r="H156" s="19"/>
      <c r="I156" s="19"/>
      <c r="J156" s="19"/>
      <c r="K156" s="19"/>
      <c r="L156" s="19"/>
      <c r="Z156" s="18"/>
    </row>
    <row r="157" spans="1:26" s="31" customFormat="1" x14ac:dyDescent="0.15">
      <c r="A157" s="19"/>
      <c r="B157" s="19"/>
      <c r="C157" s="19"/>
      <c r="D157" s="19"/>
      <c r="E157" s="19"/>
      <c r="F157" s="19"/>
      <c r="G157" s="19"/>
      <c r="H157" s="19"/>
      <c r="I157" s="19"/>
      <c r="J157" s="19"/>
      <c r="K157" s="19"/>
      <c r="L157" s="19"/>
      <c r="Z157" s="18"/>
    </row>
    <row r="158" spans="1:26" s="31" customFormat="1" x14ac:dyDescent="0.15">
      <c r="A158" s="19"/>
      <c r="B158" s="19"/>
      <c r="C158" s="19"/>
      <c r="D158" s="19"/>
      <c r="E158" s="19"/>
      <c r="F158" s="19"/>
      <c r="G158" s="19"/>
      <c r="H158" s="19"/>
      <c r="I158" s="19"/>
      <c r="J158" s="19"/>
      <c r="K158" s="19"/>
      <c r="L158" s="19"/>
      <c r="Z158" s="18"/>
    </row>
    <row r="159" spans="1:26" s="31" customFormat="1" x14ac:dyDescent="0.15">
      <c r="A159" s="19"/>
      <c r="B159" s="19"/>
      <c r="C159" s="19"/>
      <c r="D159" s="19"/>
      <c r="E159" s="19"/>
      <c r="F159" s="19"/>
      <c r="G159" s="19"/>
      <c r="H159" s="19"/>
      <c r="I159" s="19"/>
      <c r="J159" s="19"/>
      <c r="K159" s="19"/>
      <c r="L159" s="19"/>
      <c r="Z159" s="18"/>
    </row>
    <row r="160" spans="1:26" s="31" customFormat="1" x14ac:dyDescent="0.15">
      <c r="A160" s="19"/>
      <c r="B160" s="19"/>
      <c r="C160" s="19"/>
      <c r="D160" s="19"/>
      <c r="E160" s="19"/>
      <c r="F160" s="19"/>
      <c r="G160" s="19"/>
      <c r="H160" s="19"/>
      <c r="I160" s="19"/>
      <c r="J160" s="19"/>
      <c r="K160" s="19"/>
      <c r="L160" s="19"/>
      <c r="Z160" s="18"/>
    </row>
    <row r="161" spans="1:26" s="31" customFormat="1" x14ac:dyDescent="0.15">
      <c r="A161" s="18"/>
      <c r="B161" s="19"/>
      <c r="C161" s="19"/>
      <c r="D161" s="19"/>
      <c r="E161" s="19"/>
      <c r="F161" s="19"/>
      <c r="G161" s="19"/>
      <c r="H161" s="19"/>
      <c r="I161" s="19"/>
      <c r="J161" s="19"/>
      <c r="K161" s="19"/>
      <c r="L161" s="19"/>
      <c r="Z161" s="18"/>
    </row>
    <row r="162" spans="1:26" s="31" customFormat="1" x14ac:dyDescent="0.15">
      <c r="A162" s="18"/>
      <c r="B162" s="19"/>
      <c r="C162" s="19"/>
      <c r="D162" s="19"/>
      <c r="E162" s="19"/>
      <c r="F162" s="19"/>
      <c r="G162" s="19"/>
      <c r="H162" s="19"/>
      <c r="I162" s="19"/>
      <c r="J162" s="19"/>
      <c r="K162" s="19"/>
      <c r="L162" s="19"/>
      <c r="Z162" s="18"/>
    </row>
    <row r="163" spans="1:26" s="31" customFormat="1" x14ac:dyDescent="0.15">
      <c r="A163" s="18"/>
      <c r="B163" s="19"/>
      <c r="C163" s="19"/>
      <c r="D163" s="19"/>
      <c r="E163" s="19"/>
      <c r="F163" s="19"/>
      <c r="G163" s="19"/>
      <c r="H163" s="19"/>
      <c r="I163" s="19"/>
      <c r="J163" s="19"/>
      <c r="K163" s="19"/>
      <c r="L163" s="19"/>
      <c r="Z163" s="18"/>
    </row>
    <row r="164" spans="1:26" s="31" customFormat="1" x14ac:dyDescent="0.15">
      <c r="A164" s="19"/>
      <c r="B164" s="19"/>
      <c r="C164" s="19"/>
      <c r="D164" s="19"/>
      <c r="E164" s="19"/>
      <c r="F164" s="19"/>
      <c r="G164" s="19"/>
      <c r="H164" s="19"/>
      <c r="I164" s="19"/>
      <c r="J164" s="19"/>
      <c r="K164" s="19"/>
      <c r="L164" s="19"/>
      <c r="Z164" s="18"/>
    </row>
    <row r="165" spans="1:26" s="31" customFormat="1" x14ac:dyDescent="0.15">
      <c r="A165" s="18"/>
      <c r="B165" s="19"/>
      <c r="C165" s="19"/>
      <c r="D165" s="19"/>
      <c r="E165" s="19"/>
      <c r="F165" s="19"/>
      <c r="G165" s="19"/>
      <c r="H165" s="19"/>
      <c r="I165" s="19"/>
      <c r="J165" s="19"/>
      <c r="K165" s="19"/>
      <c r="L165" s="19"/>
      <c r="Z165" s="18"/>
    </row>
    <row r="166" spans="1:26" s="31" customFormat="1" x14ac:dyDescent="0.15">
      <c r="A166" s="18"/>
      <c r="B166" s="19"/>
      <c r="C166" s="19"/>
      <c r="D166" s="19"/>
      <c r="E166" s="19"/>
      <c r="F166" s="19"/>
      <c r="G166" s="19"/>
      <c r="H166" s="19"/>
      <c r="I166" s="19"/>
      <c r="J166" s="19"/>
      <c r="K166" s="19"/>
      <c r="L166" s="19"/>
      <c r="Z166" s="18"/>
    </row>
    <row r="167" spans="1:26" s="31" customFormat="1" x14ac:dyDescent="0.15">
      <c r="A167" s="19"/>
      <c r="B167" s="19"/>
      <c r="C167" s="19"/>
      <c r="D167" s="19"/>
      <c r="E167" s="19"/>
      <c r="F167" s="19"/>
      <c r="G167" s="19"/>
      <c r="H167" s="19"/>
      <c r="I167" s="19"/>
      <c r="J167" s="19"/>
      <c r="K167" s="19"/>
      <c r="L167" s="19"/>
      <c r="Z167" s="18"/>
    </row>
    <row r="168" spans="1:26" s="31" customFormat="1" x14ac:dyDescent="0.15">
      <c r="A168" s="19"/>
      <c r="B168" s="19"/>
      <c r="C168" s="19"/>
      <c r="D168" s="19"/>
      <c r="E168" s="19"/>
      <c r="F168" s="19"/>
      <c r="G168" s="19"/>
      <c r="H168" s="19"/>
      <c r="I168" s="19"/>
      <c r="J168" s="19"/>
      <c r="K168" s="19"/>
      <c r="L168" s="19"/>
      <c r="Z168" s="18"/>
    </row>
    <row r="169" spans="1:26" s="31" customFormat="1" x14ac:dyDescent="0.15">
      <c r="A169" s="19"/>
      <c r="B169" s="18"/>
      <c r="C169" s="18"/>
      <c r="D169" s="18"/>
      <c r="E169" s="18"/>
      <c r="F169" s="18"/>
      <c r="G169" s="18"/>
      <c r="H169" s="18"/>
      <c r="I169" s="18"/>
      <c r="J169" s="18"/>
      <c r="K169" s="18"/>
      <c r="L169" s="19"/>
      <c r="Z169" s="18"/>
    </row>
    <row r="170" spans="1:26" s="31" customFormat="1" x14ac:dyDescent="0.15">
      <c r="A170" s="19"/>
      <c r="B170" s="18"/>
      <c r="C170" s="18"/>
      <c r="D170" s="18"/>
      <c r="E170" s="18"/>
      <c r="F170" s="18"/>
      <c r="G170" s="18"/>
      <c r="H170" s="18"/>
      <c r="I170" s="18"/>
      <c r="J170" s="18"/>
      <c r="K170" s="18"/>
      <c r="L170" s="19"/>
      <c r="Z170" s="18"/>
    </row>
  </sheetData>
  <mergeCells count="84">
    <mergeCell ref="B57:F57"/>
    <mergeCell ref="G57:K57"/>
    <mergeCell ref="B51:K51"/>
    <mergeCell ref="B53:K53"/>
    <mergeCell ref="B55:E55"/>
    <mergeCell ref="G55:H55"/>
    <mergeCell ref="J55:K55"/>
    <mergeCell ref="B56:F56"/>
    <mergeCell ref="G56:K56"/>
    <mergeCell ref="C35:F35"/>
    <mergeCell ref="G35:K35"/>
    <mergeCell ref="C36:F36"/>
    <mergeCell ref="G36:K36"/>
    <mergeCell ref="C37:F37"/>
    <mergeCell ref="G37:K37"/>
    <mergeCell ref="B32:F32"/>
    <mergeCell ref="G32:K32"/>
    <mergeCell ref="C33:F33"/>
    <mergeCell ref="G33:K33"/>
    <mergeCell ref="C34:F34"/>
    <mergeCell ref="G34:K34"/>
    <mergeCell ref="D49:E49"/>
    <mergeCell ref="F49:G49"/>
    <mergeCell ref="H49:I49"/>
    <mergeCell ref="J49:K49"/>
    <mergeCell ref="D50:E50"/>
    <mergeCell ref="F50:G50"/>
    <mergeCell ref="H50:I50"/>
    <mergeCell ref="J50:K50"/>
    <mergeCell ref="D47:E47"/>
    <mergeCell ref="F47:G47"/>
    <mergeCell ref="H47:I47"/>
    <mergeCell ref="J47:K47"/>
    <mergeCell ref="D48:E48"/>
    <mergeCell ref="F48:G48"/>
    <mergeCell ref="H48:I48"/>
    <mergeCell ref="J48:K48"/>
    <mergeCell ref="B43:K43"/>
    <mergeCell ref="B44:K44"/>
    <mergeCell ref="B45:K45"/>
    <mergeCell ref="D46:E46"/>
    <mergeCell ref="F46:G46"/>
    <mergeCell ref="H46:I46"/>
    <mergeCell ref="J46:K46"/>
    <mergeCell ref="B26:D26"/>
    <mergeCell ref="E26:K26"/>
    <mergeCell ref="B17:D17"/>
    <mergeCell ref="E17:F17"/>
    <mergeCell ref="G17:I17"/>
    <mergeCell ref="B18:D18"/>
    <mergeCell ref="E18:F18"/>
    <mergeCell ref="J18:K18"/>
    <mergeCell ref="B19:D19"/>
    <mergeCell ref="J19:K19"/>
    <mergeCell ref="B24:K24"/>
    <mergeCell ref="B25:D25"/>
    <mergeCell ref="E25:K25"/>
    <mergeCell ref="B20:D20"/>
    <mergeCell ref="E20:K20"/>
    <mergeCell ref="B14:D14"/>
    <mergeCell ref="E14:F14"/>
    <mergeCell ref="G14:I14"/>
    <mergeCell ref="J14:K14"/>
    <mergeCell ref="B15:D16"/>
    <mergeCell ref="E15:F16"/>
    <mergeCell ref="G15:I15"/>
    <mergeCell ref="J15:K15"/>
    <mergeCell ref="G16:I16"/>
    <mergeCell ref="J16:K16"/>
    <mergeCell ref="B13:D13"/>
    <mergeCell ref="J13:K13"/>
    <mergeCell ref="B1:K1"/>
    <mergeCell ref="C3:F3"/>
    <mergeCell ref="H3:K3"/>
    <mergeCell ref="B5:K5"/>
    <mergeCell ref="B7:K7"/>
    <mergeCell ref="B9:D9"/>
    <mergeCell ref="E9:F9"/>
    <mergeCell ref="G9:I9"/>
    <mergeCell ref="B10:D11"/>
    <mergeCell ref="B12:D12"/>
    <mergeCell ref="F12:G12"/>
    <mergeCell ref="H12:I12"/>
    <mergeCell ref="J12:K12"/>
  </mergeCells>
  <phoneticPr fontId="1"/>
  <conditionalFormatting sqref="B9:B10 B12:B15 J15">
    <cfRule type="expression" dxfId="43" priority="17">
      <formula>#REF!="令和4年度の応募時に提出した"</formula>
    </cfRule>
    <cfRule type="expression" dxfId="42" priority="18">
      <formula>#REF!="令和3年度の応募時に提出した"</formula>
    </cfRule>
    <cfRule type="expression" dxfId="41" priority="19">
      <formula>#REF!="令和2年度の応募時に提出した"</formula>
    </cfRule>
    <cfRule type="expression" dxfId="40" priority="20">
      <formula>#REF!="令和元年度の応募時に提出した"</formula>
    </cfRule>
  </conditionalFormatting>
  <conditionalFormatting sqref="B25:B27 B46:B50">
    <cfRule type="expression" dxfId="39" priority="1">
      <formula>#REF!="令和4年度の応募時に提出した"</formula>
    </cfRule>
    <cfRule type="expression" dxfId="38" priority="2">
      <formula>#REF!="令和3年度の応募時に提出した"</formula>
    </cfRule>
    <cfRule type="expression" dxfId="37" priority="3">
      <formula>#REF!="令和2年度の応募時に提出した"</formula>
    </cfRule>
    <cfRule type="expression" dxfId="36" priority="4">
      <formula>#REF!="令和元年度の応募時に提出した"</formula>
    </cfRule>
  </conditionalFormatting>
  <conditionalFormatting sqref="E9:E15">
    <cfRule type="expression" dxfId="35" priority="9">
      <formula>#REF!="令和4年度の応募時に提出した"</formula>
    </cfRule>
    <cfRule type="expression" dxfId="34" priority="10">
      <formula>#REF!="令和3年度の応募時に提出した"</formula>
    </cfRule>
    <cfRule type="expression" dxfId="33" priority="11">
      <formula>#REF!="令和2年度の応募時に提出した"</formula>
    </cfRule>
    <cfRule type="expression" dxfId="32" priority="12">
      <formula>#REF!="令和元年度の応募時に提出した"</formula>
    </cfRule>
  </conditionalFormatting>
  <conditionalFormatting sqref="G15:G16">
    <cfRule type="expression" dxfId="31" priority="13">
      <formula>#REF!="令和4年度の応募時に提出した"</formula>
    </cfRule>
    <cfRule type="expression" dxfId="30" priority="14">
      <formula>#REF!="令和3年度の応募時に提出した"</formula>
    </cfRule>
    <cfRule type="expression" dxfId="29" priority="15">
      <formula>#REF!="令和2年度の応募時に提出した"</formula>
    </cfRule>
    <cfRule type="expression" dxfId="28" priority="16">
      <formula>#REF!="令和元年度の応募時に提出した"</formula>
    </cfRule>
  </conditionalFormatting>
  <conditionalFormatting sqref="H13">
    <cfRule type="expression" dxfId="27" priority="5">
      <formula>#REF!="令和4年度の応募時に提出した"</formula>
    </cfRule>
    <cfRule type="expression" dxfId="26" priority="6">
      <formula>#REF!="令和3年度の応募時に提出した"</formula>
    </cfRule>
    <cfRule type="expression" dxfId="25" priority="7">
      <formula>#REF!="令和2年度の応募時に提出した"</formula>
    </cfRule>
    <cfRule type="expression" dxfId="24" priority="8">
      <formula>#REF!="令和元年度の応募時に提出した"</formula>
    </cfRule>
  </conditionalFormatting>
  <dataValidations count="13">
    <dataValidation type="list" allowBlank="1" showInputMessage="1" showErrorMessage="1" sqref="C47:C50">
      <formula1>"共演、参加又は体験対象となる児童・生徒,鑑賞対象となる児童・生徒全員,その他（備考に記載）"</formula1>
    </dataValidation>
    <dataValidation type="list" allowBlank="1" sqref="G6:J6">
      <formula1>#REF!</formula1>
    </dataValidation>
    <dataValidation type="list" allowBlank="1" sqref="F22:J23 F28:J31">
      <formula1>"体育館のステージ上,フロア,ステージ上・フロアの両方,ステージ上への設置・フロアへの設置ともに対応可能"</formula1>
    </dataValidation>
    <dataValidation type="list" allowBlank="1" showInputMessage="1" showErrorMessage="1" sqref="K21:K23 K6 K28:K31 K38:K50">
      <formula1>"可,不可,－"</formula1>
    </dataValidation>
    <dataValidation type="list" allowBlank="1" showInputMessage="1" showErrorMessage="1" sqref="E9:F9">
      <formula1>"制限なし,2F以上不可,2F以上可(エレベーター必須),2F以上応相談"</formula1>
    </dataValidation>
    <dataValidation type="list" allowBlank="1" showInputMessage="1" showErrorMessage="1" sqref="F12 J12">
      <formula1>"可,条件が合えば可,不可"</formula1>
    </dataValidation>
    <dataValidation type="list" allowBlank="1" showInputMessage="1" showErrorMessage="1" sqref="E14:F14">
      <formula1>"不要,5割程度必要,7割程度必要, 完全暗転必須"</formula1>
    </dataValidation>
    <dataValidation type="list" allowBlank="1" showInputMessage="1" showErrorMessage="1" sqref="E15">
      <formula1>"使わない,あればよい,必ず使う"</formula1>
    </dataValidation>
    <dataValidation type="list" allowBlank="1" showInputMessage="1" showErrorMessage="1" sqref="J15">
      <formula1>"あり,なし"</formula1>
    </dataValidation>
    <dataValidation type="list" allowBlank="1" showInputMessage="1" showErrorMessage="1" sqref="J16 E25:K25">
      <formula1>"要,不要"</formula1>
    </dataValidation>
    <dataValidation type="list" allowBlank="1" sqref="J14:K14">
      <formula1>"必ず必要,有無さえ分ればよい,なくても良い"</formula1>
    </dataValidation>
    <dataValidation type="list" allowBlank="1" sqref="E17:F17">
      <formula1>"必須,応相談"</formula1>
    </dataValidation>
    <dataValidation type="list" allowBlank="1" showInputMessage="1" showErrorMessage="1" sqref="E18:F18">
      <formula1>"普通車,ハイエース,小型トラック(軽トラック),中型トラック,大型トラック"</formula1>
    </dataValidation>
  </dataValidations>
  <printOptions horizontalCentered="1"/>
  <pageMargins left="0.31496062992125984" right="0.31496062992125984" top="0.51181102362204722" bottom="0.51181102362204722" header="0.31496062992125984" footer="0.31496062992125984"/>
  <pageSetup paperSize="9" scale="87" fitToHeight="0" orientation="portrait" r:id="rId1"/>
  <headerFooter>
    <oddHeader>&amp;R&amp;9&amp;K00-039&amp;F</oddHeader>
  </headerFooter>
  <rowBreaks count="2" manualBreakCount="2">
    <brk id="27" max="11" man="1"/>
    <brk id="50" max="12" man="1"/>
  </rowBreaks>
  <colBreaks count="1" manualBreakCount="1">
    <brk id="12" max="96"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'R7_制作団体一覧'!$A$2:$A$165</xm:f>
          </x14:formula1>
          <xm:sqref>C2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70"/>
  <sheetViews>
    <sheetView showGridLines="0" view="pageBreakPreview" topLeftCell="A46" zoomScaleNormal="106" zoomScaleSheetLayoutView="100" workbookViewId="0">
      <selection activeCell="H47" sqref="H47:I47"/>
    </sheetView>
  </sheetViews>
  <sheetFormatPr defaultColWidth="9" defaultRowHeight="18.75" x14ac:dyDescent="0.15"/>
  <cols>
    <col min="1" max="1" width="2.625" style="18" customWidth="1"/>
    <col min="2" max="11" width="10.875" style="18" customWidth="1"/>
    <col min="12" max="12" width="2.625" style="18" customWidth="1"/>
    <col min="13" max="25" width="7.25" style="31" customWidth="1"/>
    <col min="26" max="16384" width="9" style="18"/>
  </cols>
  <sheetData>
    <row r="1" spans="1:26" ht="26.25" customHeight="1" x14ac:dyDescent="0.15">
      <c r="A1" s="25"/>
      <c r="B1" s="95" t="s">
        <v>439</v>
      </c>
      <c r="C1" s="95"/>
      <c r="D1" s="95"/>
      <c r="E1" s="95"/>
      <c r="F1" s="95"/>
      <c r="G1" s="95"/>
      <c r="H1" s="95"/>
      <c r="I1" s="95"/>
      <c r="J1" s="95"/>
      <c r="K1" s="95"/>
      <c r="L1" s="25"/>
      <c r="M1" s="43"/>
      <c r="N1" s="43"/>
      <c r="O1" s="43"/>
      <c r="P1" s="43"/>
      <c r="Q1" s="43"/>
      <c r="R1" s="43"/>
      <c r="S1" s="43"/>
      <c r="T1" s="43"/>
      <c r="U1" s="43"/>
      <c r="V1" s="43"/>
      <c r="W1" s="43"/>
      <c r="X1" s="43"/>
      <c r="Y1" s="43"/>
    </row>
    <row r="2" spans="1:26" ht="27.95" customHeight="1" x14ac:dyDescent="0.15">
      <c r="A2" s="28"/>
      <c r="B2" s="26" t="s">
        <v>0</v>
      </c>
      <c r="C2" s="74" t="s">
        <v>610</v>
      </c>
      <c r="D2" s="27" t="s">
        <v>5</v>
      </c>
      <c r="E2" s="29" t="s">
        <v>21</v>
      </c>
      <c r="F2" s="26" t="s">
        <v>2</v>
      </c>
      <c r="G2" s="30" t="s">
        <v>23</v>
      </c>
      <c r="H2" s="27" t="s">
        <v>20</v>
      </c>
      <c r="I2" s="29" t="s">
        <v>224</v>
      </c>
      <c r="J2" s="27" t="s">
        <v>3</v>
      </c>
      <c r="K2" s="29" t="s">
        <v>225</v>
      </c>
      <c r="L2" s="28"/>
      <c r="M2" s="43"/>
      <c r="N2" s="43"/>
      <c r="O2" s="43"/>
      <c r="P2" s="43"/>
      <c r="Q2" s="43"/>
      <c r="R2" s="43"/>
      <c r="S2" s="43"/>
      <c r="T2" s="43"/>
      <c r="U2" s="43"/>
      <c r="V2" s="43"/>
      <c r="W2" s="43"/>
      <c r="X2" s="43"/>
      <c r="Y2" s="43"/>
      <c r="Z2" s="43"/>
    </row>
    <row r="3" spans="1:26" ht="27.95" customHeight="1" x14ac:dyDescent="0.15">
      <c r="A3" s="28"/>
      <c r="B3" s="27" t="s">
        <v>1</v>
      </c>
      <c r="C3" s="96" t="s">
        <v>611</v>
      </c>
      <c r="D3" s="96"/>
      <c r="E3" s="96"/>
      <c r="F3" s="96"/>
      <c r="G3" s="27" t="s">
        <v>4</v>
      </c>
      <c r="H3" s="97" t="s">
        <v>612</v>
      </c>
      <c r="I3" s="97"/>
      <c r="J3" s="97"/>
      <c r="K3" s="97"/>
      <c r="L3" s="28"/>
      <c r="M3" s="43"/>
      <c r="N3" s="43"/>
      <c r="O3" s="43"/>
      <c r="P3" s="43"/>
      <c r="Q3" s="43"/>
      <c r="R3" s="43"/>
      <c r="S3" s="43"/>
      <c r="T3" s="43"/>
      <c r="U3" s="43"/>
      <c r="V3" s="43"/>
      <c r="W3" s="43"/>
      <c r="X3" s="43"/>
      <c r="Y3" s="43"/>
      <c r="Z3" s="43"/>
    </row>
    <row r="4" spans="1:26" x14ac:dyDescent="0.15">
      <c r="M4" s="43"/>
      <c r="N4" s="43"/>
      <c r="O4" s="43"/>
      <c r="P4" s="43"/>
      <c r="Q4" s="43"/>
      <c r="R4" s="43"/>
      <c r="S4" s="43"/>
      <c r="T4" s="43"/>
      <c r="U4" s="43"/>
      <c r="V4" s="43"/>
      <c r="W4" s="43"/>
      <c r="X4" s="43"/>
      <c r="Y4" s="43"/>
      <c r="Z4" s="43"/>
    </row>
    <row r="5" spans="1:26" ht="33" customHeight="1" x14ac:dyDescent="0.15">
      <c r="A5" s="23"/>
      <c r="B5" s="98" t="s">
        <v>471</v>
      </c>
      <c r="C5" s="98"/>
      <c r="D5" s="98"/>
      <c r="E5" s="98"/>
      <c r="F5" s="98"/>
      <c r="G5" s="98"/>
      <c r="H5" s="98"/>
      <c r="I5" s="98"/>
      <c r="J5" s="98"/>
      <c r="K5" s="98"/>
      <c r="L5" s="33"/>
      <c r="M5" s="43"/>
      <c r="N5" s="43"/>
      <c r="O5" s="43"/>
      <c r="P5" s="43"/>
      <c r="Q5" s="43"/>
      <c r="R5" s="43"/>
      <c r="S5" s="43"/>
      <c r="T5" s="43"/>
      <c r="U5" s="43"/>
      <c r="V5" s="43"/>
      <c r="W5" s="43"/>
      <c r="X5" s="43"/>
      <c r="Y5" s="43"/>
      <c r="Z5" s="43"/>
    </row>
    <row r="6" spans="1:26" ht="12" customHeight="1" x14ac:dyDescent="0.15">
      <c r="A6" s="37"/>
      <c r="B6" s="19"/>
      <c r="C6" s="19"/>
      <c r="D6" s="36"/>
      <c r="E6" s="36"/>
      <c r="F6" s="36"/>
      <c r="G6" s="37"/>
      <c r="H6" s="37"/>
      <c r="I6" s="37"/>
      <c r="J6" s="37"/>
      <c r="K6" s="34"/>
      <c r="L6" s="37"/>
      <c r="M6" s="43"/>
      <c r="N6" s="43"/>
      <c r="O6" s="43"/>
      <c r="P6" s="43"/>
      <c r="Q6" s="43"/>
      <c r="R6" s="43"/>
      <c r="S6" s="43"/>
      <c r="T6" s="43"/>
      <c r="U6" s="43"/>
      <c r="V6" s="43"/>
      <c r="W6" s="43"/>
      <c r="X6" s="43"/>
      <c r="Y6" s="43"/>
      <c r="Z6" s="43"/>
    </row>
    <row r="7" spans="1:26" ht="22.15" customHeight="1" x14ac:dyDescent="0.15">
      <c r="A7" s="65" t="s">
        <v>60</v>
      </c>
      <c r="B7" s="99" t="s">
        <v>462</v>
      </c>
      <c r="C7" s="99"/>
      <c r="D7" s="99"/>
      <c r="E7" s="99"/>
      <c r="F7" s="99"/>
      <c r="G7" s="99"/>
      <c r="H7" s="99"/>
      <c r="I7" s="99"/>
      <c r="J7" s="99"/>
      <c r="K7" s="99"/>
      <c r="L7" s="37"/>
      <c r="M7" s="43"/>
      <c r="N7" s="43"/>
      <c r="O7" s="43"/>
      <c r="P7" s="43"/>
      <c r="Q7" s="43"/>
      <c r="R7" s="43"/>
      <c r="S7" s="43"/>
      <c r="T7" s="43"/>
      <c r="U7" s="43"/>
      <c r="V7" s="43"/>
      <c r="W7" s="43"/>
      <c r="X7" s="43"/>
      <c r="Y7" s="43"/>
      <c r="Z7" s="43"/>
    </row>
    <row r="8" spans="1:26" ht="22.15" customHeight="1" x14ac:dyDescent="0.15">
      <c r="A8" s="65"/>
      <c r="B8" s="68" t="s">
        <v>463</v>
      </c>
      <c r="C8" s="68"/>
      <c r="D8" s="68"/>
      <c r="E8" s="68"/>
      <c r="F8" s="68"/>
      <c r="G8" s="68"/>
      <c r="H8" s="68"/>
      <c r="I8" s="68"/>
      <c r="J8" s="68"/>
      <c r="K8" s="68"/>
      <c r="L8" s="37"/>
      <c r="M8" s="43"/>
      <c r="N8" s="43"/>
      <c r="O8" s="43"/>
      <c r="P8" s="43"/>
      <c r="Q8" s="43"/>
      <c r="R8" s="43"/>
      <c r="S8" s="43"/>
      <c r="T8" s="43"/>
      <c r="U8" s="43"/>
      <c r="V8" s="43"/>
      <c r="W8" s="43"/>
      <c r="X8" s="43"/>
      <c r="Y8" s="43"/>
      <c r="Z8" s="43"/>
    </row>
    <row r="9" spans="1:26" ht="27.95" customHeight="1" x14ac:dyDescent="0.15">
      <c r="A9" s="37"/>
      <c r="B9" s="91" t="s">
        <v>38</v>
      </c>
      <c r="C9" s="92"/>
      <c r="D9" s="92"/>
      <c r="E9" s="100" t="s">
        <v>423</v>
      </c>
      <c r="F9" s="101"/>
      <c r="G9" s="102" t="s">
        <v>47</v>
      </c>
      <c r="H9" s="103"/>
      <c r="I9" s="103"/>
      <c r="J9" s="47">
        <v>500</v>
      </c>
      <c r="K9" s="48" t="s">
        <v>440</v>
      </c>
      <c r="L9" s="37"/>
      <c r="M9" s="43"/>
      <c r="N9" s="43"/>
      <c r="O9" s="43"/>
      <c r="P9" s="43"/>
      <c r="Q9" s="43"/>
      <c r="R9" s="43"/>
      <c r="S9" s="43"/>
      <c r="T9" s="43"/>
      <c r="U9" s="43"/>
      <c r="V9" s="43"/>
      <c r="W9" s="43"/>
      <c r="X9" s="43"/>
      <c r="Y9" s="43"/>
      <c r="Z9" s="43"/>
    </row>
    <row r="10" spans="1:26" ht="27.95" customHeight="1" x14ac:dyDescent="0.15">
      <c r="A10" s="37"/>
      <c r="B10" s="104" t="s">
        <v>39</v>
      </c>
      <c r="C10" s="105"/>
      <c r="D10" s="106"/>
      <c r="E10" s="49" t="s">
        <v>41</v>
      </c>
      <c r="F10" s="50">
        <v>16</v>
      </c>
      <c r="G10" s="51" t="s">
        <v>40</v>
      </c>
      <c r="H10" s="52" t="s">
        <v>42</v>
      </c>
      <c r="I10" s="53">
        <v>10</v>
      </c>
      <c r="J10" s="52" t="s">
        <v>40</v>
      </c>
      <c r="K10" s="54"/>
      <c r="L10" s="37"/>
      <c r="M10" s="43"/>
      <c r="N10" s="43"/>
      <c r="O10" s="43"/>
      <c r="P10" s="43"/>
      <c r="Q10" s="43"/>
      <c r="R10" s="43"/>
      <c r="S10" s="43"/>
      <c r="T10" s="43"/>
      <c r="U10" s="43"/>
      <c r="V10" s="43"/>
      <c r="W10" s="43"/>
      <c r="X10" s="43"/>
      <c r="Y10" s="43"/>
      <c r="Z10" s="43"/>
    </row>
    <row r="11" spans="1:26" ht="27.95" customHeight="1" x14ac:dyDescent="0.15">
      <c r="A11" s="37"/>
      <c r="B11" s="107"/>
      <c r="C11" s="108"/>
      <c r="D11" s="109"/>
      <c r="E11" s="55" t="s">
        <v>7</v>
      </c>
      <c r="F11" s="56" t="s">
        <v>459</v>
      </c>
      <c r="G11" s="57" t="s">
        <v>40</v>
      </c>
      <c r="H11" s="58"/>
      <c r="I11" s="58"/>
      <c r="J11" s="58"/>
      <c r="K11" s="59"/>
      <c r="L11" s="37"/>
      <c r="M11" s="43"/>
      <c r="N11" s="43"/>
      <c r="O11" s="43"/>
      <c r="P11" s="43"/>
      <c r="Q11" s="43"/>
      <c r="R11" s="43"/>
      <c r="S11" s="43"/>
      <c r="T11" s="43"/>
      <c r="U11" s="43"/>
      <c r="V11" s="43"/>
      <c r="W11" s="43"/>
      <c r="X11" s="43"/>
      <c r="Y11" s="43"/>
      <c r="Z11" s="43"/>
    </row>
    <row r="12" spans="1:26" ht="27.95" customHeight="1" x14ac:dyDescent="0.15">
      <c r="A12" s="34"/>
      <c r="B12" s="110" t="s">
        <v>43</v>
      </c>
      <c r="C12" s="111"/>
      <c r="D12" s="112"/>
      <c r="E12" s="60" t="s">
        <v>44</v>
      </c>
      <c r="F12" s="113" t="s">
        <v>419</v>
      </c>
      <c r="G12" s="113"/>
      <c r="H12" s="114" t="s">
        <v>45</v>
      </c>
      <c r="I12" s="115"/>
      <c r="J12" s="116" t="s">
        <v>419</v>
      </c>
      <c r="K12" s="117"/>
      <c r="L12" s="34"/>
      <c r="M12" s="43"/>
      <c r="N12" s="43"/>
      <c r="O12" s="43"/>
      <c r="P12" s="43"/>
      <c r="Q12" s="43"/>
      <c r="R12" s="43"/>
      <c r="S12" s="43"/>
      <c r="T12" s="43"/>
      <c r="U12" s="43"/>
      <c r="V12" s="43"/>
      <c r="W12" s="43"/>
      <c r="X12" s="43"/>
      <c r="Y12" s="43"/>
      <c r="Z12" s="43"/>
    </row>
    <row r="13" spans="1:26" ht="27.95" customHeight="1" x14ac:dyDescent="0.15">
      <c r="A13" s="34"/>
      <c r="B13" s="91" t="s">
        <v>51</v>
      </c>
      <c r="C13" s="92"/>
      <c r="D13" s="92"/>
      <c r="E13" s="49" t="s">
        <v>6</v>
      </c>
      <c r="F13" s="50">
        <v>2</v>
      </c>
      <c r="G13" s="51" t="s">
        <v>40</v>
      </c>
      <c r="H13" s="49" t="s">
        <v>7</v>
      </c>
      <c r="I13" s="50">
        <v>2</v>
      </c>
      <c r="J13" s="93" t="s">
        <v>40</v>
      </c>
      <c r="K13" s="94"/>
      <c r="L13" s="34"/>
      <c r="M13" s="43"/>
      <c r="N13" s="43"/>
      <c r="O13" s="43"/>
      <c r="P13" s="43"/>
      <c r="Q13" s="43"/>
      <c r="R13" s="43"/>
      <c r="S13" s="43"/>
      <c r="T13" s="43"/>
      <c r="U13" s="43"/>
      <c r="V13" s="43"/>
      <c r="W13" s="43"/>
      <c r="X13" s="43"/>
      <c r="Y13" s="43"/>
      <c r="Z13" s="43"/>
    </row>
    <row r="14" spans="1:26" ht="27.95" customHeight="1" x14ac:dyDescent="0.15">
      <c r="A14" s="21"/>
      <c r="B14" s="91" t="s">
        <v>46</v>
      </c>
      <c r="C14" s="92"/>
      <c r="D14" s="118"/>
      <c r="E14" s="119" t="s">
        <v>424</v>
      </c>
      <c r="F14" s="119"/>
      <c r="G14" s="120" t="s">
        <v>50</v>
      </c>
      <c r="H14" s="121"/>
      <c r="I14" s="121"/>
      <c r="J14" s="122" t="s">
        <v>420</v>
      </c>
      <c r="K14" s="123"/>
      <c r="L14" s="21"/>
      <c r="M14" s="43"/>
      <c r="N14" s="43"/>
      <c r="O14" s="43"/>
      <c r="P14" s="43"/>
      <c r="Q14" s="43"/>
      <c r="R14" s="43"/>
      <c r="S14" s="43"/>
      <c r="T14" s="43"/>
      <c r="U14" s="43"/>
      <c r="V14" s="43"/>
      <c r="W14" s="43"/>
      <c r="X14" s="43"/>
      <c r="Y14" s="43"/>
      <c r="Z14" s="43"/>
    </row>
    <row r="15" spans="1:26" ht="27.95" customHeight="1" x14ac:dyDescent="0.15">
      <c r="A15" s="21"/>
      <c r="B15" s="110" t="s">
        <v>49</v>
      </c>
      <c r="C15" s="111"/>
      <c r="D15" s="112"/>
      <c r="E15" s="127" t="s">
        <v>425</v>
      </c>
      <c r="F15" s="128"/>
      <c r="G15" s="131" t="s">
        <v>48</v>
      </c>
      <c r="H15" s="132"/>
      <c r="I15" s="132"/>
      <c r="J15" s="119" t="s">
        <v>426</v>
      </c>
      <c r="K15" s="133"/>
      <c r="L15" s="39"/>
      <c r="M15" s="43"/>
      <c r="N15" s="43"/>
      <c r="O15" s="43"/>
      <c r="P15" s="43"/>
      <c r="Q15" s="43"/>
      <c r="R15" s="43"/>
      <c r="S15" s="43"/>
      <c r="T15" s="43"/>
      <c r="U15" s="43"/>
      <c r="V15" s="43"/>
      <c r="W15" s="43"/>
      <c r="X15" s="43"/>
      <c r="Y15" s="43"/>
      <c r="Z15" s="43"/>
    </row>
    <row r="16" spans="1:26" ht="27.95" customHeight="1" x14ac:dyDescent="0.15">
      <c r="A16" s="21"/>
      <c r="B16" s="124"/>
      <c r="C16" s="125"/>
      <c r="D16" s="126"/>
      <c r="E16" s="129"/>
      <c r="F16" s="130"/>
      <c r="G16" s="131" t="s">
        <v>61</v>
      </c>
      <c r="H16" s="132"/>
      <c r="I16" s="132"/>
      <c r="J16" s="122" t="s">
        <v>421</v>
      </c>
      <c r="K16" s="123"/>
      <c r="L16" s="21"/>
      <c r="M16" s="43"/>
      <c r="N16" s="43"/>
      <c r="O16" s="43"/>
      <c r="P16" s="43"/>
      <c r="Q16" s="43"/>
      <c r="R16" s="43"/>
      <c r="S16" s="43"/>
      <c r="T16" s="43"/>
      <c r="U16" s="43"/>
      <c r="V16" s="43"/>
      <c r="W16" s="43"/>
      <c r="X16" s="43"/>
      <c r="Y16" s="43"/>
      <c r="Z16" s="43"/>
    </row>
    <row r="17" spans="1:26" ht="38.25" customHeight="1" x14ac:dyDescent="0.15">
      <c r="A17" s="21"/>
      <c r="B17" s="120" t="s">
        <v>52</v>
      </c>
      <c r="C17" s="121"/>
      <c r="D17" s="136"/>
      <c r="E17" s="122" t="s">
        <v>422</v>
      </c>
      <c r="F17" s="123"/>
      <c r="G17" s="137" t="s">
        <v>53</v>
      </c>
      <c r="H17" s="138"/>
      <c r="I17" s="138"/>
      <c r="J17" s="47">
        <v>10</v>
      </c>
      <c r="K17" s="48" t="s">
        <v>441</v>
      </c>
      <c r="L17" s="21"/>
      <c r="M17" s="43"/>
      <c r="N17" s="43"/>
      <c r="O17" s="43"/>
      <c r="P17" s="43"/>
      <c r="Q17" s="43"/>
      <c r="R17" s="43"/>
      <c r="S17" s="43"/>
      <c r="T17" s="43"/>
      <c r="U17" s="43"/>
      <c r="V17" s="43"/>
      <c r="W17" s="43"/>
      <c r="X17" s="43"/>
      <c r="Y17" s="43"/>
      <c r="Z17" s="43"/>
    </row>
    <row r="18" spans="1:26" ht="27.95" customHeight="1" x14ac:dyDescent="0.15">
      <c r="A18" s="24"/>
      <c r="B18" s="120" t="s">
        <v>58</v>
      </c>
      <c r="C18" s="121"/>
      <c r="D18" s="136"/>
      <c r="E18" s="139" t="s">
        <v>427</v>
      </c>
      <c r="F18" s="140"/>
      <c r="G18" s="44" t="s">
        <v>56</v>
      </c>
      <c r="H18" s="45">
        <v>2</v>
      </c>
      <c r="I18" s="46" t="s">
        <v>57</v>
      </c>
      <c r="J18" s="121"/>
      <c r="K18" s="141"/>
      <c r="L18" s="24"/>
      <c r="M18" s="43"/>
      <c r="N18" s="43"/>
      <c r="O18" s="43"/>
      <c r="P18" s="43"/>
      <c r="Q18" s="43"/>
      <c r="R18" s="43"/>
      <c r="S18" s="43"/>
      <c r="T18" s="43"/>
      <c r="U18" s="43"/>
      <c r="V18" s="43"/>
      <c r="W18" s="43"/>
      <c r="X18" s="43"/>
      <c r="Y18" s="43"/>
      <c r="Z18" s="43"/>
    </row>
    <row r="19" spans="1:26" ht="27.95" customHeight="1" thickBot="1" x14ac:dyDescent="0.2">
      <c r="A19" s="23"/>
      <c r="B19" s="142" t="s">
        <v>59</v>
      </c>
      <c r="C19" s="143"/>
      <c r="D19" s="144"/>
      <c r="E19" s="61" t="s">
        <v>54</v>
      </c>
      <c r="F19" s="62">
        <v>2.1</v>
      </c>
      <c r="G19" s="63" t="s">
        <v>40</v>
      </c>
      <c r="H19" s="64" t="s">
        <v>55</v>
      </c>
      <c r="I19" s="62">
        <v>6.2</v>
      </c>
      <c r="J19" s="145" t="s">
        <v>40</v>
      </c>
      <c r="K19" s="146"/>
      <c r="L19" s="23"/>
      <c r="M19" s="43"/>
      <c r="N19" s="43"/>
      <c r="O19" s="43"/>
      <c r="P19" s="43"/>
      <c r="Q19" s="43"/>
      <c r="R19" s="43"/>
      <c r="S19" s="43"/>
      <c r="T19" s="43"/>
      <c r="U19" s="43"/>
      <c r="V19" s="43"/>
      <c r="W19" s="43"/>
      <c r="X19" s="43"/>
      <c r="Y19" s="43"/>
      <c r="Z19" s="43"/>
    </row>
    <row r="20" spans="1:26" ht="75.75" customHeight="1" thickTop="1" thickBot="1" x14ac:dyDescent="0.2">
      <c r="A20" s="23"/>
      <c r="B20" s="142" t="s">
        <v>461</v>
      </c>
      <c r="C20" s="143"/>
      <c r="D20" s="143"/>
      <c r="E20" s="177" t="s">
        <v>472</v>
      </c>
      <c r="F20" s="178"/>
      <c r="G20" s="178"/>
      <c r="H20" s="178"/>
      <c r="I20" s="178"/>
      <c r="J20" s="178"/>
      <c r="K20" s="179"/>
      <c r="L20" s="23"/>
      <c r="M20" s="43"/>
      <c r="N20" s="43"/>
      <c r="O20" s="43"/>
      <c r="P20" s="43"/>
      <c r="Q20" s="43"/>
      <c r="R20" s="43"/>
      <c r="S20" s="43"/>
      <c r="T20" s="43"/>
      <c r="U20" s="43"/>
      <c r="V20" s="43"/>
      <c r="W20" s="43"/>
      <c r="X20" s="43"/>
      <c r="Y20" s="43"/>
      <c r="Z20" s="43"/>
    </row>
    <row r="21" spans="1:26" ht="32.25" customHeight="1" thickTop="1" x14ac:dyDescent="0.15">
      <c r="A21" s="21"/>
      <c r="B21" s="81" t="s">
        <v>442</v>
      </c>
      <c r="C21" s="19"/>
      <c r="D21" s="40"/>
      <c r="E21" s="40"/>
      <c r="F21" s="35"/>
      <c r="G21" s="35"/>
      <c r="H21" s="35"/>
      <c r="I21" s="35"/>
      <c r="J21" s="35"/>
      <c r="K21" s="34"/>
      <c r="L21" s="21"/>
      <c r="M21" s="43"/>
      <c r="N21" s="43"/>
      <c r="O21" s="43"/>
      <c r="P21" s="43"/>
      <c r="Q21" s="43"/>
      <c r="R21" s="43"/>
      <c r="S21" s="43"/>
      <c r="T21" s="43"/>
      <c r="U21" s="43"/>
      <c r="V21" s="43"/>
      <c r="W21" s="43"/>
      <c r="X21" s="43"/>
      <c r="Y21" s="43"/>
      <c r="Z21" s="43"/>
    </row>
    <row r="22" spans="1:26" ht="18.75" customHeight="1" x14ac:dyDescent="0.15">
      <c r="A22" s="22" t="s">
        <v>93</v>
      </c>
      <c r="B22" s="22" t="s">
        <v>464</v>
      </c>
      <c r="C22" s="22"/>
      <c r="D22" s="65"/>
      <c r="E22" s="65"/>
      <c r="F22" s="66"/>
      <c r="G22" s="66"/>
      <c r="H22" s="66"/>
      <c r="I22" s="66"/>
      <c r="J22" s="66"/>
      <c r="K22" s="67"/>
      <c r="L22" s="22"/>
      <c r="M22" s="43"/>
      <c r="N22" s="43"/>
      <c r="O22" s="43"/>
      <c r="P22" s="43"/>
      <c r="Q22" s="43"/>
      <c r="R22" s="43"/>
      <c r="S22" s="43"/>
      <c r="T22" s="43"/>
      <c r="U22" s="43"/>
      <c r="V22" s="43"/>
      <c r="W22" s="43"/>
      <c r="X22" s="43"/>
      <c r="Y22" s="43"/>
      <c r="Z22" s="43"/>
    </row>
    <row r="23" spans="1:26" ht="18.75" customHeight="1" x14ac:dyDescent="0.15">
      <c r="A23" s="22"/>
      <c r="B23" s="22" t="s">
        <v>465</v>
      </c>
      <c r="C23" s="22"/>
      <c r="D23" s="65"/>
      <c r="E23" s="65"/>
      <c r="F23" s="66"/>
      <c r="G23" s="66"/>
      <c r="H23" s="66"/>
      <c r="I23" s="66"/>
      <c r="J23" s="66"/>
      <c r="K23" s="67"/>
      <c r="L23" s="22"/>
      <c r="M23" s="43"/>
      <c r="N23" s="43"/>
      <c r="O23" s="43"/>
      <c r="P23" s="43"/>
      <c r="Q23" s="43"/>
      <c r="R23" s="43"/>
      <c r="S23" s="43"/>
      <c r="T23" s="43"/>
      <c r="U23" s="43"/>
      <c r="V23" s="43"/>
      <c r="W23" s="43"/>
      <c r="X23" s="43"/>
      <c r="Y23" s="43"/>
      <c r="Z23" s="43"/>
    </row>
    <row r="24" spans="1:26" ht="18.75" customHeight="1" x14ac:dyDescent="0.15">
      <c r="A24" s="22"/>
      <c r="B24" s="147" t="s">
        <v>443</v>
      </c>
      <c r="C24" s="147"/>
      <c r="D24" s="147"/>
      <c r="E24" s="147"/>
      <c r="F24" s="147"/>
      <c r="G24" s="147"/>
      <c r="H24" s="147"/>
      <c r="I24" s="147"/>
      <c r="J24" s="147"/>
      <c r="K24" s="147"/>
      <c r="L24" s="22"/>
      <c r="M24" s="43"/>
      <c r="N24" s="43"/>
      <c r="O24" s="43"/>
      <c r="P24" s="43"/>
      <c r="Q24" s="43"/>
      <c r="R24" s="43"/>
      <c r="S24" s="43"/>
      <c r="T24" s="43"/>
      <c r="U24" s="43"/>
      <c r="V24" s="43"/>
      <c r="W24" s="43"/>
      <c r="X24" s="43"/>
      <c r="Y24" s="43"/>
      <c r="Z24" s="43"/>
    </row>
    <row r="25" spans="1:26" ht="33" customHeight="1" x14ac:dyDescent="0.15">
      <c r="A25" s="21"/>
      <c r="B25" s="148" t="s">
        <v>94</v>
      </c>
      <c r="C25" s="148"/>
      <c r="D25" s="148"/>
      <c r="E25" s="149" t="s">
        <v>421</v>
      </c>
      <c r="F25" s="149"/>
      <c r="G25" s="149"/>
      <c r="H25" s="149"/>
      <c r="I25" s="149"/>
      <c r="J25" s="149"/>
      <c r="K25" s="149"/>
      <c r="L25" s="21"/>
      <c r="M25" s="43"/>
      <c r="N25" s="43"/>
      <c r="O25" s="43"/>
      <c r="P25" s="43"/>
      <c r="Q25" s="43"/>
      <c r="R25" s="43"/>
      <c r="S25" s="43"/>
      <c r="T25" s="43"/>
      <c r="U25" s="43"/>
      <c r="V25" s="43"/>
      <c r="W25" s="43"/>
      <c r="X25" s="43"/>
      <c r="Y25" s="43"/>
      <c r="Z25" s="43"/>
    </row>
    <row r="26" spans="1:26" ht="33" customHeight="1" x14ac:dyDescent="0.15">
      <c r="A26" s="21"/>
      <c r="B26" s="134" t="s">
        <v>95</v>
      </c>
      <c r="C26" s="134"/>
      <c r="D26" s="134"/>
      <c r="E26" s="135"/>
      <c r="F26" s="135"/>
      <c r="G26" s="135"/>
      <c r="H26" s="135"/>
      <c r="I26" s="135"/>
      <c r="J26" s="135"/>
      <c r="K26" s="135"/>
      <c r="L26" s="21"/>
      <c r="M26" s="43"/>
      <c r="N26" s="43"/>
      <c r="O26" s="43"/>
      <c r="P26" s="43"/>
      <c r="Q26" s="43"/>
      <c r="R26" s="43"/>
      <c r="S26" s="43"/>
      <c r="T26" s="43"/>
      <c r="U26" s="43"/>
      <c r="V26" s="43"/>
      <c r="W26" s="43"/>
      <c r="X26" s="43"/>
      <c r="Y26" s="43"/>
      <c r="Z26" s="43"/>
    </row>
    <row r="27" spans="1:26" ht="18.75" customHeight="1" x14ac:dyDescent="0.15">
      <c r="A27" s="21"/>
      <c r="B27" s="75"/>
      <c r="C27" s="75"/>
      <c r="D27" s="75"/>
      <c r="E27" s="76"/>
      <c r="F27" s="76"/>
      <c r="G27" s="76"/>
      <c r="H27" s="76"/>
      <c r="I27" s="76"/>
      <c r="J27" s="76"/>
      <c r="K27" s="76"/>
      <c r="L27" s="21"/>
      <c r="M27" s="43"/>
      <c r="N27" s="43"/>
      <c r="O27" s="43"/>
      <c r="P27" s="43"/>
      <c r="Q27" s="43"/>
      <c r="R27" s="43"/>
      <c r="S27" s="43"/>
      <c r="T27" s="43"/>
      <c r="U27" s="43"/>
      <c r="V27" s="43"/>
      <c r="W27" s="43"/>
      <c r="X27" s="43"/>
      <c r="Y27" s="43"/>
      <c r="Z27" s="43"/>
    </row>
    <row r="28" spans="1:26" ht="18.75" customHeight="1" x14ac:dyDescent="0.15">
      <c r="A28" s="22" t="s">
        <v>62</v>
      </c>
      <c r="B28" s="22" t="s">
        <v>464</v>
      </c>
      <c r="C28" s="22"/>
      <c r="D28" s="65"/>
      <c r="E28" s="65"/>
      <c r="F28" s="66"/>
      <c r="G28" s="66"/>
      <c r="H28" s="66"/>
      <c r="I28" s="66"/>
      <c r="J28" s="66"/>
      <c r="K28" s="67"/>
      <c r="L28" s="22"/>
      <c r="M28" s="43"/>
      <c r="N28" s="43"/>
      <c r="O28" s="43"/>
      <c r="P28" s="43"/>
      <c r="Q28" s="43"/>
      <c r="R28" s="43"/>
      <c r="S28" s="43"/>
      <c r="T28" s="43"/>
      <c r="U28" s="43"/>
      <c r="V28" s="43"/>
      <c r="W28" s="43"/>
      <c r="X28" s="43"/>
      <c r="Y28" s="43"/>
      <c r="Z28" s="43"/>
    </row>
    <row r="29" spans="1:26" ht="18.75" customHeight="1" x14ac:dyDescent="0.15">
      <c r="A29" s="22"/>
      <c r="B29" s="22" t="s">
        <v>466</v>
      </c>
      <c r="C29" s="22"/>
      <c r="D29" s="65"/>
      <c r="E29" s="65"/>
      <c r="F29" s="66"/>
      <c r="G29" s="66"/>
      <c r="H29" s="66"/>
      <c r="I29" s="66"/>
      <c r="J29" s="66"/>
      <c r="K29" s="67"/>
      <c r="L29" s="22"/>
      <c r="M29" s="43"/>
      <c r="N29" s="43"/>
      <c r="O29" s="43"/>
      <c r="P29" s="43"/>
      <c r="Q29" s="43"/>
      <c r="R29" s="43"/>
      <c r="S29" s="43"/>
      <c r="T29" s="43"/>
      <c r="U29" s="43"/>
      <c r="V29" s="43"/>
      <c r="W29" s="43"/>
      <c r="X29" s="43"/>
      <c r="Y29" s="43"/>
      <c r="Z29" s="43"/>
    </row>
    <row r="30" spans="1:26" ht="18.75" customHeight="1" x14ac:dyDescent="0.15">
      <c r="A30" s="22"/>
      <c r="B30" s="22" t="s">
        <v>473</v>
      </c>
      <c r="C30" s="22"/>
      <c r="D30" s="65"/>
      <c r="E30" s="65"/>
      <c r="F30" s="66"/>
      <c r="G30" s="66"/>
      <c r="H30" s="66"/>
      <c r="I30" s="66"/>
      <c r="J30" s="66"/>
      <c r="K30" s="67"/>
      <c r="L30" s="22"/>
      <c r="M30" s="43"/>
      <c r="N30" s="43"/>
      <c r="O30" s="43"/>
      <c r="P30" s="43"/>
      <c r="Q30" s="43"/>
      <c r="R30" s="43"/>
      <c r="S30" s="43"/>
      <c r="T30" s="43"/>
      <c r="U30" s="43"/>
      <c r="V30" s="43"/>
      <c r="W30" s="43"/>
      <c r="X30" s="43"/>
      <c r="Y30" s="43"/>
      <c r="Z30" s="43"/>
    </row>
    <row r="31" spans="1:26" ht="18.75" customHeight="1" x14ac:dyDescent="0.15">
      <c r="A31" s="22"/>
      <c r="B31" s="22" t="s">
        <v>474</v>
      </c>
      <c r="C31" s="22"/>
      <c r="D31" s="65"/>
      <c r="E31" s="65"/>
      <c r="F31" s="66"/>
      <c r="G31" s="66"/>
      <c r="H31" s="66"/>
      <c r="I31" s="66"/>
      <c r="J31" s="66"/>
      <c r="K31" s="67"/>
      <c r="L31" s="22"/>
      <c r="M31" s="43"/>
      <c r="N31" s="43"/>
      <c r="O31" s="43"/>
      <c r="P31" s="43"/>
      <c r="Q31" s="43"/>
      <c r="R31" s="43"/>
      <c r="S31" s="43"/>
      <c r="T31" s="43"/>
      <c r="U31" s="43"/>
      <c r="V31" s="43"/>
      <c r="W31" s="43"/>
      <c r="X31" s="43"/>
      <c r="Y31" s="43"/>
      <c r="Z31" s="43"/>
    </row>
    <row r="32" spans="1:26" ht="18.75" customHeight="1" x14ac:dyDescent="0.15">
      <c r="A32" s="21"/>
      <c r="B32" s="162" t="s">
        <v>467</v>
      </c>
      <c r="C32" s="163"/>
      <c r="D32" s="163"/>
      <c r="E32" s="163"/>
      <c r="F32" s="164"/>
      <c r="G32" s="165" t="s">
        <v>468</v>
      </c>
      <c r="H32" s="166"/>
      <c r="I32" s="166"/>
      <c r="J32" s="166"/>
      <c r="K32" s="167"/>
      <c r="L32" s="19"/>
      <c r="M32" s="43"/>
      <c r="N32" s="43"/>
      <c r="O32" s="43"/>
      <c r="P32" s="43"/>
      <c r="Q32" s="43"/>
      <c r="R32" s="43"/>
      <c r="S32" s="43"/>
      <c r="T32" s="43"/>
      <c r="U32" s="43"/>
      <c r="V32" s="43"/>
      <c r="W32" s="43"/>
      <c r="X32" s="43"/>
      <c r="Y32" s="43"/>
      <c r="Z32" s="43"/>
    </row>
    <row r="33" spans="1:26" ht="36.75" customHeight="1" x14ac:dyDescent="0.15">
      <c r="B33" s="41">
        <v>1</v>
      </c>
      <c r="C33" s="168"/>
      <c r="D33" s="169"/>
      <c r="E33" s="169"/>
      <c r="F33" s="169"/>
      <c r="G33" s="170"/>
      <c r="H33" s="170"/>
      <c r="I33" s="170"/>
      <c r="J33" s="170"/>
      <c r="K33" s="170"/>
      <c r="L33" s="21"/>
      <c r="M33" s="43"/>
      <c r="N33" s="43"/>
      <c r="O33" s="43"/>
      <c r="P33" s="43"/>
      <c r="Q33" s="43"/>
      <c r="R33" s="43"/>
      <c r="S33" s="43"/>
      <c r="T33" s="43"/>
      <c r="U33" s="43"/>
      <c r="V33" s="43"/>
      <c r="W33" s="43"/>
      <c r="X33" s="43"/>
      <c r="Y33" s="43"/>
      <c r="Z33" s="43"/>
    </row>
    <row r="34" spans="1:26" ht="36.75" customHeight="1" x14ac:dyDescent="0.15">
      <c r="B34" s="41">
        <v>2</v>
      </c>
      <c r="C34" s="168"/>
      <c r="D34" s="169"/>
      <c r="E34" s="169"/>
      <c r="F34" s="169"/>
      <c r="G34" s="170"/>
      <c r="H34" s="170"/>
      <c r="I34" s="170"/>
      <c r="J34" s="170"/>
      <c r="K34" s="170"/>
      <c r="L34" s="21"/>
      <c r="M34" s="43"/>
      <c r="N34" s="43"/>
      <c r="O34" s="43"/>
      <c r="P34" s="43"/>
      <c r="Q34" s="43"/>
      <c r="R34" s="43"/>
      <c r="S34" s="43"/>
      <c r="T34" s="43"/>
      <c r="U34" s="43"/>
      <c r="V34" s="43"/>
      <c r="W34" s="43"/>
      <c r="X34" s="43"/>
      <c r="Y34" s="43"/>
      <c r="Z34" s="43"/>
    </row>
    <row r="35" spans="1:26" ht="36.75" customHeight="1" x14ac:dyDescent="0.15">
      <c r="B35" s="41">
        <v>3</v>
      </c>
      <c r="C35" s="168"/>
      <c r="D35" s="169"/>
      <c r="E35" s="169"/>
      <c r="F35" s="169"/>
      <c r="G35" s="170"/>
      <c r="H35" s="170"/>
      <c r="I35" s="170"/>
      <c r="J35" s="170"/>
      <c r="K35" s="170"/>
      <c r="L35" s="21"/>
      <c r="M35" s="43"/>
      <c r="N35" s="43"/>
      <c r="O35" s="43"/>
      <c r="P35" s="43"/>
      <c r="Q35" s="43"/>
      <c r="R35" s="43"/>
      <c r="S35" s="43"/>
      <c r="T35" s="43"/>
      <c r="U35" s="43"/>
      <c r="V35" s="43"/>
      <c r="W35" s="43"/>
      <c r="X35" s="43"/>
      <c r="Y35" s="43"/>
      <c r="Z35" s="43"/>
    </row>
    <row r="36" spans="1:26" ht="36.75" hidden="1" customHeight="1" x14ac:dyDescent="0.15">
      <c r="B36" s="41">
        <v>4</v>
      </c>
      <c r="C36" s="168"/>
      <c r="D36" s="169"/>
      <c r="E36" s="169"/>
      <c r="F36" s="169"/>
      <c r="G36" s="170"/>
      <c r="H36" s="170"/>
      <c r="I36" s="170"/>
      <c r="J36" s="170"/>
      <c r="K36" s="170"/>
      <c r="L36" s="23"/>
      <c r="M36" s="43"/>
      <c r="N36" s="43"/>
      <c r="O36" s="43"/>
      <c r="P36" s="43"/>
      <c r="Q36" s="43"/>
      <c r="R36" s="43"/>
      <c r="S36" s="43"/>
      <c r="T36" s="43"/>
      <c r="U36" s="43"/>
      <c r="V36" s="43"/>
      <c r="W36" s="43"/>
      <c r="X36" s="43"/>
      <c r="Y36" s="43"/>
      <c r="Z36" s="43"/>
    </row>
    <row r="37" spans="1:26" ht="36.75" hidden="1" customHeight="1" x14ac:dyDescent="0.15">
      <c r="B37" s="41">
        <v>5</v>
      </c>
      <c r="C37" s="168"/>
      <c r="D37" s="169"/>
      <c r="E37" s="169"/>
      <c r="F37" s="169"/>
      <c r="G37" s="170"/>
      <c r="H37" s="170"/>
      <c r="I37" s="170"/>
      <c r="J37" s="170"/>
      <c r="K37" s="170"/>
      <c r="L37" s="24"/>
      <c r="M37" s="43"/>
      <c r="N37" s="43"/>
      <c r="O37" s="43"/>
      <c r="P37" s="43"/>
      <c r="Q37" s="43"/>
      <c r="R37" s="43"/>
      <c r="S37" s="43"/>
      <c r="T37" s="43"/>
      <c r="U37" s="43"/>
      <c r="V37" s="43"/>
      <c r="W37" s="43"/>
      <c r="X37" s="43"/>
      <c r="Y37" s="43"/>
      <c r="Z37" s="43"/>
    </row>
    <row r="38" spans="1:26" ht="21" customHeight="1" x14ac:dyDescent="0.15">
      <c r="A38" s="19"/>
      <c r="B38" s="19"/>
      <c r="C38" s="19"/>
      <c r="D38" s="42"/>
      <c r="E38" s="42"/>
      <c r="F38" s="42"/>
      <c r="G38" s="42"/>
      <c r="H38" s="42"/>
      <c r="I38" s="42"/>
      <c r="J38" s="42"/>
      <c r="K38" s="34"/>
      <c r="L38" s="19"/>
      <c r="M38" s="43"/>
      <c r="N38" s="43"/>
      <c r="O38" s="43"/>
      <c r="P38" s="43"/>
      <c r="Q38" s="43"/>
      <c r="R38" s="43"/>
      <c r="S38" s="43"/>
      <c r="T38" s="43"/>
      <c r="U38" s="43"/>
      <c r="V38" s="43"/>
      <c r="W38" s="43"/>
      <c r="X38" s="43"/>
      <c r="Y38" s="43"/>
      <c r="Z38" s="43"/>
    </row>
    <row r="39" spans="1:26" ht="21" customHeight="1" x14ac:dyDescent="0.15">
      <c r="A39" s="19"/>
      <c r="B39" s="19"/>
      <c r="C39" s="19"/>
      <c r="D39" s="42"/>
      <c r="E39" s="42"/>
      <c r="F39" s="42"/>
      <c r="G39" s="42"/>
      <c r="H39" s="42"/>
      <c r="I39" s="42"/>
      <c r="J39" s="42"/>
      <c r="K39" s="34"/>
      <c r="L39" s="19"/>
      <c r="M39" s="43"/>
      <c r="N39" s="43"/>
      <c r="O39" s="43"/>
      <c r="P39" s="43"/>
      <c r="Q39" s="43"/>
      <c r="R39" s="43"/>
      <c r="S39" s="43"/>
      <c r="T39" s="43"/>
      <c r="U39" s="43"/>
      <c r="V39" s="43"/>
      <c r="W39" s="43"/>
      <c r="X39" s="43"/>
      <c r="Y39" s="43"/>
      <c r="Z39" s="43"/>
    </row>
    <row r="40" spans="1:26" ht="21" customHeight="1" x14ac:dyDescent="0.15">
      <c r="A40" s="19"/>
      <c r="B40" s="19"/>
      <c r="C40" s="19"/>
      <c r="D40" s="37"/>
      <c r="E40" s="37"/>
      <c r="F40" s="37"/>
      <c r="G40" s="37"/>
      <c r="H40" s="37"/>
      <c r="I40" s="37"/>
      <c r="J40" s="37"/>
      <c r="K40" s="34"/>
      <c r="L40" s="19"/>
      <c r="M40" s="32"/>
      <c r="N40" s="32"/>
      <c r="O40" s="32"/>
      <c r="P40" s="32"/>
      <c r="Q40" s="32"/>
      <c r="R40" s="32"/>
      <c r="S40" s="32"/>
      <c r="T40" s="32"/>
      <c r="U40" s="32"/>
      <c r="V40" s="32"/>
      <c r="W40" s="32"/>
      <c r="X40" s="32"/>
      <c r="Y40" s="32"/>
    </row>
    <row r="41" spans="1:26" ht="20.25" customHeight="1" x14ac:dyDescent="0.15">
      <c r="A41" s="19"/>
      <c r="B41" s="19"/>
      <c r="C41" s="19"/>
      <c r="D41" s="37"/>
      <c r="E41" s="37"/>
      <c r="F41" s="37"/>
      <c r="G41" s="37"/>
      <c r="H41" s="37"/>
      <c r="I41" s="37"/>
      <c r="J41" s="37"/>
      <c r="K41" s="34"/>
      <c r="L41" s="19"/>
      <c r="M41" s="32"/>
      <c r="N41" s="32"/>
      <c r="O41" s="32"/>
      <c r="P41" s="32"/>
      <c r="Q41" s="32"/>
      <c r="R41" s="32"/>
      <c r="S41" s="32"/>
      <c r="T41" s="32"/>
      <c r="U41" s="32"/>
      <c r="V41" s="32"/>
      <c r="W41" s="32"/>
      <c r="X41" s="32"/>
      <c r="Y41" s="32"/>
    </row>
    <row r="42" spans="1:26" ht="17.25" customHeight="1" x14ac:dyDescent="0.15">
      <c r="A42" s="78" t="s">
        <v>447</v>
      </c>
      <c r="B42" s="22" t="s">
        <v>469</v>
      </c>
      <c r="C42" s="19"/>
      <c r="D42" s="37"/>
      <c r="E42" s="37"/>
      <c r="F42" s="37"/>
      <c r="G42" s="37"/>
      <c r="H42" s="37"/>
      <c r="I42" s="37"/>
      <c r="J42" s="37"/>
      <c r="K42" s="34"/>
      <c r="L42" s="19"/>
      <c r="M42" s="32"/>
      <c r="N42" s="32"/>
      <c r="O42" s="32"/>
      <c r="P42" s="32"/>
      <c r="Q42" s="32"/>
      <c r="R42" s="32"/>
      <c r="S42" s="32"/>
      <c r="T42" s="32"/>
      <c r="U42" s="32"/>
      <c r="V42" s="32"/>
      <c r="W42" s="32"/>
      <c r="X42" s="32"/>
      <c r="Y42" s="32"/>
    </row>
    <row r="43" spans="1:26" ht="35.1" customHeight="1" x14ac:dyDescent="0.15">
      <c r="B43" s="153" t="s">
        <v>444</v>
      </c>
      <c r="C43" s="153"/>
      <c r="D43" s="153"/>
      <c r="E43" s="153"/>
      <c r="F43" s="153"/>
      <c r="G43" s="153"/>
      <c r="H43" s="153"/>
      <c r="I43" s="153"/>
      <c r="J43" s="153"/>
      <c r="K43" s="153"/>
      <c r="L43" s="77"/>
      <c r="M43" s="43"/>
      <c r="N43" s="43"/>
      <c r="O43" s="43"/>
      <c r="P43" s="43"/>
      <c r="Q43" s="43"/>
      <c r="R43" s="43"/>
      <c r="S43" s="43"/>
      <c r="T43" s="43"/>
      <c r="U43" s="43"/>
      <c r="V43" s="43"/>
      <c r="W43" s="43"/>
      <c r="X43" s="43"/>
      <c r="Y43" s="43"/>
      <c r="Z43" s="43"/>
    </row>
    <row r="44" spans="1:26" ht="35.1" customHeight="1" x14ac:dyDescent="0.15">
      <c r="A44" s="21"/>
      <c r="B44" s="153" t="s">
        <v>445</v>
      </c>
      <c r="C44" s="153"/>
      <c r="D44" s="153"/>
      <c r="E44" s="153"/>
      <c r="F44" s="153"/>
      <c r="G44" s="153"/>
      <c r="H44" s="153"/>
      <c r="I44" s="153"/>
      <c r="J44" s="153"/>
      <c r="K44" s="153"/>
      <c r="L44" s="77"/>
      <c r="M44" s="43"/>
      <c r="N44" s="43"/>
      <c r="O44" s="43"/>
      <c r="P44" s="43"/>
      <c r="Q44" s="43"/>
      <c r="R44" s="43"/>
      <c r="S44" s="43"/>
      <c r="T44" s="43"/>
      <c r="U44" s="43"/>
      <c r="V44" s="43"/>
      <c r="W44" s="43"/>
      <c r="X44" s="43"/>
      <c r="Y44" s="43"/>
      <c r="Z44" s="43"/>
    </row>
    <row r="45" spans="1:26" ht="35.1" customHeight="1" x14ac:dyDescent="0.15">
      <c r="A45" s="21"/>
      <c r="B45" s="154" t="s">
        <v>460</v>
      </c>
      <c r="C45" s="154"/>
      <c r="D45" s="154"/>
      <c r="E45" s="154"/>
      <c r="F45" s="154"/>
      <c r="G45" s="154"/>
      <c r="H45" s="154"/>
      <c r="I45" s="154"/>
      <c r="J45" s="154"/>
      <c r="K45" s="154"/>
      <c r="L45" s="77"/>
      <c r="M45" s="43"/>
      <c r="N45" s="43"/>
      <c r="O45" s="43"/>
      <c r="P45" s="43"/>
      <c r="Q45" s="43"/>
      <c r="R45" s="43"/>
      <c r="S45" s="43"/>
      <c r="T45" s="43"/>
      <c r="U45" s="43"/>
      <c r="V45" s="43"/>
      <c r="W45" s="43"/>
      <c r="X45" s="43"/>
      <c r="Y45" s="43"/>
      <c r="Z45" s="43"/>
    </row>
    <row r="46" spans="1:26" ht="18.75" customHeight="1" thickBot="1" x14ac:dyDescent="0.2">
      <c r="A46" s="21"/>
      <c r="B46" s="73"/>
      <c r="C46" s="83" t="s">
        <v>430</v>
      </c>
      <c r="D46" s="155" t="s">
        <v>433</v>
      </c>
      <c r="E46" s="156"/>
      <c r="F46" s="102" t="s">
        <v>431</v>
      </c>
      <c r="G46" s="157"/>
      <c r="H46" s="102" t="s">
        <v>432</v>
      </c>
      <c r="I46" s="157"/>
      <c r="J46" s="102" t="s">
        <v>434</v>
      </c>
      <c r="K46" s="157"/>
      <c r="L46" s="21"/>
      <c r="M46" s="43"/>
      <c r="N46" s="43"/>
      <c r="O46" s="43"/>
      <c r="P46" s="43"/>
      <c r="Q46" s="43"/>
      <c r="R46" s="43"/>
      <c r="S46" s="43"/>
      <c r="T46" s="43"/>
      <c r="U46" s="43"/>
      <c r="V46" s="43"/>
      <c r="W46" s="43"/>
      <c r="X46" s="43"/>
      <c r="Y46" s="43"/>
      <c r="Z46" s="43"/>
    </row>
    <row r="47" spans="1:26" ht="80.45" customHeight="1" thickTop="1" x14ac:dyDescent="0.15">
      <c r="A47" s="21"/>
      <c r="B47" s="73" t="s">
        <v>428</v>
      </c>
      <c r="C47" s="84" t="s">
        <v>446</v>
      </c>
      <c r="D47" s="180" t="s">
        <v>449</v>
      </c>
      <c r="E47" s="181"/>
      <c r="F47" s="182" t="s">
        <v>458</v>
      </c>
      <c r="G47" s="183"/>
      <c r="H47" s="182" t="s">
        <v>457</v>
      </c>
      <c r="I47" s="183"/>
      <c r="J47" s="182" t="s">
        <v>454</v>
      </c>
      <c r="K47" s="184"/>
      <c r="L47" s="21"/>
      <c r="M47" s="43"/>
      <c r="N47" s="43"/>
      <c r="O47" s="43"/>
      <c r="P47" s="43"/>
      <c r="Q47" s="43"/>
      <c r="R47" s="43"/>
      <c r="S47" s="43"/>
      <c r="T47" s="43"/>
      <c r="U47" s="43"/>
      <c r="V47" s="43"/>
      <c r="W47" s="43"/>
      <c r="X47" s="43"/>
      <c r="Y47" s="43"/>
      <c r="Z47" s="43"/>
    </row>
    <row r="48" spans="1:26" ht="80.45" customHeight="1" x14ac:dyDescent="0.15">
      <c r="A48" s="21"/>
      <c r="B48" s="73" t="s">
        <v>428</v>
      </c>
      <c r="C48" s="85" t="s">
        <v>435</v>
      </c>
      <c r="D48" s="185" t="s">
        <v>449</v>
      </c>
      <c r="E48" s="186"/>
      <c r="F48" s="187" t="s">
        <v>458</v>
      </c>
      <c r="G48" s="188"/>
      <c r="H48" s="187" t="s">
        <v>452</v>
      </c>
      <c r="I48" s="188"/>
      <c r="J48" s="187" t="s">
        <v>455</v>
      </c>
      <c r="K48" s="189"/>
      <c r="L48" s="21"/>
      <c r="M48" s="43"/>
      <c r="N48" s="43"/>
      <c r="O48" s="43"/>
      <c r="P48" s="43"/>
      <c r="Q48" s="43"/>
      <c r="R48" s="43"/>
      <c r="S48" s="43"/>
      <c r="T48" s="43"/>
      <c r="U48" s="43"/>
      <c r="V48" s="43"/>
      <c r="W48" s="43"/>
      <c r="X48" s="43"/>
      <c r="Y48" s="43"/>
      <c r="Z48" s="43"/>
    </row>
    <row r="49" spans="1:26" ht="80.45" customHeight="1" thickBot="1" x14ac:dyDescent="0.2">
      <c r="A49" s="21"/>
      <c r="B49" s="73" t="s">
        <v>429</v>
      </c>
      <c r="C49" s="86" t="s">
        <v>435</v>
      </c>
      <c r="D49" s="190" t="s">
        <v>450</v>
      </c>
      <c r="E49" s="191"/>
      <c r="F49" s="192" t="s">
        <v>451</v>
      </c>
      <c r="G49" s="193"/>
      <c r="H49" s="192" t="s">
        <v>453</v>
      </c>
      <c r="I49" s="193"/>
      <c r="J49" s="192" t="s">
        <v>456</v>
      </c>
      <c r="K49" s="194"/>
      <c r="L49" s="21"/>
      <c r="M49" s="43"/>
      <c r="N49" s="43"/>
      <c r="O49" s="43"/>
      <c r="P49" s="43"/>
      <c r="Q49" s="43"/>
      <c r="R49" s="43"/>
      <c r="S49" s="43"/>
      <c r="T49" s="43"/>
      <c r="U49" s="43"/>
      <c r="V49" s="43"/>
      <c r="W49" s="43"/>
      <c r="X49" s="43"/>
      <c r="Y49" s="43"/>
      <c r="Z49" s="43"/>
    </row>
    <row r="50" spans="1:26" ht="80.45" customHeight="1" thickTop="1" x14ac:dyDescent="0.15">
      <c r="A50" s="21"/>
      <c r="B50" s="73" t="s">
        <v>429</v>
      </c>
      <c r="C50" s="82"/>
      <c r="D50" s="158"/>
      <c r="E50" s="159"/>
      <c r="F50" s="160"/>
      <c r="G50" s="161"/>
      <c r="H50" s="160"/>
      <c r="I50" s="161"/>
      <c r="J50" s="160"/>
      <c r="K50" s="161"/>
      <c r="L50" s="21"/>
      <c r="M50" s="43"/>
      <c r="N50" s="43"/>
      <c r="O50" s="43"/>
      <c r="P50" s="43"/>
      <c r="Q50" s="43"/>
      <c r="R50" s="43"/>
      <c r="S50" s="43"/>
      <c r="T50" s="43"/>
      <c r="U50" s="43"/>
      <c r="V50" s="43"/>
      <c r="W50" s="43"/>
      <c r="X50" s="43"/>
      <c r="Y50" s="43"/>
      <c r="Z50" s="43"/>
    </row>
    <row r="51" spans="1:26" ht="18.75" customHeight="1" x14ac:dyDescent="0.15">
      <c r="A51" s="22" t="s">
        <v>448</v>
      </c>
      <c r="B51" s="99" t="s">
        <v>464</v>
      </c>
      <c r="C51" s="99"/>
      <c r="D51" s="99"/>
      <c r="E51" s="99"/>
      <c r="F51" s="99"/>
      <c r="G51" s="99"/>
      <c r="H51" s="99"/>
      <c r="I51" s="99"/>
      <c r="J51" s="99"/>
      <c r="K51" s="99"/>
      <c r="L51" s="19"/>
      <c r="M51" s="32"/>
      <c r="N51" s="32"/>
      <c r="O51" s="32"/>
      <c r="P51" s="32"/>
      <c r="Q51" s="32"/>
      <c r="R51" s="32"/>
      <c r="S51" s="32"/>
      <c r="T51" s="32"/>
      <c r="U51" s="32"/>
      <c r="V51" s="32"/>
      <c r="W51" s="32"/>
      <c r="X51" s="32"/>
      <c r="Y51" s="32"/>
    </row>
    <row r="52" spans="1:26" ht="17.25" customHeight="1" x14ac:dyDescent="0.15">
      <c r="A52" s="22"/>
      <c r="B52" s="68" t="s">
        <v>470</v>
      </c>
      <c r="C52" s="68"/>
      <c r="D52" s="68"/>
      <c r="E52" s="68"/>
      <c r="F52" s="68"/>
      <c r="G52" s="68"/>
      <c r="H52" s="68"/>
      <c r="I52" s="68"/>
      <c r="J52" s="68"/>
      <c r="K52" s="68"/>
      <c r="L52" s="19"/>
      <c r="M52" s="32"/>
      <c r="N52" s="32"/>
      <c r="O52" s="32"/>
      <c r="P52" s="32"/>
      <c r="Q52" s="32"/>
      <c r="R52" s="32"/>
      <c r="S52" s="32"/>
      <c r="T52" s="32"/>
      <c r="U52" s="32"/>
      <c r="V52" s="32"/>
      <c r="W52" s="32"/>
      <c r="X52" s="32"/>
      <c r="Y52" s="32"/>
    </row>
    <row r="53" spans="1:26" ht="16.899999999999999" customHeight="1" x14ac:dyDescent="0.15">
      <c r="A53" s="19"/>
      <c r="B53" s="173" t="s">
        <v>10</v>
      </c>
      <c r="C53" s="173"/>
      <c r="D53" s="173"/>
      <c r="E53" s="173"/>
      <c r="F53" s="173"/>
      <c r="G53" s="173"/>
      <c r="H53" s="173"/>
      <c r="I53" s="173"/>
      <c r="J53" s="173"/>
      <c r="K53" s="173"/>
      <c r="L53" s="19"/>
      <c r="M53" s="32"/>
      <c r="W53" s="32"/>
      <c r="X53" s="32"/>
      <c r="Y53" s="32"/>
    </row>
    <row r="54" spans="1:26" ht="7.5" customHeight="1" x14ac:dyDescent="0.15">
      <c r="A54" s="19"/>
      <c r="B54" s="21"/>
      <c r="C54" s="21"/>
      <c r="D54" s="19"/>
      <c r="E54" s="19"/>
      <c r="F54" s="19"/>
      <c r="G54" s="19"/>
      <c r="H54" s="19"/>
      <c r="I54" s="19"/>
      <c r="J54" s="19"/>
      <c r="K54" s="19"/>
      <c r="L54" s="19"/>
      <c r="M54" s="32"/>
      <c r="W54" s="32"/>
      <c r="X54" s="32"/>
      <c r="Y54" s="32"/>
    </row>
    <row r="55" spans="1:26" ht="16.899999999999999" customHeight="1" x14ac:dyDescent="0.15">
      <c r="A55" s="19"/>
      <c r="B55" s="174" t="s">
        <v>9</v>
      </c>
      <c r="C55" s="174"/>
      <c r="D55" s="174"/>
      <c r="E55" s="174"/>
      <c r="F55" s="38" t="s">
        <v>6</v>
      </c>
      <c r="G55" s="175">
        <f>F13</f>
        <v>2</v>
      </c>
      <c r="H55" s="176"/>
      <c r="I55" s="20" t="s">
        <v>7</v>
      </c>
      <c r="J55" s="175">
        <f>I13</f>
        <v>2</v>
      </c>
      <c r="K55" s="176"/>
      <c r="L55" s="19"/>
      <c r="M55" s="32"/>
      <c r="W55" s="32"/>
      <c r="X55" s="32"/>
      <c r="Y55" s="32"/>
    </row>
    <row r="56" spans="1:26" ht="16.899999999999999" customHeight="1" x14ac:dyDescent="0.15">
      <c r="A56" s="19"/>
      <c r="B56" s="171" t="s">
        <v>8</v>
      </c>
      <c r="C56" s="171"/>
      <c r="D56" s="171"/>
      <c r="E56" s="171"/>
      <c r="F56" s="171"/>
      <c r="G56" s="172" t="str">
        <f>E17</f>
        <v>必須</v>
      </c>
      <c r="H56" s="172"/>
      <c r="I56" s="172"/>
      <c r="J56" s="172"/>
      <c r="K56" s="172"/>
      <c r="L56" s="19"/>
      <c r="M56" s="32"/>
      <c r="W56" s="32"/>
      <c r="X56" s="32"/>
      <c r="Y56" s="32"/>
    </row>
    <row r="57" spans="1:26" ht="16.899999999999999" customHeight="1" x14ac:dyDescent="0.15">
      <c r="A57" s="19"/>
      <c r="B57" s="171" t="s">
        <v>12</v>
      </c>
      <c r="C57" s="171"/>
      <c r="D57" s="171"/>
      <c r="E57" s="171"/>
      <c r="F57" s="171"/>
      <c r="G57" s="172">
        <f>J17</f>
        <v>10</v>
      </c>
      <c r="H57" s="172"/>
      <c r="I57" s="172"/>
      <c r="J57" s="172"/>
      <c r="K57" s="172"/>
      <c r="L57" s="19"/>
    </row>
    <row r="58" spans="1:26" ht="18" customHeight="1" x14ac:dyDescent="0.15">
      <c r="A58" s="19"/>
      <c r="C58" s="18" t="s">
        <v>11</v>
      </c>
      <c r="K58" s="19"/>
      <c r="L58" s="19"/>
    </row>
    <row r="59" spans="1:26" ht="12" customHeight="1" x14ac:dyDescent="0.15">
      <c r="A59" s="19"/>
      <c r="B59" s="19"/>
      <c r="C59" s="19"/>
      <c r="D59" s="19"/>
      <c r="E59" s="19"/>
      <c r="F59" s="19"/>
      <c r="G59" s="19"/>
      <c r="H59" s="19"/>
      <c r="I59" s="19"/>
      <c r="J59" s="19"/>
      <c r="K59" s="19"/>
      <c r="L59" s="19"/>
    </row>
    <row r="60" spans="1:26" ht="18" customHeight="1" x14ac:dyDescent="0.15">
      <c r="A60" s="19"/>
      <c r="B60" s="19"/>
      <c r="C60" s="19"/>
      <c r="D60" s="19"/>
      <c r="E60" s="19"/>
      <c r="F60" s="19"/>
      <c r="G60" s="19"/>
      <c r="H60" s="19"/>
      <c r="I60" s="19"/>
      <c r="J60" s="19"/>
      <c r="K60" s="19"/>
      <c r="L60" s="19"/>
    </row>
    <row r="61" spans="1:26" ht="18" customHeight="1" x14ac:dyDescent="0.15">
      <c r="A61" s="19"/>
      <c r="B61" s="19"/>
      <c r="C61" s="19"/>
      <c r="D61" s="19"/>
      <c r="E61" s="19"/>
      <c r="F61" s="19"/>
      <c r="G61" s="19"/>
      <c r="H61" s="19"/>
      <c r="I61" s="19"/>
      <c r="J61" s="19"/>
      <c r="K61" s="19"/>
      <c r="L61" s="19"/>
    </row>
    <row r="62" spans="1:26" ht="18" customHeight="1" x14ac:dyDescent="0.15">
      <c r="A62" s="19"/>
      <c r="B62" s="19"/>
      <c r="C62" s="19"/>
      <c r="D62" s="19"/>
      <c r="E62" s="19"/>
      <c r="F62" s="19"/>
      <c r="G62" s="19"/>
      <c r="H62" s="19"/>
      <c r="I62" s="19"/>
      <c r="J62" s="19"/>
      <c r="K62" s="19"/>
      <c r="L62" s="19"/>
    </row>
    <row r="63" spans="1:26" s="31" customFormat="1" ht="18" customHeight="1" x14ac:dyDescent="0.15">
      <c r="A63" s="19"/>
      <c r="B63" s="19"/>
      <c r="C63" s="19"/>
      <c r="D63" s="19"/>
      <c r="E63" s="19"/>
      <c r="F63" s="19"/>
      <c r="G63" s="19"/>
      <c r="H63" s="19"/>
      <c r="I63" s="19"/>
      <c r="J63" s="19"/>
      <c r="K63" s="19"/>
      <c r="L63" s="19"/>
      <c r="Z63" s="18"/>
    </row>
    <row r="64" spans="1:26" s="31" customFormat="1" ht="18" customHeight="1" x14ac:dyDescent="0.15">
      <c r="A64" s="19"/>
      <c r="B64" s="19"/>
      <c r="C64" s="19"/>
      <c r="D64" s="19"/>
      <c r="E64" s="19"/>
      <c r="F64" s="19"/>
      <c r="G64" s="19"/>
      <c r="H64" s="19"/>
      <c r="I64" s="19"/>
      <c r="J64" s="19"/>
      <c r="K64" s="19"/>
      <c r="L64" s="19"/>
      <c r="Z64" s="18"/>
    </row>
    <row r="65" spans="1:26" s="31" customFormat="1" ht="18" customHeight="1" x14ac:dyDescent="0.15">
      <c r="A65" s="19"/>
      <c r="B65" s="19"/>
      <c r="C65" s="19"/>
      <c r="D65" s="19"/>
      <c r="E65" s="19"/>
      <c r="F65" s="19"/>
      <c r="G65" s="19"/>
      <c r="H65" s="19"/>
      <c r="I65" s="19"/>
      <c r="J65" s="19"/>
      <c r="K65" s="19"/>
      <c r="L65" s="19"/>
      <c r="Z65" s="18"/>
    </row>
    <row r="66" spans="1:26" s="31" customFormat="1" ht="18" customHeight="1" x14ac:dyDescent="0.15">
      <c r="A66" s="19"/>
      <c r="B66" s="19"/>
      <c r="C66" s="19"/>
      <c r="D66" s="19"/>
      <c r="E66" s="19"/>
      <c r="F66" s="19"/>
      <c r="G66" s="19"/>
      <c r="H66" s="19"/>
      <c r="I66" s="19"/>
      <c r="J66" s="19"/>
      <c r="K66" s="19"/>
      <c r="L66" s="19"/>
      <c r="Z66" s="18"/>
    </row>
    <row r="67" spans="1:26" s="31" customFormat="1" x14ac:dyDescent="0.15">
      <c r="A67" s="19"/>
      <c r="B67" s="19"/>
      <c r="C67" s="19"/>
      <c r="D67" s="19"/>
      <c r="E67" s="19"/>
      <c r="F67" s="19"/>
      <c r="G67" s="19"/>
      <c r="H67" s="19"/>
      <c r="I67" s="19"/>
      <c r="J67" s="19"/>
      <c r="K67" s="19"/>
      <c r="L67" s="19"/>
      <c r="Z67" s="18"/>
    </row>
    <row r="68" spans="1:26" s="31" customFormat="1" x14ac:dyDescent="0.15">
      <c r="A68" s="19"/>
      <c r="B68" s="19"/>
      <c r="C68" s="19"/>
      <c r="D68" s="19"/>
      <c r="E68" s="19"/>
      <c r="F68" s="19"/>
      <c r="G68" s="19"/>
      <c r="H68" s="19"/>
      <c r="I68" s="19"/>
      <c r="J68" s="19"/>
      <c r="K68" s="19"/>
      <c r="L68" s="19"/>
      <c r="Z68" s="18"/>
    </row>
    <row r="69" spans="1:26" s="31" customFormat="1" x14ac:dyDescent="0.15">
      <c r="A69" s="19"/>
      <c r="B69" s="19"/>
      <c r="C69" s="19"/>
      <c r="D69" s="19"/>
      <c r="E69" s="19"/>
      <c r="F69" s="19"/>
      <c r="G69" s="19"/>
      <c r="H69" s="19"/>
      <c r="I69" s="19"/>
      <c r="J69" s="19"/>
      <c r="K69" s="19"/>
      <c r="L69" s="19"/>
      <c r="Z69" s="18"/>
    </row>
    <row r="70" spans="1:26" s="31" customFormat="1" x14ac:dyDescent="0.15">
      <c r="A70" s="19"/>
      <c r="B70" s="19"/>
      <c r="C70" s="19"/>
      <c r="D70" s="19"/>
      <c r="E70" s="19"/>
      <c r="F70" s="19"/>
      <c r="G70" s="19"/>
      <c r="H70" s="19"/>
      <c r="I70" s="19"/>
      <c r="J70" s="19"/>
      <c r="K70" s="19"/>
      <c r="L70" s="19"/>
      <c r="Z70" s="18"/>
    </row>
    <row r="71" spans="1:26" s="31" customFormat="1" x14ac:dyDescent="0.15">
      <c r="A71" s="19"/>
      <c r="B71" s="19"/>
      <c r="C71" s="19"/>
      <c r="D71" s="19"/>
      <c r="E71" s="19"/>
      <c r="F71" s="19"/>
      <c r="G71" s="19"/>
      <c r="H71" s="19"/>
      <c r="I71" s="19"/>
      <c r="J71" s="19"/>
      <c r="K71" s="19"/>
      <c r="L71" s="19"/>
      <c r="Z71" s="18"/>
    </row>
    <row r="72" spans="1:26" s="31" customFormat="1" x14ac:dyDescent="0.15">
      <c r="A72" s="19"/>
      <c r="B72" s="19"/>
      <c r="C72" s="19"/>
      <c r="D72" s="19"/>
      <c r="E72" s="19"/>
      <c r="F72" s="19"/>
      <c r="G72" s="19"/>
      <c r="H72" s="19"/>
      <c r="I72" s="19"/>
      <c r="J72" s="19"/>
      <c r="K72" s="19"/>
      <c r="L72" s="19"/>
      <c r="Z72" s="18"/>
    </row>
    <row r="73" spans="1:26" s="31" customFormat="1" x14ac:dyDescent="0.15">
      <c r="A73" s="19"/>
      <c r="B73" s="19"/>
      <c r="C73" s="19"/>
      <c r="D73" s="19"/>
      <c r="E73" s="19"/>
      <c r="F73" s="19"/>
      <c r="G73" s="19"/>
      <c r="H73" s="19"/>
      <c r="I73" s="19"/>
      <c r="J73" s="19"/>
      <c r="K73" s="19"/>
      <c r="L73" s="19"/>
      <c r="Z73" s="18"/>
    </row>
    <row r="74" spans="1:26" s="31" customFormat="1" x14ac:dyDescent="0.15">
      <c r="A74" s="19"/>
      <c r="B74" s="19"/>
      <c r="C74" s="19"/>
      <c r="D74" s="19"/>
      <c r="E74" s="19"/>
      <c r="F74" s="19"/>
      <c r="G74" s="19"/>
      <c r="H74" s="19"/>
      <c r="I74" s="19"/>
      <c r="J74" s="19"/>
      <c r="K74" s="19"/>
      <c r="L74" s="19"/>
      <c r="Z74" s="18"/>
    </row>
    <row r="75" spans="1:26" s="31" customFormat="1" x14ac:dyDescent="0.15">
      <c r="A75" s="19"/>
      <c r="B75" s="19"/>
      <c r="C75" s="19"/>
      <c r="D75" s="19"/>
      <c r="E75" s="19"/>
      <c r="F75" s="19"/>
      <c r="G75" s="19"/>
      <c r="H75" s="19"/>
      <c r="I75" s="19"/>
      <c r="J75" s="19"/>
      <c r="K75" s="19"/>
      <c r="L75" s="19"/>
      <c r="Z75" s="18"/>
    </row>
    <row r="76" spans="1:26" s="31" customFormat="1" x14ac:dyDescent="0.15">
      <c r="A76" s="19"/>
      <c r="B76" s="19"/>
      <c r="C76" s="19"/>
      <c r="D76" s="19"/>
      <c r="E76" s="19"/>
      <c r="F76" s="19"/>
      <c r="G76" s="19"/>
      <c r="H76" s="19"/>
      <c r="I76" s="19"/>
      <c r="J76" s="19"/>
      <c r="K76" s="19"/>
      <c r="L76" s="19"/>
      <c r="Z76" s="18"/>
    </row>
    <row r="77" spans="1:26" s="31" customFormat="1" x14ac:dyDescent="0.15">
      <c r="A77" s="19"/>
      <c r="B77" s="19"/>
      <c r="C77" s="19"/>
      <c r="D77" s="19"/>
      <c r="E77" s="19"/>
      <c r="F77" s="19"/>
      <c r="G77" s="19"/>
      <c r="H77" s="19"/>
      <c r="I77" s="19"/>
      <c r="J77" s="19"/>
      <c r="K77" s="19"/>
      <c r="L77" s="19"/>
      <c r="Z77" s="18"/>
    </row>
    <row r="78" spans="1:26" s="31" customFormat="1" x14ac:dyDescent="0.15">
      <c r="A78" s="19"/>
      <c r="B78" s="19"/>
      <c r="C78" s="19"/>
      <c r="D78" s="19"/>
      <c r="E78" s="19"/>
      <c r="F78" s="19"/>
      <c r="G78" s="19"/>
      <c r="H78" s="19"/>
      <c r="I78" s="19"/>
      <c r="J78" s="19"/>
      <c r="K78" s="19"/>
      <c r="L78" s="19"/>
      <c r="Z78" s="18"/>
    </row>
    <row r="79" spans="1:26" x14ac:dyDescent="0.15">
      <c r="A79" s="19"/>
      <c r="B79" s="19"/>
      <c r="C79" s="19"/>
      <c r="D79" s="19"/>
      <c r="E79" s="19"/>
      <c r="F79" s="19"/>
      <c r="G79" s="19"/>
      <c r="H79" s="19"/>
      <c r="I79" s="19"/>
      <c r="J79" s="19"/>
      <c r="K79" s="19"/>
      <c r="L79" s="19"/>
    </row>
    <row r="80" spans="1:26" ht="15" customHeight="1" x14ac:dyDescent="0.15">
      <c r="A80" s="19"/>
      <c r="B80" s="19"/>
      <c r="C80" s="19"/>
      <c r="D80" s="19"/>
      <c r="E80" s="19"/>
      <c r="F80" s="19"/>
      <c r="G80" s="19"/>
      <c r="H80" s="19"/>
      <c r="I80" s="19"/>
      <c r="J80" s="19"/>
      <c r="K80" s="19"/>
      <c r="L80" s="19"/>
    </row>
    <row r="81" spans="1:26" ht="15" customHeight="1" x14ac:dyDescent="0.15">
      <c r="A81" s="19"/>
      <c r="B81" s="19"/>
      <c r="C81" s="19"/>
      <c r="D81" s="19"/>
      <c r="E81" s="19"/>
      <c r="F81" s="19"/>
      <c r="G81" s="19"/>
      <c r="H81" s="19"/>
      <c r="I81" s="19"/>
      <c r="J81" s="19"/>
      <c r="K81" s="19"/>
      <c r="L81" s="19"/>
    </row>
    <row r="82" spans="1:26" x14ac:dyDescent="0.15">
      <c r="A82" s="19"/>
      <c r="B82" s="19"/>
      <c r="C82" s="19"/>
      <c r="D82" s="19"/>
      <c r="E82" s="19"/>
      <c r="F82" s="19"/>
      <c r="G82" s="19"/>
      <c r="H82" s="19"/>
      <c r="I82" s="19"/>
      <c r="J82" s="19"/>
      <c r="K82" s="19"/>
      <c r="L82" s="19"/>
    </row>
    <row r="83" spans="1:26" x14ac:dyDescent="0.15">
      <c r="A83" s="19"/>
      <c r="B83" s="19"/>
      <c r="C83" s="19"/>
      <c r="D83" s="19"/>
      <c r="E83" s="19"/>
      <c r="F83" s="19"/>
      <c r="G83" s="19"/>
      <c r="H83" s="19"/>
      <c r="I83" s="19"/>
      <c r="J83" s="19"/>
      <c r="K83" s="19"/>
      <c r="L83" s="19"/>
    </row>
    <row r="84" spans="1:26" x14ac:dyDescent="0.15">
      <c r="A84" s="19"/>
      <c r="B84" s="19"/>
      <c r="C84" s="19"/>
      <c r="D84" s="19"/>
      <c r="E84" s="19"/>
      <c r="F84" s="19"/>
      <c r="G84" s="19"/>
      <c r="H84" s="19"/>
      <c r="I84" s="19"/>
      <c r="J84" s="19"/>
      <c r="K84" s="19"/>
      <c r="L84" s="19"/>
    </row>
    <row r="85" spans="1:26" x14ac:dyDescent="0.15">
      <c r="A85" s="19"/>
      <c r="B85" s="19"/>
      <c r="C85" s="19"/>
      <c r="D85" s="19"/>
      <c r="E85" s="19"/>
      <c r="F85" s="19"/>
      <c r="G85" s="19"/>
      <c r="H85" s="19"/>
      <c r="I85" s="19"/>
      <c r="J85" s="19"/>
      <c r="K85" s="19"/>
      <c r="L85" s="19"/>
    </row>
    <row r="86" spans="1:26" x14ac:dyDescent="0.15">
      <c r="A86" s="19"/>
      <c r="B86" s="19"/>
      <c r="C86" s="19"/>
      <c r="D86" s="19"/>
      <c r="E86" s="19"/>
      <c r="F86" s="19"/>
      <c r="G86" s="19"/>
      <c r="H86" s="19"/>
      <c r="I86" s="19"/>
      <c r="J86" s="19"/>
      <c r="K86" s="19"/>
      <c r="L86" s="19"/>
    </row>
    <row r="87" spans="1:26" x14ac:dyDescent="0.15">
      <c r="A87" s="19"/>
      <c r="B87" s="19"/>
      <c r="C87" s="19"/>
      <c r="D87" s="19"/>
      <c r="E87" s="19"/>
      <c r="F87" s="19"/>
      <c r="G87" s="19"/>
      <c r="H87" s="19"/>
      <c r="I87" s="19"/>
      <c r="J87" s="19"/>
      <c r="K87" s="19"/>
      <c r="L87" s="19"/>
      <c r="Z87" s="19"/>
    </row>
    <row r="88" spans="1:26" x14ac:dyDescent="0.15">
      <c r="A88" s="19"/>
      <c r="B88" s="19"/>
      <c r="C88" s="19"/>
      <c r="D88" s="19"/>
      <c r="E88" s="19"/>
      <c r="F88" s="19"/>
      <c r="G88" s="19"/>
      <c r="H88" s="19"/>
      <c r="I88" s="19"/>
      <c r="J88" s="19"/>
      <c r="K88" s="19"/>
      <c r="L88" s="19"/>
      <c r="Z88" s="19"/>
    </row>
    <row r="89" spans="1:26" x14ac:dyDescent="0.15">
      <c r="A89" s="19"/>
      <c r="B89" s="19"/>
      <c r="C89" s="19"/>
      <c r="D89" s="19"/>
      <c r="E89" s="19"/>
      <c r="F89" s="19"/>
      <c r="G89" s="19"/>
      <c r="H89" s="19"/>
      <c r="I89" s="19"/>
      <c r="J89" s="19"/>
      <c r="K89" s="19"/>
      <c r="L89" s="19"/>
    </row>
    <row r="90" spans="1:26" x14ac:dyDescent="0.15">
      <c r="A90" s="19"/>
      <c r="B90" s="19"/>
      <c r="C90" s="19"/>
      <c r="D90" s="19"/>
      <c r="E90" s="19"/>
      <c r="F90" s="19"/>
      <c r="G90" s="19"/>
      <c r="H90" s="19"/>
      <c r="I90" s="19"/>
      <c r="J90" s="19"/>
      <c r="K90" s="19"/>
      <c r="L90" s="19"/>
      <c r="Z90" s="19"/>
    </row>
    <row r="91" spans="1:26" x14ac:dyDescent="0.15">
      <c r="A91" s="19"/>
      <c r="B91" s="19"/>
      <c r="C91" s="19"/>
      <c r="D91" s="19"/>
      <c r="E91" s="19"/>
      <c r="F91" s="19"/>
      <c r="G91" s="19"/>
      <c r="H91" s="19"/>
      <c r="I91" s="19"/>
      <c r="J91" s="19"/>
      <c r="K91" s="19"/>
      <c r="L91" s="19"/>
      <c r="Z91" s="19"/>
    </row>
    <row r="92" spans="1:26" x14ac:dyDescent="0.15">
      <c r="A92" s="19"/>
      <c r="B92" s="19"/>
      <c r="C92" s="19"/>
      <c r="D92" s="19"/>
      <c r="E92" s="19"/>
      <c r="F92" s="19"/>
      <c r="G92" s="19"/>
      <c r="H92" s="19"/>
      <c r="I92" s="19"/>
      <c r="J92" s="19"/>
      <c r="K92" s="19"/>
      <c r="L92" s="19"/>
      <c r="Z92" s="19"/>
    </row>
    <row r="93" spans="1:26" x14ac:dyDescent="0.15">
      <c r="A93" s="19"/>
      <c r="B93" s="19"/>
      <c r="C93" s="19"/>
      <c r="D93" s="19"/>
      <c r="E93" s="19"/>
      <c r="F93" s="19"/>
      <c r="G93" s="19"/>
      <c r="H93" s="19"/>
      <c r="I93" s="19"/>
      <c r="J93" s="19"/>
      <c r="K93" s="19"/>
      <c r="L93" s="19"/>
      <c r="Z93" s="19"/>
    </row>
    <row r="94" spans="1:26" x14ac:dyDescent="0.15">
      <c r="A94" s="19"/>
      <c r="B94" s="19"/>
      <c r="C94" s="19"/>
      <c r="D94" s="19"/>
      <c r="E94" s="19"/>
      <c r="F94" s="19"/>
      <c r="G94" s="19"/>
      <c r="H94" s="19"/>
      <c r="I94" s="19"/>
      <c r="J94" s="19"/>
      <c r="K94" s="19"/>
      <c r="L94" s="19"/>
      <c r="Z94" s="19"/>
    </row>
    <row r="95" spans="1:26" ht="16.5" customHeight="1" x14ac:dyDescent="0.15">
      <c r="A95" s="19"/>
      <c r="B95" s="19"/>
      <c r="C95" s="19"/>
      <c r="D95" s="19"/>
      <c r="E95" s="19"/>
      <c r="F95" s="19"/>
      <c r="G95" s="19"/>
      <c r="H95" s="19"/>
      <c r="I95" s="19"/>
      <c r="J95" s="19"/>
      <c r="K95" s="19"/>
      <c r="L95" s="19"/>
    </row>
    <row r="96" spans="1:26" x14ac:dyDescent="0.15">
      <c r="A96" s="19"/>
      <c r="B96" s="19"/>
      <c r="C96" s="19"/>
      <c r="D96" s="19"/>
      <c r="E96" s="19"/>
      <c r="F96" s="19"/>
      <c r="G96" s="19"/>
      <c r="H96" s="19"/>
      <c r="I96" s="19"/>
      <c r="J96" s="19"/>
      <c r="K96" s="19"/>
      <c r="L96" s="19"/>
    </row>
    <row r="97" spans="1:26" ht="18" customHeight="1" x14ac:dyDescent="0.15">
      <c r="A97" s="19"/>
      <c r="B97" s="19"/>
      <c r="C97" s="19"/>
      <c r="D97" s="19"/>
      <c r="E97" s="19"/>
      <c r="F97" s="19"/>
      <c r="G97" s="19"/>
      <c r="H97" s="19"/>
      <c r="I97" s="19"/>
      <c r="J97" s="19"/>
      <c r="K97" s="19"/>
      <c r="L97" s="19"/>
    </row>
    <row r="98" spans="1:26" x14ac:dyDescent="0.15">
      <c r="A98" s="19"/>
      <c r="B98" s="19"/>
      <c r="C98" s="19"/>
      <c r="D98" s="19"/>
      <c r="E98" s="19"/>
      <c r="F98" s="19"/>
      <c r="G98" s="19"/>
      <c r="H98" s="19"/>
      <c r="I98" s="19"/>
      <c r="J98" s="19"/>
      <c r="K98" s="19"/>
      <c r="L98" s="19"/>
    </row>
    <row r="99" spans="1:26" x14ac:dyDescent="0.15">
      <c r="A99" s="19"/>
      <c r="B99" s="19"/>
      <c r="C99" s="19"/>
      <c r="D99" s="19"/>
      <c r="E99" s="19"/>
      <c r="F99" s="19"/>
      <c r="G99" s="19"/>
      <c r="H99" s="19"/>
      <c r="I99" s="19"/>
      <c r="J99" s="19"/>
      <c r="K99" s="19"/>
      <c r="L99" s="19"/>
    </row>
    <row r="100" spans="1:26" ht="13.15" customHeight="1" x14ac:dyDescent="0.15">
      <c r="B100" s="19"/>
      <c r="C100" s="19"/>
      <c r="D100" s="19"/>
      <c r="E100" s="19"/>
      <c r="F100" s="19"/>
      <c r="G100" s="19"/>
      <c r="H100" s="19"/>
      <c r="I100" s="19"/>
      <c r="J100" s="19"/>
      <c r="K100" s="19"/>
    </row>
    <row r="101" spans="1:26" ht="13.5" customHeight="1" x14ac:dyDescent="0.15"/>
    <row r="102" spans="1:26" ht="13.15" customHeight="1" x14ac:dyDescent="0.15"/>
    <row r="103" spans="1:26" ht="16.899999999999999" customHeight="1" x14ac:dyDescent="0.15">
      <c r="A103" s="19"/>
      <c r="L103" s="19"/>
    </row>
    <row r="104" spans="1:26" ht="16.899999999999999" customHeight="1" x14ac:dyDescent="0.15">
      <c r="B104" s="19"/>
      <c r="C104" s="19"/>
      <c r="D104" s="19"/>
      <c r="E104" s="19"/>
      <c r="F104" s="19"/>
      <c r="G104" s="19"/>
      <c r="H104" s="19"/>
      <c r="I104" s="19"/>
      <c r="J104" s="19"/>
      <c r="K104" s="19"/>
    </row>
    <row r="105" spans="1:26" ht="16.899999999999999" customHeight="1" x14ac:dyDescent="0.15">
      <c r="B105" s="19"/>
      <c r="C105" s="19"/>
      <c r="D105" s="19"/>
    </row>
    <row r="106" spans="1:26" ht="13.15" customHeight="1" x14ac:dyDescent="0.15">
      <c r="A106" s="19"/>
      <c r="B106" s="19"/>
      <c r="C106" s="19"/>
      <c r="D106" s="19"/>
      <c r="L106" s="19"/>
    </row>
    <row r="107" spans="1:26" ht="13.15" customHeight="1" x14ac:dyDescent="0.15">
      <c r="A107" s="19"/>
      <c r="B107" s="19"/>
      <c r="C107" s="19"/>
      <c r="L107" s="19"/>
    </row>
    <row r="108" spans="1:26" x14ac:dyDescent="0.15">
      <c r="A108" s="19"/>
      <c r="B108" s="19"/>
      <c r="L108" s="19"/>
    </row>
    <row r="109" spans="1:26" s="31" customFormat="1" ht="16.899999999999999" customHeight="1" x14ac:dyDescent="0.15">
      <c r="A109" s="19"/>
      <c r="B109" s="19"/>
      <c r="C109" s="18"/>
      <c r="D109" s="18"/>
      <c r="E109" s="18"/>
      <c r="F109" s="18"/>
      <c r="G109" s="18"/>
      <c r="H109" s="18"/>
      <c r="I109" s="18"/>
      <c r="J109" s="18"/>
      <c r="K109" s="18"/>
      <c r="L109" s="19"/>
      <c r="Z109" s="18"/>
    </row>
    <row r="110" spans="1:26" s="31" customFormat="1" x14ac:dyDescent="0.15">
      <c r="A110" s="18"/>
      <c r="B110" s="19"/>
      <c r="C110" s="18"/>
      <c r="D110" s="18"/>
      <c r="E110" s="18"/>
      <c r="F110" s="18"/>
      <c r="G110" s="18"/>
      <c r="H110" s="18"/>
      <c r="I110" s="18"/>
      <c r="J110" s="18"/>
      <c r="K110" s="18"/>
      <c r="L110" s="18"/>
      <c r="Z110" s="18"/>
    </row>
    <row r="111" spans="1:26" s="31" customFormat="1" x14ac:dyDescent="0.15">
      <c r="A111" s="21"/>
      <c r="B111" s="18"/>
      <c r="C111" s="18"/>
      <c r="D111" s="18"/>
      <c r="E111" s="18"/>
      <c r="F111" s="18"/>
      <c r="G111" s="18"/>
      <c r="H111" s="18"/>
      <c r="I111" s="18"/>
      <c r="J111" s="18"/>
      <c r="K111" s="18"/>
      <c r="L111" s="19"/>
      <c r="Z111" s="18"/>
    </row>
    <row r="112" spans="1:26" s="31" customFormat="1" x14ac:dyDescent="0.15">
      <c r="A112" s="21"/>
      <c r="B112" s="19"/>
      <c r="C112" s="19"/>
      <c r="D112" s="19"/>
      <c r="E112" s="19"/>
      <c r="F112" s="19"/>
      <c r="G112" s="19"/>
      <c r="H112" s="19"/>
      <c r="I112" s="19"/>
      <c r="J112" s="19"/>
      <c r="K112" s="19"/>
      <c r="L112" s="19"/>
      <c r="Z112" s="18"/>
    </row>
    <row r="113" spans="1:26" s="31" customFormat="1" ht="19.5" customHeight="1" x14ac:dyDescent="0.15">
      <c r="A113" s="21"/>
      <c r="B113" s="19"/>
      <c r="C113" s="19"/>
      <c r="D113" s="19"/>
      <c r="E113" s="19"/>
      <c r="F113" s="19"/>
      <c r="G113" s="19"/>
      <c r="H113" s="19"/>
      <c r="I113" s="19"/>
      <c r="J113" s="19"/>
      <c r="K113" s="19"/>
      <c r="L113" s="19"/>
      <c r="Z113" s="18"/>
    </row>
    <row r="114" spans="1:26" s="31" customFormat="1" x14ac:dyDescent="0.15">
      <c r="A114" s="21"/>
      <c r="B114" s="19"/>
      <c r="C114" s="19"/>
      <c r="D114" s="19"/>
      <c r="E114" s="19"/>
      <c r="F114" s="19"/>
      <c r="G114" s="19"/>
      <c r="H114" s="19"/>
      <c r="I114" s="19"/>
      <c r="J114" s="19"/>
      <c r="K114" s="19"/>
      <c r="L114" s="19"/>
      <c r="Z114" s="18"/>
    </row>
    <row r="115" spans="1:26" s="31" customFormat="1" x14ac:dyDescent="0.15">
      <c r="A115" s="21"/>
      <c r="B115" s="19"/>
      <c r="C115" s="19"/>
      <c r="D115" s="19"/>
      <c r="E115" s="19"/>
      <c r="F115" s="19"/>
      <c r="G115" s="19"/>
      <c r="H115" s="19"/>
      <c r="I115" s="19"/>
      <c r="J115" s="19"/>
      <c r="K115" s="19"/>
      <c r="L115" s="19"/>
      <c r="Z115" s="18"/>
    </row>
    <row r="116" spans="1:26" s="31" customFormat="1" x14ac:dyDescent="0.15">
      <c r="A116" s="21"/>
      <c r="B116" s="19"/>
      <c r="C116" s="19"/>
      <c r="D116" s="19"/>
      <c r="E116" s="19"/>
      <c r="F116" s="19"/>
      <c r="G116" s="19"/>
      <c r="H116" s="19"/>
      <c r="I116" s="19"/>
      <c r="J116" s="19"/>
      <c r="K116" s="19"/>
      <c r="L116" s="19"/>
      <c r="Z116" s="18"/>
    </row>
    <row r="117" spans="1:26" s="31" customFormat="1" ht="21.75" customHeight="1" x14ac:dyDescent="0.15">
      <c r="A117" s="19"/>
      <c r="B117" s="19"/>
      <c r="C117" s="19"/>
      <c r="D117" s="19"/>
      <c r="E117" s="19"/>
      <c r="F117" s="19"/>
      <c r="G117" s="19"/>
      <c r="H117" s="19"/>
      <c r="I117" s="19"/>
      <c r="J117" s="19"/>
      <c r="K117" s="19"/>
      <c r="L117" s="19"/>
      <c r="Z117" s="18"/>
    </row>
    <row r="118" spans="1:26" s="31" customFormat="1" x14ac:dyDescent="0.15">
      <c r="A118" s="19"/>
      <c r="B118" s="19"/>
      <c r="C118" s="19"/>
      <c r="D118" s="19"/>
      <c r="E118" s="19"/>
      <c r="F118" s="19"/>
      <c r="G118" s="19"/>
      <c r="H118" s="19"/>
      <c r="I118" s="19"/>
      <c r="J118" s="19"/>
      <c r="K118" s="19"/>
      <c r="L118" s="19"/>
      <c r="Z118" s="18"/>
    </row>
    <row r="119" spans="1:26" s="31" customFormat="1" x14ac:dyDescent="0.15">
      <c r="A119" s="19"/>
      <c r="B119" s="19"/>
      <c r="C119" s="19"/>
      <c r="D119" s="19"/>
      <c r="E119" s="19"/>
      <c r="F119" s="19"/>
      <c r="G119" s="19"/>
      <c r="H119" s="19"/>
      <c r="I119" s="19"/>
      <c r="J119" s="19"/>
      <c r="K119" s="19"/>
      <c r="L119" s="19"/>
      <c r="Z119" s="18"/>
    </row>
    <row r="120" spans="1:26" s="31" customFormat="1" x14ac:dyDescent="0.15">
      <c r="A120" s="19"/>
      <c r="B120" s="19"/>
      <c r="C120" s="19"/>
      <c r="D120" s="19"/>
      <c r="E120" s="19"/>
      <c r="F120" s="19"/>
      <c r="G120" s="19"/>
      <c r="H120" s="19"/>
      <c r="I120" s="19"/>
      <c r="J120" s="19"/>
      <c r="K120" s="19"/>
      <c r="L120" s="19"/>
      <c r="Z120" s="18"/>
    </row>
    <row r="121" spans="1:26" s="31" customFormat="1" x14ac:dyDescent="0.15">
      <c r="A121" s="19"/>
      <c r="B121" s="19"/>
      <c r="C121" s="19"/>
      <c r="D121" s="19"/>
      <c r="E121" s="19"/>
      <c r="F121" s="19"/>
      <c r="G121" s="19"/>
      <c r="H121" s="19"/>
      <c r="I121" s="19"/>
      <c r="J121" s="19"/>
      <c r="K121" s="19"/>
      <c r="L121" s="19"/>
      <c r="Z121" s="18"/>
    </row>
    <row r="122" spans="1:26" s="31" customFormat="1" x14ac:dyDescent="0.15">
      <c r="A122" s="19"/>
      <c r="B122" s="19"/>
      <c r="C122" s="19"/>
      <c r="D122" s="19"/>
      <c r="E122" s="19"/>
      <c r="F122" s="19"/>
      <c r="G122" s="19"/>
      <c r="H122" s="19"/>
      <c r="I122" s="19"/>
      <c r="J122" s="19"/>
      <c r="K122" s="19"/>
      <c r="L122" s="19"/>
      <c r="Z122" s="18"/>
    </row>
    <row r="123" spans="1:26" s="31" customFormat="1" x14ac:dyDescent="0.15">
      <c r="A123" s="19"/>
      <c r="B123" s="19"/>
      <c r="C123" s="19"/>
      <c r="D123" s="19"/>
      <c r="E123" s="19"/>
      <c r="F123" s="19"/>
      <c r="G123" s="19"/>
      <c r="H123" s="19"/>
      <c r="I123" s="19"/>
      <c r="J123" s="19"/>
      <c r="K123" s="19"/>
      <c r="L123" s="19"/>
      <c r="Z123" s="18"/>
    </row>
    <row r="124" spans="1:26" s="31" customFormat="1" x14ac:dyDescent="0.15">
      <c r="A124" s="19"/>
      <c r="B124" s="19"/>
      <c r="C124" s="19"/>
      <c r="D124" s="19"/>
      <c r="E124" s="19"/>
      <c r="F124" s="19"/>
      <c r="G124" s="19"/>
      <c r="H124" s="19"/>
      <c r="I124" s="19"/>
      <c r="J124" s="19"/>
      <c r="K124" s="19"/>
      <c r="L124" s="19"/>
      <c r="Z124" s="18"/>
    </row>
    <row r="125" spans="1:26" s="31" customFormat="1" x14ac:dyDescent="0.15">
      <c r="A125" s="19"/>
      <c r="B125" s="19"/>
      <c r="C125" s="19"/>
      <c r="D125" s="19"/>
      <c r="E125" s="19"/>
      <c r="F125" s="19"/>
      <c r="G125" s="19"/>
      <c r="H125" s="19"/>
      <c r="I125" s="19"/>
      <c r="J125" s="19"/>
      <c r="K125" s="19"/>
      <c r="L125" s="19"/>
      <c r="Z125" s="18"/>
    </row>
    <row r="126" spans="1:26" s="31" customFormat="1" x14ac:dyDescent="0.15">
      <c r="A126" s="19"/>
      <c r="B126" s="19"/>
      <c r="C126" s="19"/>
      <c r="D126" s="19"/>
      <c r="E126" s="19"/>
      <c r="F126" s="19"/>
      <c r="G126" s="19"/>
      <c r="H126" s="19"/>
      <c r="I126" s="19"/>
      <c r="J126" s="19"/>
      <c r="K126" s="19"/>
      <c r="L126" s="19"/>
      <c r="Z126" s="18"/>
    </row>
    <row r="127" spans="1:26" s="31" customFormat="1" x14ac:dyDescent="0.15">
      <c r="A127" s="19"/>
      <c r="B127" s="19"/>
      <c r="C127" s="19"/>
      <c r="D127" s="19"/>
      <c r="E127" s="19"/>
      <c r="F127" s="19"/>
      <c r="G127" s="19"/>
      <c r="H127" s="19"/>
      <c r="I127" s="19"/>
      <c r="J127" s="19"/>
      <c r="K127" s="19"/>
      <c r="L127" s="19"/>
      <c r="Z127" s="18"/>
    </row>
    <row r="128" spans="1:26" s="31" customFormat="1" x14ac:dyDescent="0.15">
      <c r="A128" s="19"/>
      <c r="B128" s="19"/>
      <c r="C128" s="19"/>
      <c r="D128" s="19"/>
      <c r="E128" s="19"/>
      <c r="F128" s="19"/>
      <c r="G128" s="19"/>
      <c r="H128" s="19"/>
      <c r="I128" s="19"/>
      <c r="J128" s="19"/>
      <c r="K128" s="19"/>
      <c r="L128" s="19"/>
      <c r="Z128" s="18"/>
    </row>
    <row r="129" spans="1:26" s="31" customFormat="1" x14ac:dyDescent="0.15">
      <c r="A129" s="19"/>
      <c r="B129" s="19"/>
      <c r="C129" s="19"/>
      <c r="D129" s="19"/>
      <c r="E129" s="19"/>
      <c r="F129" s="19"/>
      <c r="G129" s="19"/>
      <c r="H129" s="19"/>
      <c r="I129" s="19"/>
      <c r="J129" s="19"/>
      <c r="K129" s="19"/>
      <c r="L129" s="19"/>
      <c r="Z129" s="18"/>
    </row>
    <row r="130" spans="1:26" s="31" customFormat="1" x14ac:dyDescent="0.15">
      <c r="A130" s="19"/>
      <c r="B130" s="19"/>
      <c r="C130" s="19"/>
      <c r="D130" s="19"/>
      <c r="E130" s="19"/>
      <c r="F130" s="19"/>
      <c r="G130" s="19"/>
      <c r="H130" s="19"/>
      <c r="I130" s="19"/>
      <c r="J130" s="19"/>
      <c r="K130" s="19"/>
      <c r="L130" s="19"/>
      <c r="Z130" s="18"/>
    </row>
    <row r="131" spans="1:26" s="31" customFormat="1" x14ac:dyDescent="0.15">
      <c r="A131" s="19"/>
      <c r="B131" s="19"/>
      <c r="C131" s="19"/>
      <c r="D131" s="19"/>
      <c r="E131" s="19"/>
      <c r="F131" s="19"/>
      <c r="G131" s="19"/>
      <c r="H131" s="19"/>
      <c r="I131" s="19"/>
      <c r="J131" s="19"/>
      <c r="K131" s="19"/>
      <c r="L131" s="19"/>
      <c r="Z131" s="18"/>
    </row>
    <row r="132" spans="1:26" s="31" customFormat="1" x14ac:dyDescent="0.15">
      <c r="A132" s="19"/>
      <c r="B132" s="19"/>
      <c r="C132" s="19"/>
      <c r="D132" s="19"/>
      <c r="E132" s="19"/>
      <c r="F132" s="19"/>
      <c r="G132" s="19"/>
      <c r="H132" s="19"/>
      <c r="I132" s="19"/>
      <c r="J132" s="19"/>
      <c r="K132" s="19"/>
      <c r="L132" s="19"/>
      <c r="Z132" s="18"/>
    </row>
    <row r="133" spans="1:26" s="31" customFormat="1" x14ac:dyDescent="0.15">
      <c r="A133" s="19"/>
      <c r="B133" s="19"/>
      <c r="C133" s="19"/>
      <c r="D133" s="19"/>
      <c r="E133" s="19"/>
      <c r="F133" s="19"/>
      <c r="G133" s="19"/>
      <c r="H133" s="19"/>
      <c r="I133" s="19"/>
      <c r="J133" s="19"/>
      <c r="K133" s="19"/>
      <c r="L133" s="19"/>
      <c r="Z133" s="18"/>
    </row>
    <row r="134" spans="1:26" s="31" customFormat="1" x14ac:dyDescent="0.15">
      <c r="A134" s="19"/>
      <c r="B134" s="19"/>
      <c r="C134" s="19"/>
      <c r="D134" s="19"/>
      <c r="E134" s="19"/>
      <c r="F134" s="19"/>
      <c r="G134" s="19"/>
      <c r="H134" s="19"/>
      <c r="I134" s="19"/>
      <c r="J134" s="19"/>
      <c r="K134" s="19"/>
      <c r="L134" s="19"/>
      <c r="Z134" s="18"/>
    </row>
    <row r="135" spans="1:26" s="31" customFormat="1" x14ac:dyDescent="0.15">
      <c r="A135" s="19"/>
      <c r="B135" s="19"/>
      <c r="C135" s="19"/>
      <c r="D135" s="19"/>
      <c r="E135" s="19"/>
      <c r="F135" s="19"/>
      <c r="G135" s="19"/>
      <c r="H135" s="19"/>
      <c r="I135" s="19"/>
      <c r="J135" s="19"/>
      <c r="K135" s="19"/>
      <c r="L135" s="19"/>
      <c r="Z135" s="18"/>
    </row>
    <row r="136" spans="1:26" s="31" customFormat="1" x14ac:dyDescent="0.15">
      <c r="A136" s="19"/>
      <c r="B136" s="19"/>
      <c r="C136" s="19"/>
      <c r="D136" s="19"/>
      <c r="E136" s="19"/>
      <c r="F136" s="19"/>
      <c r="G136" s="19"/>
      <c r="H136" s="19"/>
      <c r="I136" s="19"/>
      <c r="J136" s="19"/>
      <c r="K136" s="19"/>
      <c r="L136" s="19"/>
      <c r="Z136" s="18"/>
    </row>
    <row r="137" spans="1:26" s="31" customFormat="1" x14ac:dyDescent="0.15">
      <c r="A137" s="19"/>
      <c r="B137" s="19"/>
      <c r="C137" s="19"/>
      <c r="D137" s="19"/>
      <c r="E137" s="19"/>
      <c r="F137" s="19"/>
      <c r="G137" s="19"/>
      <c r="H137" s="19"/>
      <c r="I137" s="19"/>
      <c r="J137" s="19"/>
      <c r="K137" s="19"/>
      <c r="L137" s="19"/>
      <c r="Z137" s="18"/>
    </row>
    <row r="138" spans="1:26" s="31" customFormat="1" x14ac:dyDescent="0.15">
      <c r="A138" s="19"/>
      <c r="B138" s="19"/>
      <c r="C138" s="19"/>
      <c r="D138" s="19"/>
      <c r="E138" s="19"/>
      <c r="F138" s="19"/>
      <c r="G138" s="19"/>
      <c r="H138" s="19"/>
      <c r="I138" s="19"/>
      <c r="J138" s="19"/>
      <c r="K138" s="19"/>
      <c r="L138" s="19"/>
      <c r="Z138" s="18"/>
    </row>
    <row r="139" spans="1:26" s="31" customFormat="1" x14ac:dyDescent="0.15">
      <c r="A139" s="19"/>
      <c r="B139" s="19"/>
      <c r="C139" s="19"/>
      <c r="D139" s="19"/>
      <c r="E139" s="19"/>
      <c r="F139" s="19"/>
      <c r="G139" s="19"/>
      <c r="H139" s="19"/>
      <c r="I139" s="19"/>
      <c r="J139" s="19"/>
      <c r="K139" s="19"/>
      <c r="L139" s="19"/>
      <c r="Z139" s="18"/>
    </row>
    <row r="140" spans="1:26" s="31" customFormat="1" x14ac:dyDescent="0.15">
      <c r="A140" s="19"/>
      <c r="B140" s="19"/>
      <c r="C140" s="19"/>
      <c r="D140" s="19"/>
      <c r="E140" s="19"/>
      <c r="F140" s="19"/>
      <c r="G140" s="19"/>
      <c r="H140" s="19"/>
      <c r="I140" s="19"/>
      <c r="J140" s="19"/>
      <c r="K140" s="19"/>
      <c r="L140" s="19"/>
      <c r="Z140" s="18"/>
    </row>
    <row r="141" spans="1:26" s="31" customFormat="1" x14ac:dyDescent="0.15">
      <c r="A141" s="19"/>
      <c r="B141" s="19"/>
      <c r="C141" s="19"/>
      <c r="D141" s="19"/>
      <c r="E141" s="19"/>
      <c r="F141" s="19"/>
      <c r="G141" s="19"/>
      <c r="H141" s="19"/>
      <c r="I141" s="19"/>
      <c r="J141" s="19"/>
      <c r="K141" s="19"/>
      <c r="L141" s="19"/>
      <c r="Z141" s="18"/>
    </row>
    <row r="142" spans="1:26" s="31" customFormat="1" x14ac:dyDescent="0.15">
      <c r="A142" s="19"/>
      <c r="B142" s="19"/>
      <c r="C142" s="19"/>
      <c r="D142" s="19"/>
      <c r="E142" s="19"/>
      <c r="F142" s="19"/>
      <c r="G142" s="19"/>
      <c r="H142" s="19"/>
      <c r="I142" s="19"/>
      <c r="J142" s="19"/>
      <c r="K142" s="19"/>
      <c r="L142" s="19"/>
      <c r="Z142" s="18"/>
    </row>
    <row r="143" spans="1:26" s="31" customFormat="1" x14ac:dyDescent="0.15">
      <c r="A143" s="19"/>
      <c r="B143" s="19"/>
      <c r="C143" s="19"/>
      <c r="D143" s="19"/>
      <c r="E143" s="19"/>
      <c r="F143" s="19"/>
      <c r="G143" s="19"/>
      <c r="H143" s="19"/>
      <c r="I143" s="19"/>
      <c r="J143" s="19"/>
      <c r="K143" s="19"/>
      <c r="L143" s="19"/>
      <c r="Z143" s="18"/>
    </row>
    <row r="144" spans="1:26" s="31" customFormat="1" x14ac:dyDescent="0.15">
      <c r="A144" s="19"/>
      <c r="B144" s="19"/>
      <c r="C144" s="19"/>
      <c r="D144" s="19"/>
      <c r="E144" s="19"/>
      <c r="F144" s="19"/>
      <c r="G144" s="19"/>
      <c r="H144" s="19"/>
      <c r="I144" s="19"/>
      <c r="J144" s="19"/>
      <c r="K144" s="19"/>
      <c r="L144" s="19"/>
      <c r="Z144" s="18"/>
    </row>
    <row r="145" spans="1:26" s="31" customFormat="1" x14ac:dyDescent="0.15">
      <c r="A145" s="19"/>
      <c r="B145" s="19"/>
      <c r="C145" s="19"/>
      <c r="D145" s="19"/>
      <c r="E145" s="19"/>
      <c r="F145" s="19"/>
      <c r="G145" s="19"/>
      <c r="H145" s="19"/>
      <c r="I145" s="19"/>
      <c r="J145" s="19"/>
      <c r="K145" s="19"/>
      <c r="L145" s="19"/>
      <c r="Z145" s="18"/>
    </row>
    <row r="146" spans="1:26" s="31" customFormat="1" x14ac:dyDescent="0.15">
      <c r="A146" s="19"/>
      <c r="B146" s="19"/>
      <c r="C146" s="19"/>
      <c r="D146" s="19"/>
      <c r="E146" s="19"/>
      <c r="F146" s="19"/>
      <c r="G146" s="19"/>
      <c r="H146" s="19"/>
      <c r="I146" s="19"/>
      <c r="J146" s="19"/>
      <c r="K146" s="19"/>
      <c r="L146" s="19"/>
      <c r="Z146" s="18"/>
    </row>
    <row r="147" spans="1:26" s="31" customFormat="1" x14ac:dyDescent="0.15">
      <c r="A147" s="19"/>
      <c r="B147" s="19"/>
      <c r="C147" s="19"/>
      <c r="D147" s="19"/>
      <c r="E147" s="19"/>
      <c r="F147" s="19"/>
      <c r="G147" s="19"/>
      <c r="H147" s="19"/>
      <c r="I147" s="19"/>
      <c r="J147" s="19"/>
      <c r="K147" s="19"/>
      <c r="L147" s="19"/>
      <c r="Z147" s="18"/>
    </row>
    <row r="148" spans="1:26" s="31" customFormat="1" x14ac:dyDescent="0.15">
      <c r="A148" s="19"/>
      <c r="B148" s="19"/>
      <c r="C148" s="19"/>
      <c r="D148" s="19"/>
      <c r="E148" s="19"/>
      <c r="F148" s="19"/>
      <c r="G148" s="19"/>
      <c r="H148" s="19"/>
      <c r="I148" s="19"/>
      <c r="J148" s="19"/>
      <c r="K148" s="19"/>
      <c r="L148" s="19"/>
      <c r="Z148" s="18"/>
    </row>
    <row r="149" spans="1:26" s="31" customFormat="1" x14ac:dyDescent="0.15">
      <c r="A149" s="19"/>
      <c r="B149" s="19"/>
      <c r="C149" s="19"/>
      <c r="D149" s="19"/>
      <c r="E149" s="19"/>
      <c r="F149" s="19"/>
      <c r="G149" s="19"/>
      <c r="H149" s="19"/>
      <c r="I149" s="19"/>
      <c r="J149" s="19"/>
      <c r="K149" s="19"/>
      <c r="L149" s="19"/>
      <c r="Z149" s="18"/>
    </row>
    <row r="150" spans="1:26" s="31" customFormat="1" x14ac:dyDescent="0.15">
      <c r="A150" s="19"/>
      <c r="B150" s="19"/>
      <c r="C150" s="19"/>
      <c r="D150" s="19"/>
      <c r="E150" s="19"/>
      <c r="F150" s="19"/>
      <c r="G150" s="19"/>
      <c r="H150" s="19"/>
      <c r="I150" s="19"/>
      <c r="J150" s="19"/>
      <c r="K150" s="19"/>
      <c r="L150" s="19"/>
      <c r="Z150" s="18"/>
    </row>
    <row r="151" spans="1:26" s="31" customFormat="1" x14ac:dyDescent="0.15">
      <c r="A151" s="19"/>
      <c r="B151" s="19"/>
      <c r="C151" s="19"/>
      <c r="D151" s="19"/>
      <c r="E151" s="19"/>
      <c r="F151" s="19"/>
      <c r="G151" s="19"/>
      <c r="H151" s="19"/>
      <c r="I151" s="19"/>
      <c r="J151" s="19"/>
      <c r="K151" s="19"/>
      <c r="L151" s="19"/>
      <c r="Z151" s="18"/>
    </row>
    <row r="152" spans="1:26" s="31" customFormat="1" x14ac:dyDescent="0.15">
      <c r="A152" s="19"/>
      <c r="B152" s="19"/>
      <c r="C152" s="19"/>
      <c r="D152" s="19"/>
      <c r="E152" s="19"/>
      <c r="F152" s="19"/>
      <c r="G152" s="19"/>
      <c r="H152" s="19"/>
      <c r="I152" s="19"/>
      <c r="J152" s="19"/>
      <c r="K152" s="19"/>
      <c r="L152" s="19"/>
      <c r="Z152" s="18"/>
    </row>
    <row r="153" spans="1:26" s="31" customFormat="1" x14ac:dyDescent="0.15">
      <c r="A153" s="19"/>
      <c r="B153" s="19"/>
      <c r="C153" s="19"/>
      <c r="D153" s="19"/>
      <c r="E153" s="19"/>
      <c r="F153" s="19"/>
      <c r="G153" s="19"/>
      <c r="H153" s="19"/>
      <c r="I153" s="19"/>
      <c r="J153" s="19"/>
      <c r="K153" s="19"/>
      <c r="L153" s="19"/>
      <c r="Z153" s="18"/>
    </row>
    <row r="154" spans="1:26" s="31" customFormat="1" x14ac:dyDescent="0.15">
      <c r="A154" s="19"/>
      <c r="B154" s="19"/>
      <c r="C154" s="19"/>
      <c r="D154" s="19"/>
      <c r="E154" s="19"/>
      <c r="F154" s="19"/>
      <c r="G154" s="19"/>
      <c r="H154" s="19"/>
      <c r="I154" s="19"/>
      <c r="J154" s="19"/>
      <c r="K154" s="19"/>
      <c r="L154" s="19"/>
      <c r="Z154" s="18"/>
    </row>
    <row r="155" spans="1:26" s="31" customFormat="1" x14ac:dyDescent="0.15">
      <c r="A155" s="19"/>
      <c r="B155" s="19"/>
      <c r="C155" s="19"/>
      <c r="D155" s="19"/>
      <c r="E155" s="19"/>
      <c r="F155" s="19"/>
      <c r="G155" s="19"/>
      <c r="H155" s="19"/>
      <c r="I155" s="19"/>
      <c r="J155" s="19"/>
      <c r="K155" s="19"/>
      <c r="L155" s="19"/>
      <c r="Z155" s="18"/>
    </row>
    <row r="156" spans="1:26" s="31" customFormat="1" x14ac:dyDescent="0.15">
      <c r="A156" s="19"/>
      <c r="B156" s="19"/>
      <c r="C156" s="19"/>
      <c r="D156" s="19"/>
      <c r="E156" s="19"/>
      <c r="F156" s="19"/>
      <c r="G156" s="19"/>
      <c r="H156" s="19"/>
      <c r="I156" s="19"/>
      <c r="J156" s="19"/>
      <c r="K156" s="19"/>
      <c r="L156" s="19"/>
      <c r="Z156" s="18"/>
    </row>
    <row r="157" spans="1:26" s="31" customFormat="1" x14ac:dyDescent="0.15">
      <c r="A157" s="19"/>
      <c r="B157" s="19"/>
      <c r="C157" s="19"/>
      <c r="D157" s="19"/>
      <c r="E157" s="19"/>
      <c r="F157" s="19"/>
      <c r="G157" s="19"/>
      <c r="H157" s="19"/>
      <c r="I157" s="19"/>
      <c r="J157" s="19"/>
      <c r="K157" s="19"/>
      <c r="L157" s="19"/>
      <c r="Z157" s="18"/>
    </row>
    <row r="158" spans="1:26" s="31" customFormat="1" x14ac:dyDescent="0.15">
      <c r="A158" s="19"/>
      <c r="B158" s="19"/>
      <c r="C158" s="19"/>
      <c r="D158" s="19"/>
      <c r="E158" s="19"/>
      <c r="F158" s="19"/>
      <c r="G158" s="19"/>
      <c r="H158" s="19"/>
      <c r="I158" s="19"/>
      <c r="J158" s="19"/>
      <c r="K158" s="19"/>
      <c r="L158" s="19"/>
      <c r="Z158" s="18"/>
    </row>
    <row r="159" spans="1:26" s="31" customFormat="1" x14ac:dyDescent="0.15">
      <c r="A159" s="19"/>
      <c r="B159" s="19"/>
      <c r="C159" s="19"/>
      <c r="D159" s="19"/>
      <c r="E159" s="19"/>
      <c r="F159" s="19"/>
      <c r="G159" s="19"/>
      <c r="H159" s="19"/>
      <c r="I159" s="19"/>
      <c r="J159" s="19"/>
      <c r="K159" s="19"/>
      <c r="L159" s="19"/>
      <c r="Z159" s="18"/>
    </row>
    <row r="160" spans="1:26" s="31" customFormat="1" x14ac:dyDescent="0.15">
      <c r="A160" s="19"/>
      <c r="B160" s="19"/>
      <c r="C160" s="19"/>
      <c r="D160" s="19"/>
      <c r="E160" s="19"/>
      <c r="F160" s="19"/>
      <c r="G160" s="19"/>
      <c r="H160" s="19"/>
      <c r="I160" s="19"/>
      <c r="J160" s="19"/>
      <c r="K160" s="19"/>
      <c r="L160" s="19"/>
      <c r="Z160" s="18"/>
    </row>
    <row r="161" spans="1:26" s="31" customFormat="1" x14ac:dyDescent="0.15">
      <c r="A161" s="18"/>
      <c r="B161" s="19"/>
      <c r="C161" s="19"/>
      <c r="D161" s="19"/>
      <c r="E161" s="19"/>
      <c r="F161" s="19"/>
      <c r="G161" s="19"/>
      <c r="H161" s="19"/>
      <c r="I161" s="19"/>
      <c r="J161" s="19"/>
      <c r="K161" s="19"/>
      <c r="L161" s="19"/>
      <c r="Z161" s="18"/>
    </row>
    <row r="162" spans="1:26" s="31" customFormat="1" x14ac:dyDescent="0.15">
      <c r="A162" s="18"/>
      <c r="B162" s="19"/>
      <c r="C162" s="19"/>
      <c r="D162" s="19"/>
      <c r="E162" s="19"/>
      <c r="F162" s="19"/>
      <c r="G162" s="19"/>
      <c r="H162" s="19"/>
      <c r="I162" s="19"/>
      <c r="J162" s="19"/>
      <c r="K162" s="19"/>
      <c r="L162" s="19"/>
      <c r="Z162" s="18"/>
    </row>
    <row r="163" spans="1:26" s="31" customFormat="1" x14ac:dyDescent="0.15">
      <c r="A163" s="18"/>
      <c r="B163" s="19"/>
      <c r="C163" s="19"/>
      <c r="D163" s="19"/>
      <c r="E163" s="19"/>
      <c r="F163" s="19"/>
      <c r="G163" s="19"/>
      <c r="H163" s="19"/>
      <c r="I163" s="19"/>
      <c r="J163" s="19"/>
      <c r="K163" s="19"/>
      <c r="L163" s="19"/>
      <c r="Z163" s="18"/>
    </row>
    <row r="164" spans="1:26" s="31" customFormat="1" x14ac:dyDescent="0.15">
      <c r="A164" s="19"/>
      <c r="B164" s="19"/>
      <c r="C164" s="19"/>
      <c r="D164" s="19"/>
      <c r="E164" s="19"/>
      <c r="F164" s="19"/>
      <c r="G164" s="19"/>
      <c r="H164" s="19"/>
      <c r="I164" s="19"/>
      <c r="J164" s="19"/>
      <c r="K164" s="19"/>
      <c r="L164" s="19"/>
      <c r="Z164" s="18"/>
    </row>
    <row r="165" spans="1:26" s="31" customFormat="1" x14ac:dyDescent="0.15">
      <c r="A165" s="18"/>
      <c r="B165" s="19"/>
      <c r="C165" s="19"/>
      <c r="D165" s="19"/>
      <c r="E165" s="19"/>
      <c r="F165" s="19"/>
      <c r="G165" s="19"/>
      <c r="H165" s="19"/>
      <c r="I165" s="19"/>
      <c r="J165" s="19"/>
      <c r="K165" s="19"/>
      <c r="L165" s="19"/>
      <c r="Z165" s="18"/>
    </row>
    <row r="166" spans="1:26" s="31" customFormat="1" x14ac:dyDescent="0.15">
      <c r="A166" s="18"/>
      <c r="B166" s="19"/>
      <c r="C166" s="19"/>
      <c r="D166" s="19"/>
      <c r="E166" s="19"/>
      <c r="F166" s="19"/>
      <c r="G166" s="19"/>
      <c r="H166" s="19"/>
      <c r="I166" s="19"/>
      <c r="J166" s="19"/>
      <c r="K166" s="19"/>
      <c r="L166" s="19"/>
      <c r="Z166" s="18"/>
    </row>
    <row r="167" spans="1:26" s="31" customFormat="1" x14ac:dyDescent="0.15">
      <c r="A167" s="19"/>
      <c r="B167" s="19"/>
      <c r="C167" s="19"/>
      <c r="D167" s="19"/>
      <c r="E167" s="19"/>
      <c r="F167" s="19"/>
      <c r="G167" s="19"/>
      <c r="H167" s="19"/>
      <c r="I167" s="19"/>
      <c r="J167" s="19"/>
      <c r="K167" s="19"/>
      <c r="L167" s="19"/>
      <c r="Z167" s="18"/>
    </row>
    <row r="168" spans="1:26" s="31" customFormat="1" x14ac:dyDescent="0.15">
      <c r="A168" s="19"/>
      <c r="B168" s="19"/>
      <c r="C168" s="19"/>
      <c r="D168" s="19"/>
      <c r="E168" s="19"/>
      <c r="F168" s="19"/>
      <c r="G168" s="19"/>
      <c r="H168" s="19"/>
      <c r="I168" s="19"/>
      <c r="J168" s="19"/>
      <c r="K168" s="19"/>
      <c r="L168" s="19"/>
      <c r="Z168" s="18"/>
    </row>
    <row r="169" spans="1:26" s="31" customFormat="1" x14ac:dyDescent="0.15">
      <c r="A169" s="19"/>
      <c r="B169" s="18"/>
      <c r="C169" s="18"/>
      <c r="D169" s="18"/>
      <c r="E169" s="18"/>
      <c r="F169" s="18"/>
      <c r="G169" s="18"/>
      <c r="H169" s="18"/>
      <c r="I169" s="18"/>
      <c r="J169" s="18"/>
      <c r="K169" s="18"/>
      <c r="L169" s="19"/>
      <c r="Z169" s="18"/>
    </row>
    <row r="170" spans="1:26" s="31" customFormat="1" x14ac:dyDescent="0.15">
      <c r="A170" s="19"/>
      <c r="B170" s="18"/>
      <c r="C170" s="18"/>
      <c r="D170" s="18"/>
      <c r="E170" s="18"/>
      <c r="F170" s="18"/>
      <c r="G170" s="18"/>
      <c r="H170" s="18"/>
      <c r="I170" s="18"/>
      <c r="J170" s="18"/>
      <c r="K170" s="18"/>
      <c r="L170" s="19"/>
      <c r="Z170" s="18"/>
    </row>
  </sheetData>
  <mergeCells count="84">
    <mergeCell ref="B57:F57"/>
    <mergeCell ref="G57:K57"/>
    <mergeCell ref="B51:K51"/>
    <mergeCell ref="B53:K53"/>
    <mergeCell ref="B55:E55"/>
    <mergeCell ref="G55:H55"/>
    <mergeCell ref="J55:K55"/>
    <mergeCell ref="B56:F56"/>
    <mergeCell ref="G56:K56"/>
    <mergeCell ref="D49:E49"/>
    <mergeCell ref="F49:G49"/>
    <mergeCell ref="H49:I49"/>
    <mergeCell ref="J49:K49"/>
    <mergeCell ref="D50:E50"/>
    <mergeCell ref="F50:G50"/>
    <mergeCell ref="H50:I50"/>
    <mergeCell ref="J50:K50"/>
    <mergeCell ref="D47:E47"/>
    <mergeCell ref="F47:G47"/>
    <mergeCell ref="H47:I47"/>
    <mergeCell ref="J47:K47"/>
    <mergeCell ref="D48:E48"/>
    <mergeCell ref="F48:G48"/>
    <mergeCell ref="H48:I48"/>
    <mergeCell ref="J48:K48"/>
    <mergeCell ref="D46:E46"/>
    <mergeCell ref="F46:G46"/>
    <mergeCell ref="H46:I46"/>
    <mergeCell ref="J46:K46"/>
    <mergeCell ref="C34:F34"/>
    <mergeCell ref="G34:K34"/>
    <mergeCell ref="C35:F35"/>
    <mergeCell ref="G35:K35"/>
    <mergeCell ref="C36:F36"/>
    <mergeCell ref="G36:K36"/>
    <mergeCell ref="C37:F37"/>
    <mergeCell ref="G37:K37"/>
    <mergeCell ref="B43:K43"/>
    <mergeCell ref="B44:K44"/>
    <mergeCell ref="B45:K45"/>
    <mergeCell ref="B26:D26"/>
    <mergeCell ref="E26:K26"/>
    <mergeCell ref="B32:F32"/>
    <mergeCell ref="G32:K32"/>
    <mergeCell ref="C33:F33"/>
    <mergeCell ref="G33:K33"/>
    <mergeCell ref="B25:D25"/>
    <mergeCell ref="E25:K25"/>
    <mergeCell ref="B17:D17"/>
    <mergeCell ref="E17:F17"/>
    <mergeCell ref="G17:I17"/>
    <mergeCell ref="B18:D18"/>
    <mergeCell ref="E18:F18"/>
    <mergeCell ref="J18:K18"/>
    <mergeCell ref="B19:D19"/>
    <mergeCell ref="J19:K19"/>
    <mergeCell ref="B20:D20"/>
    <mergeCell ref="E20:K20"/>
    <mergeCell ref="B24:K24"/>
    <mergeCell ref="B14:D14"/>
    <mergeCell ref="E14:F14"/>
    <mergeCell ref="G14:I14"/>
    <mergeCell ref="J14:K14"/>
    <mergeCell ref="B15:D16"/>
    <mergeCell ref="E15:F16"/>
    <mergeCell ref="G15:I15"/>
    <mergeCell ref="J15:K15"/>
    <mergeCell ref="G16:I16"/>
    <mergeCell ref="J16:K16"/>
    <mergeCell ref="B13:D13"/>
    <mergeCell ref="J13:K13"/>
    <mergeCell ref="B1:K1"/>
    <mergeCell ref="C3:F3"/>
    <mergeCell ref="H3:K3"/>
    <mergeCell ref="B5:K5"/>
    <mergeCell ref="B7:K7"/>
    <mergeCell ref="B9:D9"/>
    <mergeCell ref="E9:F9"/>
    <mergeCell ref="G9:I9"/>
    <mergeCell ref="B10:D11"/>
    <mergeCell ref="B12:D12"/>
    <mergeCell ref="F12:G12"/>
    <mergeCell ref="H12:I12"/>
    <mergeCell ref="J12:K12"/>
  </mergeCells>
  <phoneticPr fontId="1"/>
  <conditionalFormatting sqref="B9:B10 B12:B15">
    <cfRule type="expression" dxfId="23" priority="33">
      <formula>#REF!="令和4年度の応募時に提出した"</formula>
    </cfRule>
    <cfRule type="expression" dxfId="22" priority="34">
      <formula>#REF!="令和3年度の応募時に提出した"</formula>
    </cfRule>
    <cfRule type="expression" dxfId="21" priority="35">
      <formula>#REF!="令和2年度の応募時に提出した"</formula>
    </cfRule>
    <cfRule type="expression" dxfId="20" priority="36">
      <formula>#REF!="令和元年度の応募時に提出した"</formula>
    </cfRule>
  </conditionalFormatting>
  <conditionalFormatting sqref="B25:B27 B46:B50">
    <cfRule type="expression" dxfId="19" priority="17">
      <formula>#REF!="令和4年度の応募時に提出した"</formula>
    </cfRule>
    <cfRule type="expression" dxfId="18" priority="18">
      <formula>#REF!="令和3年度の応募時に提出した"</formula>
    </cfRule>
    <cfRule type="expression" dxfId="17" priority="19">
      <formula>#REF!="令和2年度の応募時に提出した"</formula>
    </cfRule>
    <cfRule type="expression" dxfId="16" priority="20">
      <formula>#REF!="令和元年度の応募時に提出した"</formula>
    </cfRule>
  </conditionalFormatting>
  <conditionalFormatting sqref="E9:E15">
    <cfRule type="expression" dxfId="15" priority="5">
      <formula>#REF!="令和4年度の応募時に提出した"</formula>
    </cfRule>
    <cfRule type="expression" dxfId="14" priority="6">
      <formula>#REF!="令和3年度の応募時に提出した"</formula>
    </cfRule>
    <cfRule type="expression" dxfId="13" priority="7">
      <formula>#REF!="令和2年度の応募時に提出した"</formula>
    </cfRule>
    <cfRule type="expression" dxfId="12" priority="8">
      <formula>#REF!="令和元年度の応募時に提出した"</formula>
    </cfRule>
  </conditionalFormatting>
  <conditionalFormatting sqref="G15:G16">
    <cfRule type="expression" dxfId="11" priority="9">
      <formula>#REF!="令和4年度の応募時に提出した"</formula>
    </cfRule>
    <cfRule type="expression" dxfId="10" priority="10">
      <formula>#REF!="令和3年度の応募時に提出した"</formula>
    </cfRule>
    <cfRule type="expression" dxfId="9" priority="11">
      <formula>#REF!="令和2年度の応募時に提出した"</formula>
    </cfRule>
    <cfRule type="expression" dxfId="8" priority="12">
      <formula>#REF!="令和元年度の応募時に提出した"</formula>
    </cfRule>
  </conditionalFormatting>
  <conditionalFormatting sqref="H13">
    <cfRule type="expression" dxfId="7" priority="1">
      <formula>#REF!="令和4年度の応募時に提出した"</formula>
    </cfRule>
    <cfRule type="expression" dxfId="6" priority="2">
      <formula>#REF!="令和3年度の応募時に提出した"</formula>
    </cfRule>
    <cfRule type="expression" dxfId="5" priority="3">
      <formula>#REF!="令和2年度の応募時に提出した"</formula>
    </cfRule>
    <cfRule type="expression" dxfId="4" priority="4">
      <formula>#REF!="令和元年度の応募時に提出した"</formula>
    </cfRule>
  </conditionalFormatting>
  <conditionalFormatting sqref="J15">
    <cfRule type="expression" dxfId="3" priority="13">
      <formula>#REF!="令和4年度の応募時に提出した"</formula>
    </cfRule>
    <cfRule type="expression" dxfId="2" priority="14">
      <formula>#REF!="令和3年度の応募時に提出した"</formula>
    </cfRule>
    <cfRule type="expression" dxfId="1" priority="15">
      <formula>#REF!="令和2年度の応募時に提出した"</formula>
    </cfRule>
    <cfRule type="expression" dxfId="0" priority="16">
      <formula>#REF!="令和元年度の応募時に提出した"</formula>
    </cfRule>
  </conditionalFormatting>
  <dataValidations count="13">
    <dataValidation type="list" allowBlank="1" showInputMessage="1" showErrorMessage="1" sqref="E18:F18">
      <formula1>"普通車,ハイエース,小型トラック(軽トラック),中型トラック,大型トラック"</formula1>
    </dataValidation>
    <dataValidation type="list" allowBlank="1" sqref="E17:F17">
      <formula1>"必須,応相談"</formula1>
    </dataValidation>
    <dataValidation type="list" allowBlank="1" sqref="J14:K14">
      <formula1>"必ず必要,有無さえ分ればよい,なくても良い"</formula1>
    </dataValidation>
    <dataValidation type="list" allowBlank="1" showInputMessage="1" showErrorMessage="1" sqref="E25:K25 J16">
      <formula1>"要,不要"</formula1>
    </dataValidation>
    <dataValidation type="list" allowBlank="1" showInputMessage="1" showErrorMessage="1" sqref="J15">
      <formula1>"あり,なし"</formula1>
    </dataValidation>
    <dataValidation type="list" allowBlank="1" showInputMessage="1" showErrorMessage="1" sqref="E15">
      <formula1>"使わない,あればよい,必ず使う"</formula1>
    </dataValidation>
    <dataValidation type="list" allowBlank="1" showInputMessage="1" showErrorMessage="1" sqref="E14:F14">
      <formula1>"不要,5割程度必要,7割程度必要, 完全暗転必須"</formula1>
    </dataValidation>
    <dataValidation type="list" allowBlank="1" showInputMessage="1" showErrorMessage="1" sqref="F12 J12">
      <formula1>"可,条件が合えば可,不可"</formula1>
    </dataValidation>
    <dataValidation type="list" allowBlank="1" showInputMessage="1" showErrorMessage="1" sqref="E9:F9">
      <formula1>"制限なし,2F以上不可,2F以上可(エレベーター必須),2F以上応相談"</formula1>
    </dataValidation>
    <dataValidation type="list" allowBlank="1" showInputMessage="1" showErrorMessage="1" sqref="K21:K23 K6 K28:K31 K38:K46 K50">
      <formula1>"可,不可,－"</formula1>
    </dataValidation>
    <dataValidation type="list" allowBlank="1" sqref="F22:J23 F28:J31">
      <formula1>"体育館のステージ上,フロア,ステージ上・フロアの両方,ステージ上への設置・フロアへの設置ともに対応可能"</formula1>
    </dataValidation>
    <dataValidation type="list" allowBlank="1" sqref="G6:J6">
      <formula1>#REF!</formula1>
    </dataValidation>
    <dataValidation type="list" allowBlank="1" showInputMessage="1" showErrorMessage="1" sqref="C47:C50">
      <formula1>"共演、参加又は体験対象となる児童・生徒,鑑賞対象となる児童・生徒全員,その他（備考に記載）"</formula1>
    </dataValidation>
  </dataValidations>
  <printOptions horizontalCentered="1"/>
  <pageMargins left="0.31496062992125984" right="0.31496062992125984" top="0.51181102362204722" bottom="0.51181102362204722" header="0.31496062992125984" footer="0.31496062992125984"/>
  <pageSetup paperSize="9" scale="87" fitToHeight="0" orientation="portrait" r:id="rId1"/>
  <headerFooter>
    <oddHeader>&amp;R&amp;9&amp;K00-039&amp;F</oddHeader>
  </headerFooter>
  <rowBreaks count="1" manualBreakCount="1">
    <brk id="50" max="12" man="1"/>
  </rowBreaks>
  <colBreaks count="1" manualBreakCount="1">
    <brk id="12" max="96"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'[◎令和７年度「舞台芸術等総合支援事業（学校巡回公演）」実施校募集開始に伴う書類の作成について.xlsx]R7_制作団体一覧'!#REF!</xm:f>
          </x14:formula1>
          <xm:sqref>C2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J170"/>
  <sheetViews>
    <sheetView zoomScale="80" zoomScaleNormal="80" workbookViewId="0">
      <selection activeCell="K23" sqref="K23"/>
    </sheetView>
  </sheetViews>
  <sheetFormatPr defaultColWidth="10" defaultRowHeight="21.75" customHeight="1" x14ac:dyDescent="0.15"/>
  <cols>
    <col min="1" max="1" width="15.125" style="7" customWidth="1"/>
    <col min="2" max="2" width="12.5" style="6" bestFit="1" customWidth="1"/>
    <col min="3" max="3" width="14.375" style="6" customWidth="1"/>
    <col min="4" max="4" width="7" style="6" customWidth="1"/>
    <col min="5" max="5" width="13.875" style="8" bestFit="1" customWidth="1"/>
    <col min="6" max="6" width="7.5" style="7" customWidth="1"/>
    <col min="7" max="7" width="54" style="89" bestFit="1" customWidth="1"/>
    <col min="8" max="8" width="56.875" style="89" bestFit="1" customWidth="1"/>
    <col min="9" max="9" width="11.375" style="2" bestFit="1" customWidth="1"/>
    <col min="10" max="11" width="10" style="2"/>
    <col min="12" max="12" width="10" style="7"/>
    <col min="13" max="16384" width="10" style="2"/>
  </cols>
  <sheetData>
    <row r="1" spans="1:140" s="3" customFormat="1" ht="21.75" customHeight="1" x14ac:dyDescent="0.15">
      <c r="A1" s="10" t="s">
        <v>16</v>
      </c>
      <c r="B1" s="9" t="s">
        <v>13</v>
      </c>
      <c r="C1" s="9" t="s">
        <v>14</v>
      </c>
      <c r="D1" s="87" t="s">
        <v>476</v>
      </c>
      <c r="E1" s="13" t="s">
        <v>19</v>
      </c>
      <c r="F1" s="10" t="s">
        <v>15</v>
      </c>
      <c r="G1" s="10" t="s">
        <v>17</v>
      </c>
      <c r="H1" s="10" t="s">
        <v>18</v>
      </c>
      <c r="I1" s="2"/>
      <c r="J1" s="2"/>
      <c r="K1" s="2"/>
      <c r="L1" s="7"/>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row>
    <row r="2" spans="1:140" ht="21.75" customHeight="1" x14ac:dyDescent="0.15">
      <c r="A2" s="14" t="s">
        <v>213</v>
      </c>
      <c r="B2" s="15" t="s">
        <v>21</v>
      </c>
      <c r="C2" s="15" t="s">
        <v>23</v>
      </c>
      <c r="D2" s="15">
        <v>2</v>
      </c>
      <c r="E2" s="15" t="s">
        <v>224</v>
      </c>
      <c r="F2" s="15" t="s">
        <v>225</v>
      </c>
      <c r="G2" s="88" t="s">
        <v>301</v>
      </c>
      <c r="H2" s="88" t="s">
        <v>302</v>
      </c>
      <c r="K2"/>
      <c r="L2" s="1"/>
      <c r="M2"/>
    </row>
    <row r="3" spans="1:140" s="3" customFormat="1" ht="21.75" customHeight="1" x14ac:dyDescent="0.15">
      <c r="A3" s="14" t="s">
        <v>98</v>
      </c>
      <c r="B3" s="15" t="s">
        <v>21</v>
      </c>
      <c r="C3" s="15" t="s">
        <v>23</v>
      </c>
      <c r="D3" s="15">
        <v>2</v>
      </c>
      <c r="E3" s="15" t="s">
        <v>224</v>
      </c>
      <c r="F3" s="15" t="s">
        <v>225</v>
      </c>
      <c r="G3" s="88" t="s">
        <v>248</v>
      </c>
      <c r="H3" s="88" t="s">
        <v>249</v>
      </c>
      <c r="I3" s="2"/>
      <c r="K3" s="11" t="s">
        <v>21</v>
      </c>
      <c r="L3" s="16">
        <v>1</v>
      </c>
      <c r="M3" s="11" t="s">
        <v>22</v>
      </c>
      <c r="N3" s="16">
        <v>1</v>
      </c>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row>
    <row r="4" spans="1:140" ht="21.75" customHeight="1" x14ac:dyDescent="0.15">
      <c r="A4" s="14" t="s">
        <v>99</v>
      </c>
      <c r="B4" s="15" t="s">
        <v>24</v>
      </c>
      <c r="C4" s="15" t="s">
        <v>24</v>
      </c>
      <c r="D4" s="15">
        <v>4</v>
      </c>
      <c r="E4" s="15" t="s">
        <v>224</v>
      </c>
      <c r="F4" s="15" t="s">
        <v>225</v>
      </c>
      <c r="G4" s="88" t="s">
        <v>477</v>
      </c>
      <c r="H4" s="88" t="s">
        <v>478</v>
      </c>
      <c r="K4" s="11" t="s">
        <v>21</v>
      </c>
      <c r="L4" s="16">
        <v>2</v>
      </c>
      <c r="M4" s="11" t="s">
        <v>23</v>
      </c>
      <c r="N4" s="16">
        <v>2</v>
      </c>
    </row>
    <row r="5" spans="1:140" ht="21.75" customHeight="1" x14ac:dyDescent="0.15">
      <c r="A5" s="14" t="s">
        <v>100</v>
      </c>
      <c r="B5" s="15" t="s">
        <v>24</v>
      </c>
      <c r="C5" s="15" t="s">
        <v>24</v>
      </c>
      <c r="D5" s="15">
        <v>4</v>
      </c>
      <c r="E5" s="15" t="s">
        <v>224</v>
      </c>
      <c r="F5" s="15" t="s">
        <v>225</v>
      </c>
      <c r="G5" s="88" t="s">
        <v>374</v>
      </c>
      <c r="H5" s="88" t="s">
        <v>374</v>
      </c>
      <c r="K5" s="11" t="s">
        <v>21</v>
      </c>
      <c r="L5" s="16">
        <v>3</v>
      </c>
      <c r="M5" s="11" t="s">
        <v>33</v>
      </c>
      <c r="N5" s="16">
        <v>3</v>
      </c>
    </row>
    <row r="6" spans="1:140" ht="21.75" customHeight="1" x14ac:dyDescent="0.15">
      <c r="A6" s="14" t="s">
        <v>101</v>
      </c>
      <c r="B6" s="15" t="s">
        <v>24</v>
      </c>
      <c r="C6" s="15" t="s">
        <v>479</v>
      </c>
      <c r="D6" s="15">
        <v>5</v>
      </c>
      <c r="E6" s="15" t="s">
        <v>224</v>
      </c>
      <c r="F6" s="15" t="s">
        <v>225</v>
      </c>
      <c r="G6" s="88" t="s">
        <v>372</v>
      </c>
      <c r="H6" s="88" t="s">
        <v>373</v>
      </c>
      <c r="K6" s="11" t="s">
        <v>26</v>
      </c>
      <c r="L6" s="16">
        <v>7</v>
      </c>
      <c r="M6" s="11" t="s">
        <v>27</v>
      </c>
      <c r="N6" s="16">
        <v>7</v>
      </c>
    </row>
    <row r="7" spans="1:140" ht="21.75" customHeight="1" x14ac:dyDescent="0.15">
      <c r="A7" s="14" t="s">
        <v>102</v>
      </c>
      <c r="B7" s="15" t="s">
        <v>24</v>
      </c>
      <c r="C7" s="15" t="s">
        <v>25</v>
      </c>
      <c r="D7" s="15">
        <v>6</v>
      </c>
      <c r="E7" s="15" t="s">
        <v>224</v>
      </c>
      <c r="F7" s="15" t="s">
        <v>225</v>
      </c>
      <c r="G7" s="88" t="s">
        <v>331</v>
      </c>
      <c r="H7" s="88" t="s">
        <v>332</v>
      </c>
      <c r="K7" s="12" t="s">
        <v>26</v>
      </c>
      <c r="L7" s="17">
        <v>8</v>
      </c>
      <c r="M7" s="12" t="s">
        <v>31</v>
      </c>
      <c r="N7" s="17">
        <v>8</v>
      </c>
    </row>
    <row r="8" spans="1:140" ht="21.75" customHeight="1" x14ac:dyDescent="0.15">
      <c r="A8" s="14" t="s">
        <v>103</v>
      </c>
      <c r="B8" s="15" t="s">
        <v>480</v>
      </c>
      <c r="C8" s="15" t="s">
        <v>27</v>
      </c>
      <c r="D8" s="15">
        <v>7</v>
      </c>
      <c r="E8" s="15" t="s">
        <v>224</v>
      </c>
      <c r="F8" s="15" t="s">
        <v>225</v>
      </c>
      <c r="G8" s="88" t="s">
        <v>348</v>
      </c>
      <c r="H8" s="88" t="s">
        <v>310</v>
      </c>
      <c r="K8" s="12" t="s">
        <v>24</v>
      </c>
      <c r="L8" s="17">
        <v>4</v>
      </c>
      <c r="M8" s="79" t="s">
        <v>436</v>
      </c>
      <c r="N8" s="17">
        <v>4</v>
      </c>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row>
    <row r="9" spans="1:140" ht="21.75" customHeight="1" x14ac:dyDescent="0.15">
      <c r="A9" s="14" t="s">
        <v>104</v>
      </c>
      <c r="B9" s="15" t="s">
        <v>481</v>
      </c>
      <c r="C9" s="15" t="s">
        <v>28</v>
      </c>
      <c r="D9" s="15">
        <v>9</v>
      </c>
      <c r="E9" s="15" t="s">
        <v>224</v>
      </c>
      <c r="F9" s="15" t="s">
        <v>225</v>
      </c>
      <c r="G9" s="88" t="s">
        <v>482</v>
      </c>
      <c r="H9" s="88" t="s">
        <v>483</v>
      </c>
      <c r="K9" s="11" t="s">
        <v>24</v>
      </c>
      <c r="L9" s="16">
        <v>5</v>
      </c>
      <c r="M9" s="80" t="s">
        <v>437</v>
      </c>
      <c r="N9" s="16">
        <v>5</v>
      </c>
    </row>
    <row r="10" spans="1:140" ht="21.75" customHeight="1" x14ac:dyDescent="0.15">
      <c r="A10" s="14" t="s">
        <v>105</v>
      </c>
      <c r="B10" s="15" t="s">
        <v>481</v>
      </c>
      <c r="C10" s="15" t="s">
        <v>29</v>
      </c>
      <c r="D10" s="15">
        <v>11</v>
      </c>
      <c r="E10" s="15" t="s">
        <v>224</v>
      </c>
      <c r="F10" s="15" t="s">
        <v>225</v>
      </c>
      <c r="G10" s="88" t="s">
        <v>315</v>
      </c>
      <c r="H10" s="88" t="s">
        <v>315</v>
      </c>
      <c r="K10" s="11" t="s">
        <v>24</v>
      </c>
      <c r="L10" s="16">
        <v>6</v>
      </c>
      <c r="M10" s="11" t="s">
        <v>25</v>
      </c>
      <c r="N10" s="16">
        <v>6</v>
      </c>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row>
    <row r="11" spans="1:140" ht="21.75" customHeight="1" x14ac:dyDescent="0.15">
      <c r="A11" s="14" t="s">
        <v>106</v>
      </c>
      <c r="B11" s="15" t="s">
        <v>34</v>
      </c>
      <c r="C11" s="15" t="s">
        <v>36</v>
      </c>
      <c r="D11" s="15">
        <v>15</v>
      </c>
      <c r="E11" s="15" t="s">
        <v>224</v>
      </c>
      <c r="F11" s="15" t="s">
        <v>225</v>
      </c>
      <c r="G11" s="88" t="s">
        <v>396</v>
      </c>
      <c r="H11" s="88" t="s">
        <v>397</v>
      </c>
      <c r="K11" s="11" t="s">
        <v>37</v>
      </c>
      <c r="L11" s="16">
        <v>9</v>
      </c>
      <c r="M11" s="11" t="s">
        <v>28</v>
      </c>
      <c r="N11" s="16">
        <v>9</v>
      </c>
    </row>
    <row r="12" spans="1:140" ht="21.75" customHeight="1" x14ac:dyDescent="0.15">
      <c r="A12" s="14" t="s">
        <v>484</v>
      </c>
      <c r="B12" s="15" t="s">
        <v>21</v>
      </c>
      <c r="C12" s="15" t="s">
        <v>23</v>
      </c>
      <c r="D12" s="15">
        <v>2</v>
      </c>
      <c r="E12" s="15" t="s">
        <v>224</v>
      </c>
      <c r="F12" s="15" t="s">
        <v>242</v>
      </c>
      <c r="G12" s="88" t="s">
        <v>485</v>
      </c>
      <c r="H12" s="88" t="s">
        <v>485</v>
      </c>
      <c r="K12" s="11" t="s">
        <v>37</v>
      </c>
      <c r="L12" s="16">
        <v>10</v>
      </c>
      <c r="M12" s="80" t="s">
        <v>438</v>
      </c>
      <c r="N12" s="16">
        <v>10</v>
      </c>
    </row>
    <row r="13" spans="1:140" ht="21.75" customHeight="1" x14ac:dyDescent="0.15">
      <c r="A13" s="14" t="s">
        <v>486</v>
      </c>
      <c r="B13" s="15" t="s">
        <v>21</v>
      </c>
      <c r="C13" s="15" t="s">
        <v>23</v>
      </c>
      <c r="D13" s="15">
        <v>2</v>
      </c>
      <c r="E13" s="15" t="s">
        <v>224</v>
      </c>
      <c r="F13" s="15" t="s">
        <v>242</v>
      </c>
      <c r="G13" s="88" t="s">
        <v>228</v>
      </c>
      <c r="H13" s="88" t="s">
        <v>487</v>
      </c>
      <c r="K13" s="11" t="s">
        <v>37</v>
      </c>
      <c r="L13" s="16">
        <v>11</v>
      </c>
      <c r="M13" s="11" t="s">
        <v>29</v>
      </c>
      <c r="N13" s="16">
        <v>11</v>
      </c>
    </row>
    <row r="14" spans="1:140" ht="21.75" customHeight="1" x14ac:dyDescent="0.15">
      <c r="A14" s="14" t="s">
        <v>488</v>
      </c>
      <c r="B14" s="15" t="s">
        <v>21</v>
      </c>
      <c r="C14" s="15" t="s">
        <v>23</v>
      </c>
      <c r="D14" s="15">
        <v>2</v>
      </c>
      <c r="E14" s="15" t="s">
        <v>224</v>
      </c>
      <c r="F14" s="15" t="s">
        <v>242</v>
      </c>
      <c r="G14" s="88" t="s">
        <v>262</v>
      </c>
      <c r="H14" s="88" t="s">
        <v>263</v>
      </c>
      <c r="K14" s="11" t="s">
        <v>37</v>
      </c>
      <c r="L14" s="16">
        <v>12</v>
      </c>
      <c r="M14" s="11" t="s">
        <v>32</v>
      </c>
      <c r="N14" s="16">
        <v>12</v>
      </c>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row>
    <row r="15" spans="1:140" ht="21.75" customHeight="1" x14ac:dyDescent="0.15">
      <c r="A15" s="14" t="s">
        <v>214</v>
      </c>
      <c r="B15" s="15" t="s">
        <v>21</v>
      </c>
      <c r="C15" s="15" t="s">
        <v>23</v>
      </c>
      <c r="D15" s="15">
        <v>2</v>
      </c>
      <c r="E15" s="15" t="s">
        <v>224</v>
      </c>
      <c r="F15" s="15" t="s">
        <v>242</v>
      </c>
      <c r="G15" s="88" t="s">
        <v>489</v>
      </c>
      <c r="H15" s="88" t="s">
        <v>344</v>
      </c>
      <c r="K15" s="11" t="s">
        <v>37</v>
      </c>
      <c r="L15" s="16">
        <v>13</v>
      </c>
      <c r="M15" s="11" t="s">
        <v>30</v>
      </c>
      <c r="N15" s="16">
        <v>13</v>
      </c>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4"/>
      <c r="DG15" s="4"/>
      <c r="DH15" s="4"/>
      <c r="DI15" s="4"/>
      <c r="DJ15" s="4"/>
      <c r="DK15" s="4"/>
      <c r="DL15" s="4"/>
      <c r="DM15" s="4"/>
      <c r="DN15" s="4"/>
      <c r="DO15" s="4"/>
      <c r="DP15" s="4"/>
      <c r="DQ15" s="4"/>
      <c r="DR15" s="4"/>
      <c r="DS15" s="4"/>
      <c r="DT15" s="4"/>
      <c r="DU15" s="4"/>
      <c r="DV15" s="4"/>
      <c r="DW15" s="4"/>
      <c r="DX15" s="4"/>
      <c r="DY15" s="4"/>
      <c r="DZ15" s="4"/>
      <c r="EA15" s="4"/>
      <c r="EB15" s="4"/>
      <c r="EC15" s="4"/>
      <c r="ED15" s="4"/>
      <c r="EE15" s="4"/>
      <c r="EF15" s="4"/>
      <c r="EG15" s="4"/>
      <c r="EH15" s="4"/>
    </row>
    <row r="16" spans="1:140" ht="21.75" customHeight="1" x14ac:dyDescent="0.15">
      <c r="A16" s="14" t="s">
        <v>107</v>
      </c>
      <c r="B16" s="15" t="s">
        <v>24</v>
      </c>
      <c r="C16" s="15" t="s">
        <v>24</v>
      </c>
      <c r="D16" s="15">
        <v>4</v>
      </c>
      <c r="E16" s="15" t="s">
        <v>224</v>
      </c>
      <c r="F16" s="15" t="s">
        <v>242</v>
      </c>
      <c r="G16" s="88" t="s">
        <v>490</v>
      </c>
      <c r="H16" s="88" t="s">
        <v>490</v>
      </c>
      <c r="K16" s="11" t="s">
        <v>34</v>
      </c>
      <c r="L16" s="16">
        <v>14</v>
      </c>
      <c r="M16" s="11" t="s">
        <v>35</v>
      </c>
      <c r="N16" s="16">
        <v>14</v>
      </c>
    </row>
    <row r="17" spans="1:138" ht="21.75" customHeight="1" x14ac:dyDescent="0.15">
      <c r="A17" s="14" t="s">
        <v>108</v>
      </c>
      <c r="B17" s="15" t="s">
        <v>24</v>
      </c>
      <c r="C17" s="15" t="s">
        <v>24</v>
      </c>
      <c r="D17" s="15">
        <v>4</v>
      </c>
      <c r="E17" s="15" t="s">
        <v>224</v>
      </c>
      <c r="F17" s="15" t="s">
        <v>242</v>
      </c>
      <c r="G17" s="88" t="s">
        <v>231</v>
      </c>
      <c r="H17" s="88" t="s">
        <v>232</v>
      </c>
      <c r="K17" s="11" t="s">
        <v>34</v>
      </c>
      <c r="L17" s="16">
        <v>15</v>
      </c>
      <c r="M17" s="11" t="s">
        <v>36</v>
      </c>
      <c r="N17" s="16">
        <v>15</v>
      </c>
    </row>
    <row r="18" spans="1:138" ht="21.75" customHeight="1" x14ac:dyDescent="0.15">
      <c r="A18" s="14" t="s">
        <v>109</v>
      </c>
      <c r="B18" s="15" t="s">
        <v>24</v>
      </c>
      <c r="C18" s="15" t="s">
        <v>24</v>
      </c>
      <c r="D18" s="15">
        <v>4</v>
      </c>
      <c r="E18" s="15" t="s">
        <v>224</v>
      </c>
      <c r="F18" s="15" t="s">
        <v>242</v>
      </c>
      <c r="G18" s="88" t="s">
        <v>308</v>
      </c>
      <c r="H18" s="88" t="s">
        <v>309</v>
      </c>
      <c r="K18"/>
      <c r="L18" s="1"/>
      <c r="M18"/>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c r="DF18" s="4"/>
      <c r="DG18" s="4"/>
      <c r="DH18" s="4"/>
      <c r="DI18" s="4"/>
      <c r="DJ18" s="4"/>
      <c r="DK18" s="4"/>
      <c r="DL18" s="4"/>
      <c r="DM18" s="4"/>
      <c r="DN18" s="4"/>
      <c r="DO18" s="4"/>
      <c r="DP18" s="4"/>
      <c r="DQ18" s="4"/>
      <c r="DR18" s="4"/>
      <c r="DS18" s="4"/>
      <c r="DT18" s="4"/>
      <c r="DU18" s="4"/>
      <c r="DV18" s="4"/>
      <c r="DW18" s="4"/>
      <c r="DX18" s="4"/>
      <c r="DY18" s="4"/>
      <c r="DZ18" s="4"/>
      <c r="EA18" s="4"/>
      <c r="EB18" s="4"/>
      <c r="EC18" s="4"/>
      <c r="ED18" s="4"/>
      <c r="EE18" s="4"/>
      <c r="EF18" s="4"/>
      <c r="EG18" s="4"/>
      <c r="EH18" s="4"/>
    </row>
    <row r="19" spans="1:138" ht="21.75" customHeight="1" x14ac:dyDescent="0.15">
      <c r="A19" s="14" t="s">
        <v>110</v>
      </c>
      <c r="B19" s="15" t="s">
        <v>24</v>
      </c>
      <c r="C19" s="15" t="s">
        <v>479</v>
      </c>
      <c r="D19" s="15">
        <v>5</v>
      </c>
      <c r="E19" s="15" t="s">
        <v>224</v>
      </c>
      <c r="F19" s="15" t="s">
        <v>242</v>
      </c>
      <c r="G19" s="88" t="s">
        <v>364</v>
      </c>
      <c r="H19" s="88" t="s">
        <v>364</v>
      </c>
      <c r="K19"/>
      <c r="L19" s="1"/>
      <c r="M19"/>
    </row>
    <row r="20" spans="1:138" ht="21.75" customHeight="1" x14ac:dyDescent="0.15">
      <c r="A20" s="14" t="s">
        <v>111</v>
      </c>
      <c r="B20" s="15" t="s">
        <v>24</v>
      </c>
      <c r="C20" s="15" t="s">
        <v>25</v>
      </c>
      <c r="D20" s="15">
        <v>6</v>
      </c>
      <c r="E20" s="15" t="s">
        <v>224</v>
      </c>
      <c r="F20" s="15" t="s">
        <v>242</v>
      </c>
      <c r="G20" s="88" t="s">
        <v>292</v>
      </c>
      <c r="H20" s="88" t="s">
        <v>293</v>
      </c>
      <c r="K20"/>
      <c r="L20" s="1"/>
      <c r="M20"/>
    </row>
    <row r="21" spans="1:138" ht="21.75" customHeight="1" x14ac:dyDescent="0.15">
      <c r="A21" s="14" t="s">
        <v>112</v>
      </c>
      <c r="B21" s="15" t="s">
        <v>24</v>
      </c>
      <c r="C21" s="15" t="s">
        <v>25</v>
      </c>
      <c r="D21" s="15">
        <v>6</v>
      </c>
      <c r="E21" s="15" t="s">
        <v>224</v>
      </c>
      <c r="F21" s="15" t="s">
        <v>242</v>
      </c>
      <c r="G21" s="88" t="s">
        <v>491</v>
      </c>
      <c r="H21" s="88" t="s">
        <v>492</v>
      </c>
      <c r="K21"/>
      <c r="L21" s="1"/>
      <c r="M21"/>
    </row>
    <row r="22" spans="1:138" ht="21.75" customHeight="1" x14ac:dyDescent="0.15">
      <c r="A22" s="14" t="s">
        <v>113</v>
      </c>
      <c r="B22" s="15" t="s">
        <v>480</v>
      </c>
      <c r="C22" s="15" t="s">
        <v>27</v>
      </c>
      <c r="D22" s="15">
        <v>7</v>
      </c>
      <c r="E22" s="15" t="s">
        <v>224</v>
      </c>
      <c r="F22" s="15" t="s">
        <v>242</v>
      </c>
      <c r="G22" s="88" t="s">
        <v>273</v>
      </c>
      <c r="H22" s="88" t="s">
        <v>274</v>
      </c>
      <c r="K22"/>
      <c r="L22" s="1"/>
      <c r="M22"/>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row>
    <row r="23" spans="1:138" ht="21.75" customHeight="1" x14ac:dyDescent="0.15">
      <c r="A23" s="14" t="s">
        <v>114</v>
      </c>
      <c r="B23" s="15" t="s">
        <v>480</v>
      </c>
      <c r="C23" s="15" t="s">
        <v>31</v>
      </c>
      <c r="D23" s="15">
        <v>8</v>
      </c>
      <c r="E23" s="15" t="s">
        <v>224</v>
      </c>
      <c r="F23" s="15" t="s">
        <v>242</v>
      </c>
      <c r="G23" s="88" t="s">
        <v>377</v>
      </c>
      <c r="H23" s="88" t="s">
        <v>378</v>
      </c>
      <c r="K23"/>
      <c r="L23" s="1"/>
      <c r="M23"/>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row>
    <row r="24" spans="1:138" ht="21.75" customHeight="1" x14ac:dyDescent="0.15">
      <c r="A24" s="14" t="s">
        <v>115</v>
      </c>
      <c r="B24" s="15" t="s">
        <v>481</v>
      </c>
      <c r="C24" s="15" t="s">
        <v>28</v>
      </c>
      <c r="D24" s="15">
        <v>9</v>
      </c>
      <c r="E24" s="15" t="s">
        <v>224</v>
      </c>
      <c r="F24" s="15" t="s">
        <v>242</v>
      </c>
      <c r="G24" s="88" t="s">
        <v>414</v>
      </c>
      <c r="H24" s="88" t="s">
        <v>493</v>
      </c>
      <c r="K24"/>
      <c r="L24" s="1"/>
      <c r="M24"/>
    </row>
    <row r="25" spans="1:138" ht="21.75" customHeight="1" x14ac:dyDescent="0.15">
      <c r="A25" s="14" t="s">
        <v>116</v>
      </c>
      <c r="B25" s="15" t="s">
        <v>481</v>
      </c>
      <c r="C25" s="15" t="s">
        <v>28</v>
      </c>
      <c r="D25" s="15">
        <v>9</v>
      </c>
      <c r="E25" s="15" t="s">
        <v>224</v>
      </c>
      <c r="F25" s="15" t="s">
        <v>242</v>
      </c>
      <c r="G25" s="88" t="s">
        <v>239</v>
      </c>
      <c r="H25" s="88" t="s">
        <v>494</v>
      </c>
      <c r="K25"/>
      <c r="L25" s="1"/>
      <c r="M25"/>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row>
    <row r="26" spans="1:138" ht="21.75" customHeight="1" x14ac:dyDescent="0.15">
      <c r="A26" s="14" t="s">
        <v>495</v>
      </c>
      <c r="B26" s="15" t="s">
        <v>21</v>
      </c>
      <c r="C26" s="15" t="s">
        <v>22</v>
      </c>
      <c r="D26" s="15">
        <v>1</v>
      </c>
      <c r="E26" s="15" t="s">
        <v>224</v>
      </c>
      <c r="F26" s="15" t="s">
        <v>260</v>
      </c>
      <c r="G26" s="88" t="s">
        <v>282</v>
      </c>
      <c r="H26" s="88" t="s">
        <v>283</v>
      </c>
      <c r="K26"/>
      <c r="L26" s="1"/>
      <c r="M26"/>
    </row>
    <row r="27" spans="1:138" ht="21.75" customHeight="1" x14ac:dyDescent="0.15">
      <c r="A27" s="14" t="s">
        <v>496</v>
      </c>
      <c r="B27" s="15" t="s">
        <v>21</v>
      </c>
      <c r="C27" s="15" t="s">
        <v>23</v>
      </c>
      <c r="D27" s="15">
        <v>2</v>
      </c>
      <c r="E27" s="15" t="s">
        <v>224</v>
      </c>
      <c r="F27" s="15" t="s">
        <v>260</v>
      </c>
      <c r="G27" s="88" t="s">
        <v>300</v>
      </c>
      <c r="H27" s="88" t="s">
        <v>300</v>
      </c>
      <c r="K27"/>
      <c r="L27" s="1"/>
      <c r="M27"/>
    </row>
    <row r="28" spans="1:138" ht="21.75" customHeight="1" x14ac:dyDescent="0.15">
      <c r="A28" s="14" t="s">
        <v>497</v>
      </c>
      <c r="B28" s="15" t="s">
        <v>21</v>
      </c>
      <c r="C28" s="15" t="s">
        <v>23</v>
      </c>
      <c r="D28" s="15">
        <v>2</v>
      </c>
      <c r="E28" s="15" t="s">
        <v>224</v>
      </c>
      <c r="F28" s="15" t="s">
        <v>260</v>
      </c>
      <c r="G28" s="88" t="s">
        <v>370</v>
      </c>
      <c r="H28" s="88" t="s">
        <v>371</v>
      </c>
      <c r="K28"/>
      <c r="L28" s="1"/>
      <c r="M28"/>
    </row>
    <row r="29" spans="1:138" ht="21.75" customHeight="1" x14ac:dyDescent="0.15">
      <c r="A29" s="14" t="s">
        <v>215</v>
      </c>
      <c r="B29" s="15" t="s">
        <v>21</v>
      </c>
      <c r="C29" s="15" t="s">
        <v>23</v>
      </c>
      <c r="D29" s="15">
        <v>2</v>
      </c>
      <c r="E29" s="15" t="s">
        <v>224</v>
      </c>
      <c r="F29" s="15" t="s">
        <v>260</v>
      </c>
      <c r="G29" s="88" t="s">
        <v>246</v>
      </c>
      <c r="H29" s="88" t="s">
        <v>247</v>
      </c>
      <c r="K29"/>
      <c r="L29" s="1"/>
      <c r="M29"/>
    </row>
    <row r="30" spans="1:138" ht="21.75" customHeight="1" x14ac:dyDescent="0.15">
      <c r="A30" s="14" t="s">
        <v>117</v>
      </c>
      <c r="B30" s="15" t="s">
        <v>24</v>
      </c>
      <c r="C30" s="15" t="s">
        <v>24</v>
      </c>
      <c r="D30" s="15">
        <v>4</v>
      </c>
      <c r="E30" s="15" t="s">
        <v>224</v>
      </c>
      <c r="F30" s="15" t="s">
        <v>260</v>
      </c>
      <c r="G30" s="88" t="s">
        <v>498</v>
      </c>
      <c r="H30" s="88" t="s">
        <v>499</v>
      </c>
      <c r="K30"/>
      <c r="L30" s="1"/>
      <c r="M30"/>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c r="CQ30" s="4"/>
      <c r="CR30" s="4"/>
      <c r="CS30" s="4"/>
      <c r="CT30" s="4"/>
      <c r="CU30" s="4"/>
      <c r="CV30" s="4"/>
      <c r="CW30" s="4"/>
      <c r="CX30" s="4"/>
      <c r="CY30" s="4"/>
      <c r="CZ30" s="4"/>
      <c r="DA30" s="4"/>
      <c r="DB30" s="4"/>
      <c r="DC30" s="4"/>
      <c r="DD30" s="4"/>
      <c r="DE30" s="4"/>
      <c r="DF30" s="4"/>
      <c r="DG30" s="4"/>
      <c r="DH30" s="4"/>
      <c r="DI30" s="4"/>
      <c r="DJ30" s="4"/>
      <c r="DK30" s="4"/>
      <c r="DL30" s="4"/>
      <c r="DM30" s="4"/>
      <c r="DN30" s="4"/>
      <c r="DO30" s="4"/>
      <c r="DP30" s="4"/>
      <c r="DQ30" s="4"/>
      <c r="DR30" s="4"/>
      <c r="DS30" s="4"/>
      <c r="DT30" s="4"/>
      <c r="DU30" s="4"/>
      <c r="DV30" s="4"/>
      <c r="DW30" s="4"/>
      <c r="DX30" s="4"/>
      <c r="DY30" s="4"/>
      <c r="DZ30" s="4"/>
      <c r="EA30" s="4"/>
      <c r="EB30" s="4"/>
      <c r="EC30" s="4"/>
      <c r="ED30" s="4"/>
      <c r="EE30" s="4"/>
      <c r="EF30" s="4"/>
      <c r="EG30" s="4"/>
      <c r="EH30" s="4"/>
    </row>
    <row r="31" spans="1:138" ht="21.75" customHeight="1" x14ac:dyDescent="0.15">
      <c r="A31" s="14" t="s">
        <v>118</v>
      </c>
      <c r="B31" s="15" t="s">
        <v>24</v>
      </c>
      <c r="C31" s="15" t="s">
        <v>24</v>
      </c>
      <c r="D31" s="15">
        <v>4</v>
      </c>
      <c r="E31" s="15" t="s">
        <v>224</v>
      </c>
      <c r="F31" s="15" t="s">
        <v>260</v>
      </c>
      <c r="G31" s="88" t="s">
        <v>233</v>
      </c>
      <c r="H31" s="88" t="s">
        <v>234</v>
      </c>
      <c r="K31"/>
      <c r="L31" s="1"/>
      <c r="M31"/>
    </row>
    <row r="32" spans="1:138" ht="21.75" customHeight="1" x14ac:dyDescent="0.15">
      <c r="A32" s="14" t="s">
        <v>119</v>
      </c>
      <c r="B32" s="15" t="s">
        <v>24</v>
      </c>
      <c r="C32" s="15" t="s">
        <v>24</v>
      </c>
      <c r="D32" s="15">
        <v>4</v>
      </c>
      <c r="E32" s="15" t="s">
        <v>224</v>
      </c>
      <c r="F32" s="15" t="s">
        <v>260</v>
      </c>
      <c r="G32" s="88" t="s">
        <v>354</v>
      </c>
      <c r="H32" s="88" t="s">
        <v>355</v>
      </c>
      <c r="K32"/>
      <c r="L32" s="1"/>
      <c r="M32"/>
    </row>
    <row r="33" spans="1:140" ht="21.75" customHeight="1" x14ac:dyDescent="0.15">
      <c r="A33" s="14" t="s">
        <v>120</v>
      </c>
      <c r="B33" s="15" t="s">
        <v>24</v>
      </c>
      <c r="C33" s="15" t="s">
        <v>24</v>
      </c>
      <c r="D33" s="15">
        <v>4</v>
      </c>
      <c r="E33" s="15" t="s">
        <v>224</v>
      </c>
      <c r="F33" s="15" t="s">
        <v>260</v>
      </c>
      <c r="G33" s="88" t="s">
        <v>327</v>
      </c>
      <c r="H33" s="88" t="s">
        <v>500</v>
      </c>
      <c r="K33"/>
      <c r="L33" s="1"/>
      <c r="M33"/>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row>
    <row r="34" spans="1:140" ht="21.75" customHeight="1" x14ac:dyDescent="0.15">
      <c r="A34" s="14" t="s">
        <v>121</v>
      </c>
      <c r="B34" s="15" t="s">
        <v>24</v>
      </c>
      <c r="C34" s="15" t="s">
        <v>479</v>
      </c>
      <c r="D34" s="15">
        <v>5</v>
      </c>
      <c r="E34" s="15" t="s">
        <v>224</v>
      </c>
      <c r="F34" s="15" t="s">
        <v>260</v>
      </c>
      <c r="G34" s="88" t="s">
        <v>390</v>
      </c>
      <c r="H34" s="88" t="s">
        <v>390</v>
      </c>
      <c r="K34"/>
      <c r="L34" s="1"/>
      <c r="M34"/>
    </row>
    <row r="35" spans="1:140" ht="21.75" customHeight="1" x14ac:dyDescent="0.15">
      <c r="A35" s="14" t="s">
        <v>122</v>
      </c>
      <c r="B35" s="15" t="s">
        <v>24</v>
      </c>
      <c r="C35" s="15" t="s">
        <v>25</v>
      </c>
      <c r="D35" s="15">
        <v>6</v>
      </c>
      <c r="E35" s="15" t="s">
        <v>224</v>
      </c>
      <c r="F35" s="15" t="s">
        <v>260</v>
      </c>
      <c r="G35" s="88" t="s">
        <v>501</v>
      </c>
      <c r="H35" s="88" t="s">
        <v>501</v>
      </c>
      <c r="K35"/>
      <c r="L35" s="1"/>
      <c r="M35"/>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row>
    <row r="36" spans="1:140" ht="21.75" customHeight="1" x14ac:dyDescent="0.15">
      <c r="A36" s="14" t="s">
        <v>123</v>
      </c>
      <c r="B36" s="15" t="s">
        <v>480</v>
      </c>
      <c r="C36" s="15" t="s">
        <v>27</v>
      </c>
      <c r="D36" s="15">
        <v>7</v>
      </c>
      <c r="E36" s="15" t="s">
        <v>224</v>
      </c>
      <c r="F36" s="15" t="s">
        <v>260</v>
      </c>
      <c r="G36" s="88" t="s">
        <v>502</v>
      </c>
      <c r="H36" s="88" t="s">
        <v>502</v>
      </c>
      <c r="K36"/>
      <c r="L36" s="1"/>
      <c r="M36"/>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row>
    <row r="37" spans="1:140" ht="21.75" customHeight="1" x14ac:dyDescent="0.15">
      <c r="A37" s="14" t="s">
        <v>124</v>
      </c>
      <c r="B37" s="15" t="s">
        <v>480</v>
      </c>
      <c r="C37" s="15" t="s">
        <v>31</v>
      </c>
      <c r="D37" s="15">
        <v>8</v>
      </c>
      <c r="E37" s="15" t="s">
        <v>224</v>
      </c>
      <c r="F37" s="15" t="s">
        <v>260</v>
      </c>
      <c r="G37" s="88" t="s">
        <v>391</v>
      </c>
      <c r="H37" s="88" t="s">
        <v>503</v>
      </c>
      <c r="K37"/>
      <c r="L37" s="1"/>
      <c r="M37"/>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row>
    <row r="38" spans="1:140" ht="21.75" customHeight="1" x14ac:dyDescent="0.15">
      <c r="A38" s="14" t="s">
        <v>125</v>
      </c>
      <c r="B38" s="15" t="s">
        <v>481</v>
      </c>
      <c r="C38" s="15" t="s">
        <v>28</v>
      </c>
      <c r="D38" s="15">
        <v>9</v>
      </c>
      <c r="E38" s="15" t="s">
        <v>224</v>
      </c>
      <c r="F38" s="15" t="s">
        <v>260</v>
      </c>
      <c r="G38" s="88" t="s">
        <v>296</v>
      </c>
      <c r="H38" s="88" t="s">
        <v>504</v>
      </c>
      <c r="K38"/>
      <c r="L38" s="1"/>
      <c r="M38"/>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row>
    <row r="39" spans="1:140" ht="21.75" customHeight="1" x14ac:dyDescent="0.15">
      <c r="A39" s="14" t="s">
        <v>126</v>
      </c>
      <c r="B39" s="15" t="s">
        <v>481</v>
      </c>
      <c r="C39" s="15" t="s">
        <v>28</v>
      </c>
      <c r="D39" s="15">
        <v>9</v>
      </c>
      <c r="E39" s="15" t="s">
        <v>224</v>
      </c>
      <c r="F39" s="15" t="s">
        <v>260</v>
      </c>
      <c r="G39" s="88" t="s">
        <v>335</v>
      </c>
      <c r="H39" s="88" t="s">
        <v>335</v>
      </c>
      <c r="K39"/>
      <c r="L39" s="1"/>
      <c r="M39"/>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5"/>
      <c r="CZ39" s="5"/>
      <c r="DA39" s="5"/>
      <c r="DB39" s="5"/>
      <c r="DC39" s="5"/>
      <c r="DD39" s="5"/>
      <c r="DE39" s="5"/>
      <c r="DF39" s="5"/>
      <c r="DG39" s="5"/>
      <c r="DH39" s="5"/>
      <c r="DI39" s="5"/>
      <c r="DJ39" s="5"/>
      <c r="DK39" s="5"/>
      <c r="DL39" s="5"/>
      <c r="DM39" s="5"/>
      <c r="DN39" s="5"/>
      <c r="DO39" s="5"/>
      <c r="DP39" s="5"/>
      <c r="DQ39" s="5"/>
      <c r="DR39" s="5"/>
      <c r="DS39" s="5"/>
      <c r="DT39" s="5"/>
      <c r="DU39" s="5"/>
      <c r="DV39" s="5"/>
      <c r="DW39" s="5"/>
      <c r="DX39" s="5"/>
      <c r="DY39" s="5"/>
      <c r="DZ39" s="5"/>
      <c r="EA39" s="5"/>
      <c r="EB39" s="5"/>
      <c r="EC39" s="5"/>
      <c r="ED39" s="5"/>
      <c r="EE39" s="5"/>
    </row>
    <row r="40" spans="1:140" ht="21.75" customHeight="1" x14ac:dyDescent="0.15">
      <c r="A40" s="14" t="s">
        <v>127</v>
      </c>
      <c r="B40" s="15" t="s">
        <v>481</v>
      </c>
      <c r="C40" s="15" t="s">
        <v>28</v>
      </c>
      <c r="D40" s="15">
        <v>9</v>
      </c>
      <c r="E40" s="15" t="s">
        <v>224</v>
      </c>
      <c r="F40" s="15" t="s">
        <v>260</v>
      </c>
      <c r="G40" s="88" t="s">
        <v>275</v>
      </c>
      <c r="H40" s="88" t="s">
        <v>275</v>
      </c>
      <c r="K40"/>
      <c r="L40" s="1"/>
      <c r="M40"/>
    </row>
    <row r="41" spans="1:140" ht="21.75" customHeight="1" x14ac:dyDescent="0.15">
      <c r="A41" s="14" t="s">
        <v>128</v>
      </c>
      <c r="B41" s="15" t="s">
        <v>481</v>
      </c>
      <c r="C41" s="15" t="s">
        <v>29</v>
      </c>
      <c r="D41" s="15">
        <v>11</v>
      </c>
      <c r="E41" s="15" t="s">
        <v>224</v>
      </c>
      <c r="F41" s="15" t="s">
        <v>260</v>
      </c>
      <c r="G41" s="88" t="s">
        <v>381</v>
      </c>
      <c r="H41" s="88" t="s">
        <v>382</v>
      </c>
      <c r="K41"/>
      <c r="L41" s="1"/>
      <c r="M41"/>
    </row>
    <row r="42" spans="1:140" ht="21.75" customHeight="1" x14ac:dyDescent="0.15">
      <c r="A42" s="14" t="s">
        <v>129</v>
      </c>
      <c r="B42" s="15" t="s">
        <v>481</v>
      </c>
      <c r="C42" s="15" t="s">
        <v>30</v>
      </c>
      <c r="D42" s="15">
        <v>13</v>
      </c>
      <c r="E42" s="15" t="s">
        <v>224</v>
      </c>
      <c r="F42" s="15" t="s">
        <v>260</v>
      </c>
      <c r="G42" s="88" t="s">
        <v>336</v>
      </c>
      <c r="H42" s="88" t="s">
        <v>505</v>
      </c>
      <c r="K42"/>
      <c r="L42" s="1"/>
      <c r="M42"/>
    </row>
    <row r="43" spans="1:140" ht="21.75" customHeight="1" x14ac:dyDescent="0.15">
      <c r="A43" s="14" t="s">
        <v>506</v>
      </c>
      <c r="B43" s="15" t="s">
        <v>21</v>
      </c>
      <c r="C43" s="15" t="s">
        <v>23</v>
      </c>
      <c r="D43" s="15">
        <v>2</v>
      </c>
      <c r="E43" s="15" t="s">
        <v>224</v>
      </c>
      <c r="F43" s="15" t="s">
        <v>281</v>
      </c>
      <c r="G43" s="88" t="s">
        <v>403</v>
      </c>
      <c r="H43" s="88" t="s">
        <v>507</v>
      </c>
      <c r="K43"/>
      <c r="L43" s="1"/>
      <c r="M43"/>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row>
    <row r="44" spans="1:140" ht="21.75" customHeight="1" x14ac:dyDescent="0.15">
      <c r="A44" s="14" t="s">
        <v>508</v>
      </c>
      <c r="B44" s="15" t="s">
        <v>21</v>
      </c>
      <c r="C44" s="15" t="s">
        <v>23</v>
      </c>
      <c r="D44" s="15">
        <v>2</v>
      </c>
      <c r="E44" s="15" t="s">
        <v>224</v>
      </c>
      <c r="F44" s="15" t="s">
        <v>281</v>
      </c>
      <c r="G44" s="88" t="s">
        <v>286</v>
      </c>
      <c r="H44" s="88" t="s">
        <v>509</v>
      </c>
      <c r="K44"/>
      <c r="L44" s="1"/>
      <c r="M44"/>
    </row>
    <row r="45" spans="1:140" ht="21.75" customHeight="1" x14ac:dyDescent="0.15">
      <c r="A45" s="14" t="s">
        <v>510</v>
      </c>
      <c r="B45" s="15" t="s">
        <v>21</v>
      </c>
      <c r="C45" s="15" t="s">
        <v>23</v>
      </c>
      <c r="D45" s="15">
        <v>2</v>
      </c>
      <c r="E45" s="15" t="s">
        <v>224</v>
      </c>
      <c r="F45" s="15" t="s">
        <v>281</v>
      </c>
      <c r="G45" s="88" t="s">
        <v>284</v>
      </c>
      <c r="H45" s="88" t="s">
        <v>285</v>
      </c>
      <c r="K45"/>
      <c r="L45" s="1"/>
      <c r="M45"/>
    </row>
    <row r="46" spans="1:140" ht="21.75" customHeight="1" x14ac:dyDescent="0.15">
      <c r="A46" s="14" t="s">
        <v>216</v>
      </c>
      <c r="B46" s="15" t="s">
        <v>24</v>
      </c>
      <c r="C46" s="15" t="s">
        <v>24</v>
      </c>
      <c r="D46" s="15">
        <v>4</v>
      </c>
      <c r="E46" s="15" t="s">
        <v>224</v>
      </c>
      <c r="F46" s="15" t="s">
        <v>281</v>
      </c>
      <c r="G46" s="88" t="s">
        <v>291</v>
      </c>
      <c r="H46" s="88" t="s">
        <v>511</v>
      </c>
      <c r="K46"/>
      <c r="L46" s="1"/>
      <c r="M46"/>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row>
    <row r="47" spans="1:140" ht="21.75" customHeight="1" x14ac:dyDescent="0.15">
      <c r="A47" s="14" t="s">
        <v>130</v>
      </c>
      <c r="B47" s="15" t="s">
        <v>24</v>
      </c>
      <c r="C47" s="15" t="s">
        <v>24</v>
      </c>
      <c r="D47" s="15">
        <v>4</v>
      </c>
      <c r="E47" s="15" t="s">
        <v>224</v>
      </c>
      <c r="F47" s="15" t="s">
        <v>281</v>
      </c>
      <c r="G47" s="88" t="s">
        <v>250</v>
      </c>
      <c r="H47" s="88" t="s">
        <v>251</v>
      </c>
      <c r="K47"/>
      <c r="L47" s="1"/>
      <c r="M47"/>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row>
    <row r="48" spans="1:140" ht="21.75" customHeight="1" x14ac:dyDescent="0.15">
      <c r="A48" s="14" t="s">
        <v>131</v>
      </c>
      <c r="B48" s="15" t="s">
        <v>512</v>
      </c>
      <c r="C48" s="15" t="s">
        <v>479</v>
      </c>
      <c r="D48" s="15">
        <v>5</v>
      </c>
      <c r="E48" s="15" t="s">
        <v>513</v>
      </c>
      <c r="F48" s="15" t="s">
        <v>281</v>
      </c>
      <c r="G48" s="88" t="s">
        <v>290</v>
      </c>
      <c r="H48" s="88" t="s">
        <v>514</v>
      </c>
      <c r="K48"/>
      <c r="L48" s="1"/>
      <c r="M48"/>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row>
    <row r="49" spans="1:140" ht="21.75" customHeight="1" x14ac:dyDescent="0.15">
      <c r="A49" s="14" t="s">
        <v>132</v>
      </c>
      <c r="B49" s="15" t="s">
        <v>24</v>
      </c>
      <c r="C49" s="15" t="s">
        <v>479</v>
      </c>
      <c r="D49" s="15">
        <v>5</v>
      </c>
      <c r="E49" s="15" t="s">
        <v>224</v>
      </c>
      <c r="F49" s="15" t="s">
        <v>281</v>
      </c>
      <c r="G49" s="88" t="s">
        <v>229</v>
      </c>
      <c r="H49" s="88" t="s">
        <v>230</v>
      </c>
      <c r="K49"/>
      <c r="L49" s="1"/>
      <c r="M49"/>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row>
    <row r="50" spans="1:140" ht="21.75" customHeight="1" x14ac:dyDescent="0.15">
      <c r="A50" s="14" t="s">
        <v>133</v>
      </c>
      <c r="B50" s="15" t="s">
        <v>24</v>
      </c>
      <c r="C50" s="15" t="s">
        <v>25</v>
      </c>
      <c r="D50" s="15">
        <v>6</v>
      </c>
      <c r="E50" s="15" t="s">
        <v>224</v>
      </c>
      <c r="F50" s="15" t="s">
        <v>281</v>
      </c>
      <c r="G50" s="88" t="s">
        <v>271</v>
      </c>
      <c r="H50" s="88" t="s">
        <v>272</v>
      </c>
      <c r="K50"/>
      <c r="L50" s="1"/>
      <c r="M50"/>
    </row>
    <row r="51" spans="1:140" ht="21.75" customHeight="1" x14ac:dyDescent="0.15">
      <c r="A51" s="14" t="s">
        <v>134</v>
      </c>
      <c r="B51" s="15" t="s">
        <v>480</v>
      </c>
      <c r="C51" s="15" t="s">
        <v>27</v>
      </c>
      <c r="D51" s="15">
        <v>7</v>
      </c>
      <c r="E51" s="15" t="s">
        <v>224</v>
      </c>
      <c r="F51" s="15" t="s">
        <v>281</v>
      </c>
      <c r="G51" s="88" t="s">
        <v>358</v>
      </c>
      <c r="H51" s="88" t="s">
        <v>359</v>
      </c>
      <c r="K51"/>
      <c r="L51" s="1"/>
      <c r="M51"/>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row>
    <row r="52" spans="1:140" ht="21.75" customHeight="1" x14ac:dyDescent="0.15">
      <c r="A52" s="14" t="s">
        <v>135</v>
      </c>
      <c r="B52" s="15" t="s">
        <v>480</v>
      </c>
      <c r="C52" s="15" t="s">
        <v>31</v>
      </c>
      <c r="D52" s="15">
        <v>8</v>
      </c>
      <c r="E52" s="15" t="s">
        <v>224</v>
      </c>
      <c r="F52" s="15" t="s">
        <v>281</v>
      </c>
      <c r="G52" s="88" t="s">
        <v>238</v>
      </c>
      <c r="H52" s="88" t="s">
        <v>238</v>
      </c>
      <c r="K52"/>
      <c r="L52" s="1"/>
      <c r="M52"/>
    </row>
    <row r="53" spans="1:140" ht="21.75" customHeight="1" x14ac:dyDescent="0.15">
      <c r="A53" s="14" t="s">
        <v>136</v>
      </c>
      <c r="B53" s="15" t="s">
        <v>481</v>
      </c>
      <c r="C53" s="15" t="s">
        <v>28</v>
      </c>
      <c r="D53" s="15">
        <v>9</v>
      </c>
      <c r="E53" s="15" t="s">
        <v>224</v>
      </c>
      <c r="F53" s="15" t="s">
        <v>281</v>
      </c>
      <c r="G53" s="88" t="s">
        <v>240</v>
      </c>
      <c r="H53" s="88" t="s">
        <v>515</v>
      </c>
      <c r="K53"/>
      <c r="L53" s="1"/>
      <c r="M53"/>
    </row>
    <row r="54" spans="1:140" ht="21.75" customHeight="1" x14ac:dyDescent="0.15">
      <c r="A54" s="14" t="s">
        <v>137</v>
      </c>
      <c r="B54" s="15" t="s">
        <v>481</v>
      </c>
      <c r="C54" s="15" t="s">
        <v>28</v>
      </c>
      <c r="D54" s="15">
        <v>9</v>
      </c>
      <c r="E54" s="15" t="s">
        <v>224</v>
      </c>
      <c r="F54" s="15" t="s">
        <v>281</v>
      </c>
      <c r="G54" s="88" t="s">
        <v>363</v>
      </c>
      <c r="H54" s="88" t="s">
        <v>516</v>
      </c>
      <c r="K54"/>
      <c r="L54" s="1"/>
      <c r="M54"/>
    </row>
    <row r="55" spans="1:140" ht="21.75" customHeight="1" x14ac:dyDescent="0.15">
      <c r="A55" s="14" t="s">
        <v>138</v>
      </c>
      <c r="B55" s="15" t="s">
        <v>481</v>
      </c>
      <c r="C55" s="15" t="s">
        <v>30</v>
      </c>
      <c r="D55" s="15">
        <v>13</v>
      </c>
      <c r="E55" s="15" t="s">
        <v>224</v>
      </c>
      <c r="F55" s="15" t="s">
        <v>281</v>
      </c>
      <c r="G55" s="88" t="s">
        <v>383</v>
      </c>
      <c r="H55" s="88" t="s">
        <v>517</v>
      </c>
      <c r="K55"/>
      <c r="L55" s="1"/>
      <c r="M55"/>
    </row>
    <row r="56" spans="1:140" ht="21.75" customHeight="1" x14ac:dyDescent="0.15">
      <c r="A56" s="14" t="s">
        <v>139</v>
      </c>
      <c r="B56" s="15" t="s">
        <v>34</v>
      </c>
      <c r="C56" s="15" t="s">
        <v>35</v>
      </c>
      <c r="D56" s="15">
        <v>14</v>
      </c>
      <c r="E56" s="15" t="s">
        <v>224</v>
      </c>
      <c r="F56" s="15" t="s">
        <v>281</v>
      </c>
      <c r="G56" s="88" t="s">
        <v>398</v>
      </c>
      <c r="H56" s="88" t="s">
        <v>399</v>
      </c>
      <c r="K56"/>
      <c r="L56" s="1"/>
      <c r="M56"/>
    </row>
    <row r="57" spans="1:140" ht="21.75" customHeight="1" x14ac:dyDescent="0.15">
      <c r="A57" s="14" t="s">
        <v>518</v>
      </c>
      <c r="B57" s="15" t="s">
        <v>21</v>
      </c>
      <c r="C57" s="15" t="s">
        <v>23</v>
      </c>
      <c r="D57" s="15">
        <v>2</v>
      </c>
      <c r="E57" s="15" t="s">
        <v>224</v>
      </c>
      <c r="F57" s="15" t="s">
        <v>299</v>
      </c>
      <c r="G57" s="88" t="s">
        <v>387</v>
      </c>
      <c r="H57" s="88" t="s">
        <v>388</v>
      </c>
      <c r="K57"/>
      <c r="L57" s="1"/>
      <c r="M57"/>
    </row>
    <row r="58" spans="1:140" ht="21.75" customHeight="1" x14ac:dyDescent="0.15">
      <c r="A58" s="14" t="s">
        <v>519</v>
      </c>
      <c r="B58" s="15" t="s">
        <v>21</v>
      </c>
      <c r="C58" s="15" t="s">
        <v>23</v>
      </c>
      <c r="D58" s="15">
        <v>2</v>
      </c>
      <c r="E58" s="15" t="s">
        <v>224</v>
      </c>
      <c r="F58" s="15" t="s">
        <v>299</v>
      </c>
      <c r="G58" s="88" t="s">
        <v>264</v>
      </c>
      <c r="H58" s="88" t="s">
        <v>265</v>
      </c>
      <c r="K58"/>
      <c r="L58" s="1"/>
      <c r="M58"/>
    </row>
    <row r="59" spans="1:140" ht="21.75" customHeight="1" x14ac:dyDescent="0.15">
      <c r="A59" s="14" t="s">
        <v>520</v>
      </c>
      <c r="B59" s="15" t="s">
        <v>21</v>
      </c>
      <c r="C59" s="15" t="s">
        <v>33</v>
      </c>
      <c r="D59" s="15">
        <v>3</v>
      </c>
      <c r="E59" s="15" t="s">
        <v>224</v>
      </c>
      <c r="F59" s="15" t="s">
        <v>299</v>
      </c>
      <c r="G59" s="88" t="s">
        <v>325</v>
      </c>
      <c r="H59" s="88" t="s">
        <v>326</v>
      </c>
      <c r="K59"/>
      <c r="L59" s="1"/>
      <c r="M59"/>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c r="BP59" s="4"/>
      <c r="BQ59" s="4"/>
      <c r="BR59" s="4"/>
      <c r="BS59" s="4"/>
      <c r="BT59" s="4"/>
      <c r="BU59" s="4"/>
      <c r="BV59" s="4"/>
      <c r="BW59" s="4"/>
      <c r="BX59" s="4"/>
      <c r="BY59" s="4"/>
      <c r="BZ59" s="4"/>
      <c r="CA59" s="4"/>
      <c r="CB59" s="4"/>
      <c r="CC59" s="4"/>
      <c r="CD59" s="4"/>
      <c r="CE59" s="4"/>
      <c r="CF59" s="4"/>
      <c r="CG59" s="4"/>
      <c r="CH59" s="4"/>
      <c r="CI59" s="4"/>
      <c r="CJ59" s="4"/>
      <c r="CK59" s="4"/>
      <c r="CL59" s="4"/>
      <c r="CM59" s="4"/>
      <c r="CN59" s="4"/>
      <c r="CO59" s="4"/>
      <c r="CP59" s="4"/>
      <c r="CQ59" s="4"/>
      <c r="CR59" s="4"/>
      <c r="CS59" s="4"/>
      <c r="CT59" s="4"/>
      <c r="CU59" s="4"/>
      <c r="CV59" s="4"/>
      <c r="CW59" s="4"/>
      <c r="CX59" s="4"/>
      <c r="CY59" s="4"/>
      <c r="CZ59" s="4"/>
      <c r="DA59" s="4"/>
      <c r="DB59" s="4"/>
      <c r="DC59" s="4"/>
      <c r="DD59" s="4"/>
      <c r="DE59" s="4"/>
      <c r="DF59" s="4"/>
      <c r="DG59" s="4"/>
      <c r="DH59" s="4"/>
      <c r="DI59" s="4"/>
      <c r="DJ59" s="4"/>
      <c r="DK59" s="4"/>
      <c r="DL59" s="4"/>
      <c r="DM59" s="4"/>
      <c r="DN59" s="4"/>
      <c r="DO59" s="4"/>
      <c r="DP59" s="4"/>
      <c r="DQ59" s="4"/>
      <c r="DR59" s="4"/>
      <c r="DS59" s="4"/>
      <c r="DT59" s="4"/>
      <c r="DU59" s="4"/>
      <c r="DV59" s="4"/>
      <c r="DW59" s="4"/>
      <c r="DX59" s="4"/>
      <c r="DY59" s="4"/>
      <c r="DZ59" s="4"/>
      <c r="EA59" s="4"/>
      <c r="EB59" s="4"/>
      <c r="EC59" s="4"/>
      <c r="ED59" s="4"/>
      <c r="EE59" s="4"/>
      <c r="EF59" s="4"/>
      <c r="EG59" s="4"/>
      <c r="EH59" s="4"/>
    </row>
    <row r="60" spans="1:140" ht="21.75" customHeight="1" x14ac:dyDescent="0.15">
      <c r="A60" s="14" t="s">
        <v>217</v>
      </c>
      <c r="B60" s="15" t="s">
        <v>24</v>
      </c>
      <c r="C60" s="15" t="s">
        <v>24</v>
      </c>
      <c r="D60" s="15">
        <v>4</v>
      </c>
      <c r="E60" s="15" t="s">
        <v>224</v>
      </c>
      <c r="F60" s="15" t="s">
        <v>299</v>
      </c>
      <c r="G60" s="88" t="s">
        <v>389</v>
      </c>
      <c r="H60" s="88" t="s">
        <v>521</v>
      </c>
      <c r="K60"/>
      <c r="L60" s="1"/>
      <c r="M60"/>
    </row>
    <row r="61" spans="1:140" ht="21.75" customHeight="1" x14ac:dyDescent="0.15">
      <c r="A61" s="14" t="s">
        <v>140</v>
      </c>
      <c r="B61" s="15" t="s">
        <v>24</v>
      </c>
      <c r="C61" s="15" t="s">
        <v>25</v>
      </c>
      <c r="D61" s="15">
        <v>6</v>
      </c>
      <c r="E61" s="15" t="s">
        <v>224</v>
      </c>
      <c r="F61" s="15" t="s">
        <v>299</v>
      </c>
      <c r="G61" s="88" t="s">
        <v>356</v>
      </c>
      <c r="H61" s="88" t="s">
        <v>357</v>
      </c>
      <c r="K61"/>
      <c r="L61" s="1"/>
      <c r="M61"/>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c r="BN61" s="4"/>
      <c r="BO61" s="4"/>
      <c r="BP61" s="4"/>
      <c r="BQ61" s="4"/>
      <c r="BR61" s="4"/>
      <c r="BS61" s="4"/>
      <c r="BT61" s="4"/>
      <c r="BU61" s="4"/>
      <c r="BV61" s="4"/>
      <c r="BW61" s="4"/>
      <c r="BX61" s="4"/>
      <c r="BY61" s="4"/>
      <c r="BZ61" s="4"/>
      <c r="CA61" s="4"/>
      <c r="CB61" s="4"/>
      <c r="CC61" s="4"/>
      <c r="CD61" s="4"/>
      <c r="CE61" s="4"/>
      <c r="CF61" s="4"/>
      <c r="CG61" s="4"/>
      <c r="CH61" s="4"/>
      <c r="CI61" s="4"/>
      <c r="CJ61" s="4"/>
      <c r="CK61" s="4"/>
      <c r="CL61" s="4"/>
      <c r="CM61" s="4"/>
      <c r="CN61" s="4"/>
      <c r="CO61" s="4"/>
      <c r="CP61" s="4"/>
      <c r="CQ61" s="4"/>
      <c r="CR61" s="4"/>
      <c r="CS61" s="4"/>
      <c r="CT61" s="4"/>
      <c r="CU61" s="4"/>
      <c r="CV61" s="4"/>
      <c r="CW61" s="4"/>
      <c r="CX61" s="4"/>
      <c r="CY61" s="4"/>
      <c r="CZ61" s="4"/>
      <c r="DA61" s="4"/>
      <c r="DB61" s="4"/>
      <c r="DC61" s="4"/>
      <c r="DD61" s="4"/>
      <c r="DE61" s="4"/>
      <c r="DF61" s="4"/>
      <c r="DG61" s="4"/>
      <c r="DH61" s="4"/>
      <c r="DI61" s="4"/>
      <c r="DJ61" s="4"/>
      <c r="DK61" s="4"/>
      <c r="DL61" s="4"/>
      <c r="DM61" s="4"/>
      <c r="DN61" s="4"/>
      <c r="DO61" s="4"/>
      <c r="DP61" s="4"/>
      <c r="DQ61" s="4"/>
      <c r="DR61" s="4"/>
      <c r="DS61" s="4"/>
      <c r="DT61" s="4"/>
      <c r="DU61" s="4"/>
      <c r="DV61" s="4"/>
      <c r="DW61" s="4"/>
      <c r="DX61" s="4"/>
      <c r="DY61" s="4"/>
      <c r="DZ61" s="4"/>
      <c r="EA61" s="4"/>
      <c r="EB61" s="4"/>
      <c r="EC61" s="4"/>
      <c r="ED61" s="4"/>
      <c r="EE61" s="4"/>
      <c r="EF61" s="4"/>
      <c r="EG61" s="4"/>
      <c r="EH61" s="4"/>
    </row>
    <row r="62" spans="1:140" ht="21.75" customHeight="1" x14ac:dyDescent="0.15">
      <c r="A62" s="14" t="s">
        <v>141</v>
      </c>
      <c r="B62" s="15" t="s">
        <v>480</v>
      </c>
      <c r="C62" s="15" t="s">
        <v>27</v>
      </c>
      <c r="D62" s="15">
        <v>7</v>
      </c>
      <c r="E62" s="15" t="s">
        <v>513</v>
      </c>
      <c r="F62" s="15" t="s">
        <v>299</v>
      </c>
      <c r="G62" s="88" t="s">
        <v>310</v>
      </c>
      <c r="H62" s="88" t="s">
        <v>348</v>
      </c>
      <c r="K62"/>
      <c r="L62" s="1"/>
      <c r="M62"/>
    </row>
    <row r="63" spans="1:140" ht="21.75" customHeight="1" x14ac:dyDescent="0.15">
      <c r="A63" s="14" t="s">
        <v>142</v>
      </c>
      <c r="B63" s="15" t="s">
        <v>480</v>
      </c>
      <c r="C63" s="15" t="s">
        <v>27</v>
      </c>
      <c r="D63" s="15">
        <v>7</v>
      </c>
      <c r="E63" s="15" t="s">
        <v>224</v>
      </c>
      <c r="F63" s="15" t="s">
        <v>299</v>
      </c>
      <c r="G63" s="88" t="s">
        <v>333</v>
      </c>
      <c r="H63" s="88" t="s">
        <v>334</v>
      </c>
      <c r="K63"/>
      <c r="L63" s="1"/>
      <c r="M63"/>
    </row>
    <row r="64" spans="1:140" ht="21.75" customHeight="1" x14ac:dyDescent="0.15">
      <c r="A64" s="14" t="s">
        <v>143</v>
      </c>
      <c r="B64" s="15" t="s">
        <v>481</v>
      </c>
      <c r="C64" s="15" t="s">
        <v>28</v>
      </c>
      <c r="D64" s="15">
        <v>9</v>
      </c>
      <c r="E64" s="15" t="s">
        <v>224</v>
      </c>
      <c r="F64" s="15" t="s">
        <v>299</v>
      </c>
      <c r="G64" s="88" t="s">
        <v>258</v>
      </c>
      <c r="H64" s="88" t="s">
        <v>522</v>
      </c>
      <c r="K64"/>
      <c r="L64" s="1"/>
      <c r="M6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c r="EI64" s="4"/>
      <c r="EJ64" s="4"/>
    </row>
    <row r="65" spans="1:138" ht="21.75" customHeight="1" x14ac:dyDescent="0.15">
      <c r="A65" s="14" t="s">
        <v>144</v>
      </c>
      <c r="B65" s="15" t="s">
        <v>481</v>
      </c>
      <c r="C65" s="15" t="s">
        <v>28</v>
      </c>
      <c r="D65" s="15">
        <v>9</v>
      </c>
      <c r="E65" s="15" t="s">
        <v>224</v>
      </c>
      <c r="F65" s="15" t="s">
        <v>299</v>
      </c>
      <c r="G65" s="88" t="s">
        <v>523</v>
      </c>
      <c r="H65" s="88" t="s">
        <v>523</v>
      </c>
      <c r="K65"/>
      <c r="L65" s="1"/>
      <c r="M65"/>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4"/>
      <c r="CW65" s="4"/>
      <c r="CX65" s="4"/>
      <c r="CY65" s="4"/>
      <c r="CZ65" s="4"/>
      <c r="DA65" s="4"/>
      <c r="DB65" s="4"/>
      <c r="DC65" s="4"/>
      <c r="DD65" s="4"/>
      <c r="DE65" s="4"/>
      <c r="DF65" s="4"/>
      <c r="DG65" s="4"/>
      <c r="DH65" s="4"/>
      <c r="DI65" s="4"/>
      <c r="DJ65" s="4"/>
      <c r="DK65" s="4"/>
      <c r="DL65" s="4"/>
      <c r="DM65" s="4"/>
      <c r="DN65" s="4"/>
      <c r="DO65" s="4"/>
      <c r="DP65" s="4"/>
      <c r="DQ65" s="4"/>
      <c r="DR65" s="4"/>
      <c r="DS65" s="4"/>
      <c r="DT65" s="4"/>
      <c r="DU65" s="4"/>
      <c r="DV65" s="4"/>
      <c r="DW65" s="4"/>
      <c r="DX65" s="4"/>
      <c r="DY65" s="4"/>
      <c r="DZ65" s="4"/>
      <c r="EA65" s="4"/>
      <c r="EB65" s="4"/>
      <c r="EC65" s="4"/>
      <c r="ED65" s="4"/>
      <c r="EE65" s="4"/>
      <c r="EF65" s="4"/>
      <c r="EG65" s="4"/>
      <c r="EH65" s="4"/>
    </row>
    <row r="66" spans="1:138" ht="21.75" customHeight="1" x14ac:dyDescent="0.15">
      <c r="A66" s="14" t="s">
        <v>145</v>
      </c>
      <c r="B66" s="15" t="s">
        <v>481</v>
      </c>
      <c r="C66" s="15" t="s">
        <v>524</v>
      </c>
      <c r="D66" s="15">
        <v>10</v>
      </c>
      <c r="E66" s="15" t="s">
        <v>224</v>
      </c>
      <c r="F66" s="15" t="s">
        <v>299</v>
      </c>
      <c r="G66" s="88" t="s">
        <v>277</v>
      </c>
      <c r="H66" s="88" t="s">
        <v>278</v>
      </c>
      <c r="K66"/>
      <c r="L66" s="1"/>
      <c r="M66"/>
    </row>
    <row r="67" spans="1:138" ht="21.75" customHeight="1" x14ac:dyDescent="0.15">
      <c r="A67" s="14" t="s">
        <v>146</v>
      </c>
      <c r="B67" s="15" t="s">
        <v>481</v>
      </c>
      <c r="C67" s="15" t="s">
        <v>29</v>
      </c>
      <c r="D67" s="15">
        <v>11</v>
      </c>
      <c r="E67" s="15" t="s">
        <v>224</v>
      </c>
      <c r="F67" s="15" t="s">
        <v>299</v>
      </c>
      <c r="G67" s="88" t="s">
        <v>525</v>
      </c>
      <c r="H67" s="88" t="s">
        <v>526</v>
      </c>
      <c r="K67"/>
      <c r="L67" s="1"/>
      <c r="M67"/>
    </row>
    <row r="68" spans="1:138" ht="21.75" customHeight="1" x14ac:dyDescent="0.15">
      <c r="A68" s="14" t="s">
        <v>147</v>
      </c>
      <c r="B68" s="15" t="s">
        <v>481</v>
      </c>
      <c r="C68" s="15" t="s">
        <v>32</v>
      </c>
      <c r="D68" s="15">
        <v>12</v>
      </c>
      <c r="E68" s="15" t="s">
        <v>224</v>
      </c>
      <c r="F68" s="15" t="s">
        <v>299</v>
      </c>
      <c r="G68" s="88" t="s">
        <v>362</v>
      </c>
      <c r="H68" s="88" t="s">
        <v>393</v>
      </c>
      <c r="K68"/>
      <c r="L68" s="1"/>
      <c r="M68"/>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row>
    <row r="69" spans="1:138" ht="21.75" customHeight="1" x14ac:dyDescent="0.15">
      <c r="A69" s="14" t="s">
        <v>148</v>
      </c>
      <c r="B69" s="15" t="s">
        <v>481</v>
      </c>
      <c r="C69" s="15" t="s">
        <v>30</v>
      </c>
      <c r="D69" s="15">
        <v>13</v>
      </c>
      <c r="E69" s="15" t="s">
        <v>224</v>
      </c>
      <c r="F69" s="15" t="s">
        <v>299</v>
      </c>
      <c r="G69" s="88" t="s">
        <v>297</v>
      </c>
      <c r="H69" s="88" t="s">
        <v>298</v>
      </c>
      <c r="K69"/>
      <c r="L69" s="1"/>
      <c r="M69"/>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row>
    <row r="70" spans="1:138" ht="21.75" customHeight="1" x14ac:dyDescent="0.15">
      <c r="A70" s="14" t="s">
        <v>527</v>
      </c>
      <c r="B70" s="15" t="s">
        <v>21</v>
      </c>
      <c r="C70" s="15" t="s">
        <v>22</v>
      </c>
      <c r="D70" s="15">
        <v>1</v>
      </c>
      <c r="E70" s="15" t="s">
        <v>224</v>
      </c>
      <c r="F70" s="15" t="s">
        <v>316</v>
      </c>
      <c r="G70" s="88" t="s">
        <v>317</v>
      </c>
      <c r="H70" s="88" t="s">
        <v>317</v>
      </c>
      <c r="K70"/>
      <c r="L70" s="1"/>
      <c r="M70"/>
    </row>
    <row r="71" spans="1:138" ht="21.75" customHeight="1" x14ac:dyDescent="0.15">
      <c r="A71" s="14" t="s">
        <v>528</v>
      </c>
      <c r="B71" s="15" t="s">
        <v>21</v>
      </c>
      <c r="C71" s="15" t="s">
        <v>23</v>
      </c>
      <c r="D71" s="15">
        <v>2</v>
      </c>
      <c r="E71" s="15" t="s">
        <v>224</v>
      </c>
      <c r="F71" s="15" t="s">
        <v>316</v>
      </c>
      <c r="G71" s="88" t="s">
        <v>323</v>
      </c>
      <c r="H71" s="88" t="s">
        <v>324</v>
      </c>
      <c r="K71"/>
      <c r="L71" s="1"/>
      <c r="M71"/>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4"/>
      <c r="CW71" s="4"/>
      <c r="CX71" s="4"/>
      <c r="CY71" s="4"/>
      <c r="CZ71" s="4"/>
      <c r="DA71" s="4"/>
      <c r="DB71" s="4"/>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row>
    <row r="72" spans="1:138" ht="21.75" customHeight="1" x14ac:dyDescent="0.15">
      <c r="A72" s="14" t="s">
        <v>218</v>
      </c>
      <c r="B72" s="15" t="s">
        <v>21</v>
      </c>
      <c r="C72" s="15" t="s">
        <v>23</v>
      </c>
      <c r="D72" s="15">
        <v>2</v>
      </c>
      <c r="E72" s="15" t="s">
        <v>224</v>
      </c>
      <c r="F72" s="15" t="s">
        <v>316</v>
      </c>
      <c r="G72" s="88" t="s">
        <v>287</v>
      </c>
      <c r="H72" s="88" t="s">
        <v>287</v>
      </c>
      <c r="K72"/>
      <c r="L72" s="1"/>
      <c r="M72"/>
    </row>
    <row r="73" spans="1:138" ht="21.75" customHeight="1" x14ac:dyDescent="0.15">
      <c r="A73" s="14" t="s">
        <v>149</v>
      </c>
      <c r="B73" s="15" t="s">
        <v>21</v>
      </c>
      <c r="C73" s="15" t="s">
        <v>23</v>
      </c>
      <c r="D73" s="15">
        <v>2</v>
      </c>
      <c r="E73" s="15" t="s">
        <v>224</v>
      </c>
      <c r="F73" s="15" t="s">
        <v>316</v>
      </c>
      <c r="G73" s="88" t="s">
        <v>244</v>
      </c>
      <c r="H73" s="88" t="s">
        <v>245</v>
      </c>
      <c r="K73"/>
      <c r="L73" s="1"/>
      <c r="M73"/>
    </row>
    <row r="74" spans="1:138" ht="21.75" customHeight="1" x14ac:dyDescent="0.15">
      <c r="A74" s="14" t="s">
        <v>150</v>
      </c>
      <c r="B74" s="15" t="s">
        <v>21</v>
      </c>
      <c r="C74" s="15" t="s">
        <v>33</v>
      </c>
      <c r="D74" s="15">
        <v>3</v>
      </c>
      <c r="E74" s="15" t="s">
        <v>224</v>
      </c>
      <c r="F74" s="15" t="s">
        <v>316</v>
      </c>
      <c r="G74" s="88" t="s">
        <v>529</v>
      </c>
      <c r="H74" s="88" t="s">
        <v>530</v>
      </c>
      <c r="K74"/>
      <c r="L74" s="1"/>
      <c r="M74"/>
    </row>
    <row r="75" spans="1:138" ht="21.75" customHeight="1" x14ac:dyDescent="0.15">
      <c r="A75" s="14" t="s">
        <v>151</v>
      </c>
      <c r="B75" s="15" t="s">
        <v>512</v>
      </c>
      <c r="C75" s="15" t="s">
        <v>24</v>
      </c>
      <c r="D75" s="15">
        <v>4</v>
      </c>
      <c r="E75" s="15" t="s">
        <v>513</v>
      </c>
      <c r="F75" s="15" t="s">
        <v>316</v>
      </c>
      <c r="G75" s="88" t="s">
        <v>234</v>
      </c>
      <c r="H75" s="88" t="s">
        <v>233</v>
      </c>
      <c r="K75"/>
      <c r="L75" s="1"/>
      <c r="M75"/>
    </row>
    <row r="76" spans="1:138" ht="21.75" customHeight="1" x14ac:dyDescent="0.15">
      <c r="A76" s="14" t="s">
        <v>152</v>
      </c>
      <c r="B76" s="15" t="s">
        <v>24</v>
      </c>
      <c r="C76" s="15" t="s">
        <v>24</v>
      </c>
      <c r="D76" s="15">
        <v>4</v>
      </c>
      <c r="E76" s="15" t="s">
        <v>224</v>
      </c>
      <c r="F76" s="15" t="s">
        <v>316</v>
      </c>
      <c r="G76" s="88" t="s">
        <v>352</v>
      </c>
      <c r="H76" s="88" t="s">
        <v>353</v>
      </c>
      <c r="K76"/>
      <c r="L76" s="1"/>
      <c r="M76"/>
    </row>
    <row r="77" spans="1:138" ht="21.75" customHeight="1" x14ac:dyDescent="0.15">
      <c r="A77" s="14" t="s">
        <v>153</v>
      </c>
      <c r="B77" s="15" t="s">
        <v>24</v>
      </c>
      <c r="C77" s="15" t="s">
        <v>24</v>
      </c>
      <c r="D77" s="15">
        <v>4</v>
      </c>
      <c r="E77" s="15" t="s">
        <v>224</v>
      </c>
      <c r="F77" s="15" t="s">
        <v>316</v>
      </c>
      <c r="G77" s="88" t="s">
        <v>289</v>
      </c>
      <c r="H77" s="88" t="s">
        <v>289</v>
      </c>
      <c r="K77"/>
      <c r="L77" s="1"/>
      <c r="M77"/>
    </row>
    <row r="78" spans="1:138" ht="21.75" customHeight="1" x14ac:dyDescent="0.15">
      <c r="A78" s="14" t="s">
        <v>154</v>
      </c>
      <c r="B78" s="15" t="s">
        <v>24</v>
      </c>
      <c r="C78" s="15" t="s">
        <v>24</v>
      </c>
      <c r="D78" s="15">
        <v>4</v>
      </c>
      <c r="E78" s="15" t="s">
        <v>224</v>
      </c>
      <c r="F78" s="15" t="s">
        <v>316</v>
      </c>
      <c r="G78" s="88" t="s">
        <v>531</v>
      </c>
      <c r="H78" s="88" t="s">
        <v>532</v>
      </c>
      <c r="K78"/>
      <c r="L78" s="1"/>
      <c r="M78"/>
    </row>
    <row r="79" spans="1:138" ht="21.75" customHeight="1" x14ac:dyDescent="0.15">
      <c r="A79" s="14" t="s">
        <v>155</v>
      </c>
      <c r="B79" s="15" t="s">
        <v>24</v>
      </c>
      <c r="C79" s="15" t="s">
        <v>24</v>
      </c>
      <c r="D79" s="15">
        <v>4</v>
      </c>
      <c r="E79" s="15" t="s">
        <v>224</v>
      </c>
      <c r="F79" s="15" t="s">
        <v>316</v>
      </c>
      <c r="G79" s="88" t="s">
        <v>305</v>
      </c>
      <c r="H79" s="88" t="s">
        <v>533</v>
      </c>
      <c r="K79"/>
      <c r="L79" s="1"/>
      <c r="M79"/>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5"/>
      <c r="CW79" s="5"/>
      <c r="CX79" s="5"/>
      <c r="CY79" s="5"/>
      <c r="CZ79" s="5"/>
      <c r="DA79" s="5"/>
      <c r="DB79" s="5"/>
      <c r="DC79" s="5"/>
      <c r="DD79" s="5"/>
      <c r="DE79" s="5"/>
      <c r="DF79" s="5"/>
      <c r="DG79" s="5"/>
      <c r="DH79" s="5"/>
      <c r="DI79" s="5"/>
      <c r="DJ79" s="5"/>
      <c r="DK79" s="5"/>
      <c r="DL79" s="5"/>
      <c r="DM79" s="5"/>
      <c r="DN79" s="5"/>
      <c r="DO79" s="5"/>
      <c r="DP79" s="5"/>
      <c r="DQ79" s="5"/>
      <c r="DR79" s="5"/>
      <c r="DS79" s="5"/>
      <c r="DT79" s="5"/>
      <c r="DU79" s="5"/>
      <c r="DV79" s="5"/>
      <c r="DW79" s="5"/>
      <c r="DX79" s="5"/>
      <c r="DY79" s="5"/>
      <c r="DZ79" s="5"/>
      <c r="EA79" s="5"/>
      <c r="EB79" s="5"/>
      <c r="EC79" s="5"/>
      <c r="ED79" s="5"/>
      <c r="EE79" s="5"/>
    </row>
    <row r="80" spans="1:138" ht="21.75" customHeight="1" x14ac:dyDescent="0.15">
      <c r="A80" s="14" t="s">
        <v>156</v>
      </c>
      <c r="B80" s="15" t="s">
        <v>24</v>
      </c>
      <c r="C80" s="15" t="s">
        <v>24</v>
      </c>
      <c r="D80" s="15">
        <v>4</v>
      </c>
      <c r="E80" s="15" t="s">
        <v>224</v>
      </c>
      <c r="F80" s="15" t="s">
        <v>316</v>
      </c>
      <c r="G80" s="88" t="s">
        <v>534</v>
      </c>
      <c r="H80" s="88" t="s">
        <v>535</v>
      </c>
      <c r="K80"/>
      <c r="L80" s="1"/>
      <c r="M80"/>
    </row>
    <row r="81" spans="1:140" ht="21.75" customHeight="1" x14ac:dyDescent="0.15">
      <c r="A81" s="14" t="s">
        <v>157</v>
      </c>
      <c r="B81" s="15" t="s">
        <v>24</v>
      </c>
      <c r="C81" s="15" t="s">
        <v>479</v>
      </c>
      <c r="D81" s="15">
        <v>5</v>
      </c>
      <c r="E81" s="15" t="s">
        <v>224</v>
      </c>
      <c r="F81" s="15" t="s">
        <v>316</v>
      </c>
      <c r="G81" s="88" t="s">
        <v>269</v>
      </c>
      <c r="H81" s="88" t="s">
        <v>270</v>
      </c>
      <c r="K81"/>
      <c r="L81" s="1"/>
      <c r="M81"/>
    </row>
    <row r="82" spans="1:140" ht="21.75" customHeight="1" x14ac:dyDescent="0.15">
      <c r="A82" s="14" t="s">
        <v>158</v>
      </c>
      <c r="B82" s="15" t="s">
        <v>24</v>
      </c>
      <c r="C82" s="15" t="s">
        <v>25</v>
      </c>
      <c r="D82" s="15">
        <v>6</v>
      </c>
      <c r="E82" s="15" t="s">
        <v>224</v>
      </c>
      <c r="F82" s="15" t="s">
        <v>316</v>
      </c>
      <c r="G82" s="88" t="s">
        <v>331</v>
      </c>
      <c r="H82" s="88" t="s">
        <v>332</v>
      </c>
      <c r="K82"/>
      <c r="L82" s="1"/>
      <c r="M82"/>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c r="AP82" s="4"/>
      <c r="AQ82" s="4"/>
      <c r="AR82" s="4"/>
      <c r="AS82" s="4"/>
      <c r="AT82" s="4"/>
      <c r="AU82" s="4"/>
      <c r="AV82" s="4"/>
      <c r="AW82" s="4"/>
      <c r="AX82" s="4"/>
      <c r="AY82" s="4"/>
      <c r="AZ82" s="4"/>
      <c r="BA82" s="4"/>
      <c r="BB82" s="4"/>
      <c r="BC82" s="4"/>
      <c r="BD82" s="4"/>
      <c r="BE82" s="4"/>
      <c r="BF82" s="4"/>
      <c r="BG82" s="4"/>
      <c r="BH82" s="4"/>
      <c r="BI82" s="4"/>
      <c r="BJ82" s="4"/>
      <c r="BK82" s="4"/>
      <c r="BL82" s="4"/>
      <c r="BM82" s="4"/>
      <c r="BN82" s="4"/>
      <c r="BO82" s="4"/>
      <c r="BP82" s="4"/>
      <c r="BQ82" s="4"/>
      <c r="BR82" s="4"/>
      <c r="BS82" s="4"/>
      <c r="BT82" s="4"/>
      <c r="BU82" s="4"/>
      <c r="BV82" s="4"/>
      <c r="BW82" s="4"/>
      <c r="BX82" s="4"/>
      <c r="BY82" s="4"/>
      <c r="BZ82" s="4"/>
      <c r="CA82" s="4"/>
      <c r="CB82" s="4"/>
      <c r="CC82" s="4"/>
      <c r="CD82" s="4"/>
      <c r="CE82" s="4"/>
      <c r="CF82" s="4"/>
      <c r="CG82" s="4"/>
      <c r="CH82" s="4"/>
      <c r="CI82" s="4"/>
      <c r="CJ82" s="4"/>
      <c r="CK82" s="4"/>
      <c r="CL82" s="4"/>
      <c r="CM82" s="4"/>
      <c r="CN82" s="4"/>
      <c r="CO82" s="4"/>
      <c r="CP82" s="4"/>
      <c r="CQ82" s="4"/>
      <c r="CR82" s="4"/>
      <c r="CS82" s="4"/>
      <c r="CT82" s="4"/>
      <c r="CU82" s="4"/>
      <c r="CV82" s="4"/>
      <c r="CW82" s="4"/>
      <c r="CX82" s="4"/>
      <c r="CY82" s="4"/>
      <c r="CZ82" s="4"/>
      <c r="DA82" s="4"/>
      <c r="DB82" s="4"/>
      <c r="DC82" s="4"/>
      <c r="DD82" s="4"/>
      <c r="DE82" s="4"/>
      <c r="DF82" s="4"/>
      <c r="DG82" s="4"/>
      <c r="DH82" s="4"/>
      <c r="DI82" s="4"/>
      <c r="DJ82" s="4"/>
      <c r="DK82" s="4"/>
      <c r="DL82" s="4"/>
      <c r="DM82" s="4"/>
      <c r="DN82" s="4"/>
      <c r="DO82" s="4"/>
      <c r="DP82" s="4"/>
      <c r="DQ82" s="4"/>
      <c r="DR82" s="4"/>
      <c r="DS82" s="4"/>
      <c r="DT82" s="4"/>
      <c r="DU82" s="4"/>
      <c r="DV82" s="4"/>
      <c r="DW82" s="4"/>
      <c r="DX82" s="4"/>
      <c r="DY82" s="4"/>
      <c r="DZ82" s="4"/>
      <c r="EA82" s="4"/>
      <c r="EB82" s="4"/>
      <c r="EC82" s="4"/>
      <c r="ED82" s="4"/>
      <c r="EE82" s="4"/>
      <c r="EF82" s="4"/>
      <c r="EG82" s="4"/>
      <c r="EH82" s="4"/>
    </row>
    <row r="83" spans="1:140" ht="21.75" customHeight="1" x14ac:dyDescent="0.15">
      <c r="A83" s="14" t="s">
        <v>159</v>
      </c>
      <c r="B83" s="15" t="s">
        <v>480</v>
      </c>
      <c r="C83" s="15" t="s">
        <v>27</v>
      </c>
      <c r="D83" s="15">
        <v>7</v>
      </c>
      <c r="E83" s="15" t="s">
        <v>224</v>
      </c>
      <c r="F83" s="15" t="s">
        <v>316</v>
      </c>
      <c r="G83" s="88" t="s">
        <v>410</v>
      </c>
      <c r="H83" s="88" t="s">
        <v>411</v>
      </c>
      <c r="K83"/>
      <c r="L83" s="1"/>
      <c r="M83"/>
    </row>
    <row r="84" spans="1:140" ht="21.75" customHeight="1" x14ac:dyDescent="0.15">
      <c r="A84" s="14" t="s">
        <v>160</v>
      </c>
      <c r="B84" s="15" t="s">
        <v>481</v>
      </c>
      <c r="C84" s="15" t="s">
        <v>28</v>
      </c>
      <c r="D84" s="15">
        <v>9</v>
      </c>
      <c r="E84" s="15" t="s">
        <v>224</v>
      </c>
      <c r="F84" s="15" t="s">
        <v>316</v>
      </c>
      <c r="G84" s="88" t="s">
        <v>276</v>
      </c>
      <c r="H84" s="88" t="s">
        <v>276</v>
      </c>
      <c r="K84"/>
      <c r="L84" s="1"/>
      <c r="M84"/>
    </row>
    <row r="85" spans="1:140" ht="21.75" customHeight="1" x14ac:dyDescent="0.15">
      <c r="A85" s="14" t="s">
        <v>161</v>
      </c>
      <c r="B85" s="15" t="s">
        <v>481</v>
      </c>
      <c r="C85" s="15" t="s">
        <v>28</v>
      </c>
      <c r="D85" s="15">
        <v>9</v>
      </c>
      <c r="E85" s="15" t="s">
        <v>224</v>
      </c>
      <c r="F85" s="15" t="s">
        <v>316</v>
      </c>
      <c r="G85" s="88" t="s">
        <v>349</v>
      </c>
      <c r="H85" s="88" t="s">
        <v>349</v>
      </c>
      <c r="K85"/>
      <c r="L85" s="1"/>
      <c r="M85"/>
    </row>
    <row r="86" spans="1:140" ht="21.75" customHeight="1" x14ac:dyDescent="0.15">
      <c r="A86" s="14" t="s">
        <v>162</v>
      </c>
      <c r="B86" s="15" t="s">
        <v>481</v>
      </c>
      <c r="C86" s="15" t="s">
        <v>524</v>
      </c>
      <c r="D86" s="15">
        <v>10</v>
      </c>
      <c r="E86" s="15" t="s">
        <v>224</v>
      </c>
      <c r="F86" s="15" t="s">
        <v>316</v>
      </c>
      <c r="G86" s="88" t="s">
        <v>536</v>
      </c>
      <c r="H86" s="88" t="s">
        <v>537</v>
      </c>
      <c r="K86"/>
      <c r="L86" s="1"/>
      <c r="M86"/>
    </row>
    <row r="87" spans="1:140" ht="21.75" customHeight="1" x14ac:dyDescent="0.15">
      <c r="A87" s="14" t="s">
        <v>163</v>
      </c>
      <c r="B87" s="15" t="s">
        <v>481</v>
      </c>
      <c r="C87" s="15" t="s">
        <v>30</v>
      </c>
      <c r="D87" s="15">
        <v>13</v>
      </c>
      <c r="E87" s="15" t="s">
        <v>224</v>
      </c>
      <c r="F87" s="15" t="s">
        <v>316</v>
      </c>
      <c r="G87" s="88" t="s">
        <v>241</v>
      </c>
      <c r="H87" s="88" t="s">
        <v>538</v>
      </c>
      <c r="K87"/>
      <c r="L87" s="1"/>
      <c r="M87"/>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row>
    <row r="88" spans="1:140" ht="21.75" customHeight="1" x14ac:dyDescent="0.15">
      <c r="A88" s="14" t="s">
        <v>539</v>
      </c>
      <c r="B88" s="15" t="s">
        <v>21</v>
      </c>
      <c r="C88" s="15" t="s">
        <v>23</v>
      </c>
      <c r="D88" s="15">
        <v>2</v>
      </c>
      <c r="E88" s="15" t="s">
        <v>224</v>
      </c>
      <c r="F88" s="15" t="s">
        <v>337</v>
      </c>
      <c r="G88" s="88" t="s">
        <v>540</v>
      </c>
      <c r="H88" s="88" t="s">
        <v>261</v>
      </c>
      <c r="K88"/>
      <c r="L88" s="1"/>
      <c r="M88"/>
      <c r="N88" s="4"/>
      <c r="O88" s="4"/>
      <c r="P88" s="4"/>
      <c r="Q88" s="4"/>
      <c r="R88" s="4"/>
      <c r="S88" s="4"/>
      <c r="T88" s="4"/>
      <c r="U88" s="4"/>
      <c r="V88" s="4"/>
      <c r="W88" s="4"/>
      <c r="X88" s="4"/>
      <c r="Y88" s="4"/>
      <c r="Z88" s="4"/>
      <c r="AA88" s="4"/>
      <c r="AB88" s="4"/>
      <c r="AC88" s="4"/>
      <c r="AD88" s="4"/>
      <c r="AE88" s="4"/>
      <c r="AF88" s="4"/>
      <c r="AG88" s="4"/>
      <c r="AH88" s="4"/>
      <c r="AI88" s="4"/>
      <c r="AJ88" s="4"/>
      <c r="AK88" s="4"/>
      <c r="AL88" s="4"/>
      <c r="AM88" s="4"/>
      <c r="AN88" s="4"/>
      <c r="AO88" s="4"/>
      <c r="AP88" s="4"/>
      <c r="AQ88" s="4"/>
      <c r="AR88" s="4"/>
      <c r="AS88" s="4"/>
      <c r="AT88" s="4"/>
      <c r="AU88" s="4"/>
      <c r="AV88" s="4"/>
      <c r="AW88" s="4"/>
      <c r="AX88" s="4"/>
      <c r="AY88" s="4"/>
      <c r="AZ88" s="4"/>
      <c r="BA88" s="4"/>
      <c r="BB88" s="4"/>
      <c r="BC88" s="4"/>
      <c r="BD88" s="4"/>
      <c r="BE88" s="4"/>
      <c r="BF88" s="4"/>
      <c r="BG88" s="4"/>
      <c r="BH88" s="4"/>
      <c r="BI88" s="4"/>
      <c r="BJ88" s="4"/>
      <c r="BK88" s="4"/>
      <c r="BL88" s="4"/>
      <c r="BM88" s="4"/>
      <c r="BN88" s="4"/>
      <c r="BO88" s="4"/>
      <c r="BP88" s="4"/>
      <c r="BQ88" s="4"/>
      <c r="BR88" s="4"/>
      <c r="BS88" s="4"/>
      <c r="BT88" s="4"/>
      <c r="BU88" s="4"/>
      <c r="BV88" s="4"/>
      <c r="BW88" s="4"/>
      <c r="BX88" s="4"/>
      <c r="BY88" s="4"/>
      <c r="BZ88" s="4"/>
      <c r="CA88" s="4"/>
      <c r="CB88" s="4"/>
      <c r="CC88" s="4"/>
      <c r="CD88" s="4"/>
      <c r="CE88" s="4"/>
      <c r="CF88" s="4"/>
      <c r="CG88" s="4"/>
      <c r="CH88" s="4"/>
      <c r="CI88" s="4"/>
      <c r="CJ88" s="4"/>
      <c r="CK88" s="4"/>
      <c r="CL88" s="4"/>
      <c r="CM88" s="4"/>
      <c r="CN88" s="4"/>
      <c r="CO88" s="4"/>
      <c r="CP88" s="4"/>
      <c r="CQ88" s="4"/>
      <c r="CR88" s="4"/>
      <c r="CS88" s="4"/>
      <c r="CT88" s="4"/>
      <c r="CU88" s="4"/>
      <c r="CV88" s="4"/>
      <c r="CW88" s="4"/>
      <c r="CX88" s="4"/>
      <c r="CY88" s="4"/>
      <c r="CZ88" s="4"/>
      <c r="DA88" s="4"/>
      <c r="DB88" s="4"/>
      <c r="DC88" s="4"/>
      <c r="DD88" s="4"/>
      <c r="DE88" s="4"/>
      <c r="DF88" s="4"/>
      <c r="DG88" s="4"/>
      <c r="DH88" s="4"/>
      <c r="DI88" s="4"/>
      <c r="DJ88" s="4"/>
      <c r="DK88" s="4"/>
      <c r="DL88" s="4"/>
      <c r="DM88" s="4"/>
      <c r="DN88" s="4"/>
      <c r="DO88" s="4"/>
      <c r="DP88" s="4"/>
      <c r="DQ88" s="4"/>
      <c r="DR88" s="4"/>
      <c r="DS88" s="4"/>
      <c r="DT88" s="4"/>
      <c r="DU88" s="4"/>
      <c r="DV88" s="4"/>
      <c r="DW88" s="4"/>
      <c r="DX88" s="4"/>
      <c r="DY88" s="4"/>
      <c r="DZ88" s="4"/>
      <c r="EA88" s="4"/>
      <c r="EB88" s="4"/>
      <c r="EC88" s="4"/>
      <c r="ED88" s="4"/>
      <c r="EE88" s="4"/>
      <c r="EF88" s="4"/>
      <c r="EG88" s="4"/>
      <c r="EH88" s="4"/>
    </row>
    <row r="89" spans="1:140" ht="21.75" customHeight="1" x14ac:dyDescent="0.15">
      <c r="A89" s="14" t="s">
        <v>541</v>
      </c>
      <c r="B89" s="15" t="s">
        <v>21</v>
      </c>
      <c r="C89" s="15" t="s">
        <v>23</v>
      </c>
      <c r="D89" s="15">
        <v>2</v>
      </c>
      <c r="E89" s="15" t="s">
        <v>224</v>
      </c>
      <c r="F89" s="15" t="s">
        <v>337</v>
      </c>
      <c r="G89" s="88" t="s">
        <v>226</v>
      </c>
      <c r="H89" s="88" t="s">
        <v>227</v>
      </c>
      <c r="K89"/>
      <c r="L89" s="1"/>
      <c r="M89"/>
    </row>
    <row r="90" spans="1:140" ht="21.75" customHeight="1" x14ac:dyDescent="0.15">
      <c r="A90" s="14" t="s">
        <v>542</v>
      </c>
      <c r="B90" s="15" t="s">
        <v>21</v>
      </c>
      <c r="C90" s="15" t="s">
        <v>23</v>
      </c>
      <c r="D90" s="15">
        <v>2</v>
      </c>
      <c r="E90" s="15" t="s">
        <v>224</v>
      </c>
      <c r="F90" s="15" t="s">
        <v>337</v>
      </c>
      <c r="G90" s="88" t="s">
        <v>321</v>
      </c>
      <c r="H90" s="88" t="s">
        <v>322</v>
      </c>
      <c r="K90"/>
      <c r="L90" s="1"/>
      <c r="M90"/>
    </row>
    <row r="91" spans="1:140" ht="21.75" customHeight="1" x14ac:dyDescent="0.15">
      <c r="A91" s="14" t="s">
        <v>219</v>
      </c>
      <c r="B91" s="15" t="s">
        <v>21</v>
      </c>
      <c r="C91" s="15" t="s">
        <v>33</v>
      </c>
      <c r="D91" s="15">
        <v>3</v>
      </c>
      <c r="E91" s="15" t="s">
        <v>224</v>
      </c>
      <c r="F91" s="15" t="s">
        <v>337</v>
      </c>
      <c r="G91" s="88" t="s">
        <v>303</v>
      </c>
      <c r="H91" s="88" t="s">
        <v>304</v>
      </c>
      <c r="K91"/>
      <c r="L91" s="1"/>
      <c r="M91"/>
    </row>
    <row r="92" spans="1:140" ht="21.75" customHeight="1" x14ac:dyDescent="0.15">
      <c r="A92" s="14" t="s">
        <v>164</v>
      </c>
      <c r="B92" s="15" t="s">
        <v>24</v>
      </c>
      <c r="C92" s="15" t="s">
        <v>24</v>
      </c>
      <c r="D92" s="15">
        <v>4</v>
      </c>
      <c r="E92" s="15" t="s">
        <v>224</v>
      </c>
      <c r="F92" s="15" t="s">
        <v>337</v>
      </c>
      <c r="G92" s="88" t="s">
        <v>543</v>
      </c>
      <c r="H92" s="88" t="s">
        <v>543</v>
      </c>
      <c r="K92"/>
      <c r="L92" s="1"/>
      <c r="M92"/>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c r="EI92" s="4"/>
      <c r="EJ92" s="4"/>
    </row>
    <row r="93" spans="1:140" ht="21.75" customHeight="1" x14ac:dyDescent="0.15">
      <c r="A93" s="14" t="s">
        <v>165</v>
      </c>
      <c r="B93" s="15" t="s">
        <v>24</v>
      </c>
      <c r="C93" s="15" t="s">
        <v>24</v>
      </c>
      <c r="D93" s="15">
        <v>4</v>
      </c>
      <c r="E93" s="15" t="s">
        <v>224</v>
      </c>
      <c r="F93" s="15" t="s">
        <v>337</v>
      </c>
      <c r="G93" s="88" t="s">
        <v>544</v>
      </c>
      <c r="H93" s="88" t="s">
        <v>545</v>
      </c>
      <c r="K93"/>
      <c r="L93" s="1"/>
      <c r="M93"/>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c r="AO93" s="4"/>
      <c r="AP93" s="4"/>
      <c r="AQ93" s="4"/>
      <c r="AR93" s="4"/>
      <c r="AS93" s="4"/>
      <c r="AT93" s="4"/>
      <c r="AU93" s="4"/>
      <c r="AV93" s="4"/>
      <c r="AW93" s="4"/>
      <c r="AX93" s="4"/>
      <c r="AY93" s="4"/>
      <c r="AZ93" s="4"/>
      <c r="BA93" s="4"/>
      <c r="BB93" s="4"/>
      <c r="BC93" s="4"/>
      <c r="BD93" s="4"/>
      <c r="BE93" s="4"/>
      <c r="BF93" s="4"/>
      <c r="BG93" s="4"/>
      <c r="BH93" s="4"/>
      <c r="BI93" s="4"/>
      <c r="BJ93" s="4"/>
      <c r="BK93" s="4"/>
      <c r="BL93" s="4"/>
      <c r="BM93" s="4"/>
      <c r="BN93" s="4"/>
      <c r="BO93" s="4"/>
      <c r="BP93" s="4"/>
      <c r="BQ93" s="4"/>
      <c r="BR93" s="4"/>
      <c r="BS93" s="4"/>
      <c r="BT93" s="4"/>
      <c r="BU93" s="4"/>
      <c r="BV93" s="4"/>
      <c r="BW93" s="4"/>
      <c r="BX93" s="4"/>
      <c r="BY93" s="4"/>
      <c r="BZ93" s="4"/>
      <c r="CA93" s="4"/>
      <c r="CB93" s="4"/>
      <c r="CC93" s="4"/>
      <c r="CD93" s="4"/>
      <c r="CE93" s="4"/>
      <c r="CF93" s="4"/>
      <c r="CG93" s="4"/>
      <c r="CH93" s="4"/>
      <c r="CI93" s="4"/>
      <c r="CJ93" s="4"/>
      <c r="CK93" s="4"/>
      <c r="CL93" s="4"/>
      <c r="CM93" s="4"/>
      <c r="CN93" s="4"/>
      <c r="CO93" s="4"/>
      <c r="CP93" s="4"/>
      <c r="CQ93" s="4"/>
      <c r="CR93" s="4"/>
      <c r="CS93" s="4"/>
      <c r="CT93" s="4"/>
      <c r="CU93" s="4"/>
      <c r="CV93" s="4"/>
      <c r="CW93" s="4"/>
      <c r="CX93" s="4"/>
      <c r="CY93" s="4"/>
      <c r="CZ93" s="4"/>
      <c r="DA93" s="4"/>
      <c r="DB93" s="4"/>
      <c r="DC93" s="4"/>
      <c r="DD93" s="4"/>
      <c r="DE93" s="4"/>
      <c r="DF93" s="4"/>
      <c r="DG93" s="4"/>
      <c r="DH93" s="4"/>
      <c r="DI93" s="4"/>
      <c r="DJ93" s="4"/>
      <c r="DK93" s="4"/>
      <c r="DL93" s="4"/>
      <c r="DM93" s="4"/>
      <c r="DN93" s="4"/>
      <c r="DO93" s="4"/>
      <c r="DP93" s="4"/>
      <c r="DQ93" s="4"/>
      <c r="DR93" s="4"/>
      <c r="DS93" s="4"/>
      <c r="DT93" s="4"/>
      <c r="DU93" s="4"/>
      <c r="DV93" s="4"/>
      <c r="DW93" s="4"/>
      <c r="DX93" s="4"/>
      <c r="DY93" s="4"/>
      <c r="DZ93" s="4"/>
      <c r="EA93" s="4"/>
      <c r="EB93" s="4"/>
      <c r="EC93" s="4"/>
      <c r="ED93" s="4"/>
      <c r="EE93" s="4"/>
      <c r="EF93" s="4"/>
      <c r="EG93" s="4"/>
      <c r="EH93" s="4"/>
    </row>
    <row r="94" spans="1:140" ht="21.75" customHeight="1" x14ac:dyDescent="0.15">
      <c r="A94" s="14" t="s">
        <v>166</v>
      </c>
      <c r="B94" s="15" t="s">
        <v>24</v>
      </c>
      <c r="C94" s="15" t="s">
        <v>24</v>
      </c>
      <c r="D94" s="15">
        <v>4</v>
      </c>
      <c r="E94" s="15" t="s">
        <v>224</v>
      </c>
      <c r="F94" s="15" t="s">
        <v>337</v>
      </c>
      <c r="G94" s="88" t="s">
        <v>306</v>
      </c>
      <c r="H94" s="88" t="s">
        <v>307</v>
      </c>
      <c r="K94"/>
      <c r="L94" s="1"/>
      <c r="M94"/>
    </row>
    <row r="95" spans="1:140" ht="21.75" customHeight="1" x14ac:dyDescent="0.15">
      <c r="A95" s="14" t="s">
        <v>167</v>
      </c>
      <c r="B95" s="15" t="s">
        <v>24</v>
      </c>
      <c r="C95" s="15" t="s">
        <v>25</v>
      </c>
      <c r="D95" s="15">
        <v>6</v>
      </c>
      <c r="E95" s="15" t="s">
        <v>224</v>
      </c>
      <c r="F95" s="15" t="s">
        <v>337</v>
      </c>
      <c r="G95" s="88" t="s">
        <v>236</v>
      </c>
      <c r="H95" s="88" t="s">
        <v>546</v>
      </c>
      <c r="K95"/>
      <c r="L95" s="1"/>
      <c r="M95"/>
    </row>
    <row r="96" spans="1:140" ht="21.75" customHeight="1" x14ac:dyDescent="0.15">
      <c r="A96" s="14" t="s">
        <v>168</v>
      </c>
      <c r="B96" s="15" t="s">
        <v>480</v>
      </c>
      <c r="C96" s="15" t="s">
        <v>27</v>
      </c>
      <c r="D96" s="15">
        <v>7</v>
      </c>
      <c r="E96" s="15" t="s">
        <v>224</v>
      </c>
      <c r="F96" s="15" t="s">
        <v>337</v>
      </c>
      <c r="G96" s="88" t="s">
        <v>255</v>
      </c>
      <c r="H96" s="88" t="s">
        <v>256</v>
      </c>
      <c r="K96"/>
      <c r="L96" s="1"/>
      <c r="M96"/>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row>
    <row r="97" spans="1:138" ht="21.75" customHeight="1" x14ac:dyDescent="0.15">
      <c r="A97" s="14" t="s">
        <v>169</v>
      </c>
      <c r="B97" s="15" t="s">
        <v>481</v>
      </c>
      <c r="C97" s="15" t="s">
        <v>28</v>
      </c>
      <c r="D97" s="15">
        <v>9</v>
      </c>
      <c r="E97" s="15" t="s">
        <v>224</v>
      </c>
      <c r="F97" s="15" t="s">
        <v>337</v>
      </c>
      <c r="G97" s="88" t="s">
        <v>313</v>
      </c>
      <c r="H97" s="88" t="s">
        <v>313</v>
      </c>
      <c r="K97"/>
      <c r="L97" s="1"/>
      <c r="M97"/>
      <c r="N97" s="4"/>
      <c r="O97" s="4"/>
      <c r="P97" s="4"/>
      <c r="Q97" s="4"/>
      <c r="R97" s="4"/>
      <c r="S97" s="4"/>
      <c r="T97" s="4"/>
      <c r="U97" s="4"/>
      <c r="V97" s="4"/>
      <c r="W97" s="4"/>
      <c r="X97" s="4"/>
      <c r="Y97" s="4"/>
      <c r="Z97" s="4"/>
      <c r="AA97" s="4"/>
      <c r="AB97" s="4"/>
      <c r="AC97" s="4"/>
      <c r="AD97" s="4"/>
      <c r="AE97" s="4"/>
      <c r="AF97" s="4"/>
      <c r="AG97" s="4"/>
      <c r="AH97" s="4"/>
      <c r="AI97" s="4"/>
      <c r="AJ97" s="4"/>
      <c r="AK97" s="4"/>
      <c r="AL97" s="4"/>
      <c r="AM97" s="4"/>
      <c r="AN97" s="4"/>
      <c r="AO97" s="4"/>
      <c r="AP97" s="4"/>
      <c r="AQ97" s="4"/>
      <c r="AR97" s="4"/>
      <c r="AS97" s="4"/>
      <c r="AT97" s="4"/>
      <c r="AU97" s="4"/>
      <c r="AV97" s="4"/>
      <c r="AW97" s="4"/>
      <c r="AX97" s="4"/>
      <c r="AY97" s="4"/>
      <c r="AZ97" s="4"/>
      <c r="BA97" s="4"/>
      <c r="BB97" s="4"/>
      <c r="BC97" s="4"/>
      <c r="BD97" s="4"/>
      <c r="BE97" s="4"/>
      <c r="BF97" s="4"/>
      <c r="BG97" s="4"/>
      <c r="BH97" s="4"/>
      <c r="BI97" s="4"/>
      <c r="BJ97" s="4"/>
      <c r="BK97" s="4"/>
      <c r="BL97" s="4"/>
      <c r="BM97" s="4"/>
      <c r="BN97" s="4"/>
      <c r="BO97" s="4"/>
      <c r="BP97" s="4"/>
      <c r="BQ97" s="4"/>
      <c r="BR97" s="4"/>
      <c r="BS97" s="4"/>
      <c r="BT97" s="4"/>
      <c r="BU97" s="4"/>
      <c r="BV97" s="4"/>
      <c r="BW97" s="4"/>
      <c r="BX97" s="4"/>
      <c r="BY97" s="4"/>
      <c r="BZ97" s="4"/>
      <c r="CA97" s="4"/>
      <c r="CB97" s="4"/>
      <c r="CC97" s="4"/>
      <c r="CD97" s="4"/>
      <c r="CE97" s="4"/>
      <c r="CF97" s="4"/>
      <c r="CG97" s="4"/>
      <c r="CH97" s="4"/>
      <c r="CI97" s="4"/>
      <c r="CJ97" s="4"/>
      <c r="CK97" s="4"/>
      <c r="CL97" s="4"/>
      <c r="CM97" s="4"/>
      <c r="CN97" s="4"/>
      <c r="CO97" s="4"/>
      <c r="CP97" s="4"/>
      <c r="CQ97" s="4"/>
      <c r="CR97" s="4"/>
      <c r="CS97" s="4"/>
      <c r="CT97" s="4"/>
      <c r="CU97" s="4"/>
      <c r="CV97" s="4"/>
      <c r="CW97" s="4"/>
      <c r="CX97" s="4"/>
      <c r="CY97" s="4"/>
      <c r="CZ97" s="4"/>
      <c r="DA97" s="4"/>
      <c r="DB97" s="4"/>
      <c r="DC97" s="4"/>
      <c r="DD97" s="4"/>
      <c r="DE97" s="4"/>
      <c r="DF97" s="4"/>
      <c r="DG97" s="4"/>
      <c r="DH97" s="4"/>
      <c r="DI97" s="4"/>
      <c r="DJ97" s="4"/>
      <c r="DK97" s="4"/>
      <c r="DL97" s="4"/>
      <c r="DM97" s="4"/>
      <c r="DN97" s="4"/>
      <c r="DO97" s="4"/>
      <c r="DP97" s="4"/>
      <c r="DQ97" s="4"/>
      <c r="DR97" s="4"/>
      <c r="DS97" s="4"/>
      <c r="DT97" s="4"/>
      <c r="DU97" s="4"/>
      <c r="DV97" s="4"/>
      <c r="DW97" s="4"/>
      <c r="DX97" s="4"/>
      <c r="DY97" s="4"/>
      <c r="DZ97" s="4"/>
      <c r="EA97" s="4"/>
      <c r="EB97" s="4"/>
      <c r="EC97" s="4"/>
      <c r="ED97" s="4"/>
      <c r="EE97" s="4"/>
      <c r="EF97" s="4"/>
      <c r="EG97" s="4"/>
      <c r="EH97" s="4"/>
    </row>
    <row r="98" spans="1:138" ht="21.75" customHeight="1" x14ac:dyDescent="0.15">
      <c r="A98" s="14" t="s">
        <v>170</v>
      </c>
      <c r="B98" s="15" t="s">
        <v>481</v>
      </c>
      <c r="C98" s="15" t="s">
        <v>28</v>
      </c>
      <c r="D98" s="15">
        <v>9</v>
      </c>
      <c r="E98" s="15" t="s">
        <v>224</v>
      </c>
      <c r="F98" s="15" t="s">
        <v>337</v>
      </c>
      <c r="G98" s="88" t="s">
        <v>257</v>
      </c>
      <c r="H98" s="88" t="s">
        <v>257</v>
      </c>
      <c r="K98"/>
      <c r="L98" s="1"/>
      <c r="M98"/>
    </row>
    <row r="99" spans="1:138" ht="21.75" customHeight="1" x14ac:dyDescent="0.15">
      <c r="A99" s="14" t="s">
        <v>171</v>
      </c>
      <c r="B99" s="15" t="s">
        <v>481</v>
      </c>
      <c r="C99" s="15" t="s">
        <v>29</v>
      </c>
      <c r="D99" s="15">
        <v>11</v>
      </c>
      <c r="E99" s="15" t="s">
        <v>224</v>
      </c>
      <c r="F99" s="15" t="s">
        <v>337</v>
      </c>
      <c r="G99" s="88" t="s">
        <v>547</v>
      </c>
      <c r="H99" s="88" t="s">
        <v>548</v>
      </c>
      <c r="K99"/>
      <c r="L99" s="1"/>
      <c r="M99"/>
    </row>
    <row r="100" spans="1:138" ht="21.75" customHeight="1" x14ac:dyDescent="0.15">
      <c r="A100" s="14" t="s">
        <v>549</v>
      </c>
      <c r="B100" s="15" t="s">
        <v>21</v>
      </c>
      <c r="C100" s="15" t="s">
        <v>22</v>
      </c>
      <c r="D100" s="15">
        <v>1</v>
      </c>
      <c r="E100" s="15" t="s">
        <v>224</v>
      </c>
      <c r="F100" s="15" t="s">
        <v>350</v>
      </c>
      <c r="G100" s="88" t="s">
        <v>243</v>
      </c>
      <c r="H100" s="88" t="s">
        <v>243</v>
      </c>
      <c r="K100"/>
      <c r="L100" s="1"/>
      <c r="M100"/>
    </row>
    <row r="101" spans="1:138" ht="21.75" customHeight="1" x14ac:dyDescent="0.15">
      <c r="A101" s="14" t="s">
        <v>550</v>
      </c>
      <c r="B101" s="15" t="s">
        <v>551</v>
      </c>
      <c r="C101" s="15" t="s">
        <v>23</v>
      </c>
      <c r="D101" s="15">
        <v>2</v>
      </c>
      <c r="E101" s="15" t="s">
        <v>513</v>
      </c>
      <c r="F101" s="15" t="s">
        <v>350</v>
      </c>
      <c r="G101" s="88" t="s">
        <v>351</v>
      </c>
      <c r="H101" s="88" t="s">
        <v>552</v>
      </c>
      <c r="K101"/>
      <c r="L101" s="1"/>
      <c r="M101"/>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c r="AM101" s="4"/>
      <c r="AN101" s="4"/>
      <c r="AO101" s="4"/>
      <c r="AP101" s="4"/>
      <c r="AQ101" s="4"/>
      <c r="AR101" s="4"/>
      <c r="AS101" s="4"/>
      <c r="AT101" s="4"/>
      <c r="AU101" s="4"/>
      <c r="AV101" s="4"/>
      <c r="AW101" s="4"/>
      <c r="AX101" s="4"/>
      <c r="AY101" s="4"/>
      <c r="AZ101" s="4"/>
      <c r="BA101" s="4"/>
      <c r="BB101" s="4"/>
      <c r="BC101" s="4"/>
      <c r="BD101" s="4"/>
      <c r="BE101" s="4"/>
      <c r="BF101" s="4"/>
      <c r="BG101" s="4"/>
      <c r="BH101" s="4"/>
      <c r="BI101" s="4"/>
      <c r="BJ101" s="4"/>
      <c r="BK101" s="4"/>
      <c r="BL101" s="4"/>
      <c r="BM101" s="4"/>
      <c r="BN101" s="4"/>
      <c r="BO101" s="4"/>
      <c r="BP101" s="4"/>
      <c r="BQ101" s="4"/>
      <c r="BR101" s="4"/>
      <c r="BS101" s="4"/>
      <c r="BT101" s="4"/>
      <c r="BU101" s="4"/>
      <c r="BV101" s="4"/>
      <c r="BW101" s="4"/>
    </row>
    <row r="102" spans="1:138" ht="21.75" customHeight="1" x14ac:dyDescent="0.15">
      <c r="A102" s="14" t="s">
        <v>553</v>
      </c>
      <c r="B102" s="15" t="s">
        <v>21</v>
      </c>
      <c r="C102" s="15" t="s">
        <v>23</v>
      </c>
      <c r="D102" s="15">
        <v>2</v>
      </c>
      <c r="E102" s="15" t="s">
        <v>224</v>
      </c>
      <c r="F102" s="15" t="s">
        <v>350</v>
      </c>
      <c r="G102" s="88" t="s">
        <v>385</v>
      </c>
      <c r="H102" s="88" t="s">
        <v>386</v>
      </c>
      <c r="K102"/>
      <c r="L102" s="1"/>
      <c r="M102"/>
    </row>
    <row r="103" spans="1:138" ht="21.75" customHeight="1" x14ac:dyDescent="0.15">
      <c r="A103" s="14" t="s">
        <v>554</v>
      </c>
      <c r="B103" s="15" t="s">
        <v>24</v>
      </c>
      <c r="C103" s="15" t="s">
        <v>24</v>
      </c>
      <c r="D103" s="15">
        <v>4</v>
      </c>
      <c r="E103" s="15" t="s">
        <v>224</v>
      </c>
      <c r="F103" s="15" t="s">
        <v>350</v>
      </c>
      <c r="G103" s="88" t="s">
        <v>268</v>
      </c>
      <c r="H103" s="88" t="s">
        <v>555</v>
      </c>
      <c r="K103"/>
      <c r="L103" s="1"/>
      <c r="M103"/>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c r="AM103" s="4"/>
      <c r="AN103" s="4"/>
      <c r="AO103" s="4"/>
      <c r="AP103" s="4"/>
      <c r="AQ103" s="4"/>
      <c r="AR103" s="4"/>
      <c r="AS103" s="4"/>
      <c r="AT103" s="4"/>
      <c r="AU103" s="4"/>
      <c r="AV103" s="4"/>
      <c r="AW103" s="4"/>
      <c r="AX103" s="4"/>
      <c r="AY103" s="4"/>
      <c r="AZ103" s="4"/>
      <c r="BA103" s="4"/>
      <c r="BB103" s="4"/>
      <c r="BC103" s="4"/>
      <c r="BD103" s="4"/>
      <c r="BE103" s="4"/>
      <c r="BF103" s="4"/>
      <c r="BG103" s="4"/>
      <c r="BH103" s="4"/>
      <c r="BI103" s="4"/>
      <c r="BJ103" s="4"/>
      <c r="BK103" s="4"/>
      <c r="BL103" s="4"/>
      <c r="BM103" s="4"/>
      <c r="BN103" s="4"/>
      <c r="BO103" s="4"/>
      <c r="BP103" s="4"/>
      <c r="BQ103" s="4"/>
      <c r="BR103" s="4"/>
      <c r="BS103" s="4"/>
      <c r="BT103" s="4"/>
      <c r="BU103" s="4"/>
      <c r="BV103" s="4"/>
      <c r="BW103" s="4"/>
    </row>
    <row r="104" spans="1:138" ht="21.75" customHeight="1" x14ac:dyDescent="0.15">
      <c r="A104" s="14" t="s">
        <v>220</v>
      </c>
      <c r="B104" s="15" t="s">
        <v>24</v>
      </c>
      <c r="C104" s="15" t="s">
        <v>24</v>
      </c>
      <c r="D104" s="15">
        <v>4</v>
      </c>
      <c r="E104" s="15" t="s">
        <v>224</v>
      </c>
      <c r="F104" s="15" t="s">
        <v>350</v>
      </c>
      <c r="G104" s="88" t="s">
        <v>375</v>
      </c>
      <c r="H104" s="88" t="s">
        <v>376</v>
      </c>
      <c r="K104"/>
      <c r="L104" s="1"/>
      <c r="M104"/>
    </row>
    <row r="105" spans="1:138" ht="21.75" customHeight="1" x14ac:dyDescent="0.15">
      <c r="A105" s="14" t="s">
        <v>172</v>
      </c>
      <c r="B105" s="15" t="s">
        <v>24</v>
      </c>
      <c r="C105" s="15" t="s">
        <v>479</v>
      </c>
      <c r="D105" s="15">
        <v>5</v>
      </c>
      <c r="E105" s="15" t="s">
        <v>224</v>
      </c>
      <c r="F105" s="15" t="s">
        <v>350</v>
      </c>
      <c r="G105" s="88" t="s">
        <v>328</v>
      </c>
      <c r="H105" s="88" t="s">
        <v>328</v>
      </c>
      <c r="K105"/>
      <c r="L105" s="1"/>
      <c r="M105"/>
    </row>
    <row r="106" spans="1:138" ht="21.75" customHeight="1" x14ac:dyDescent="0.15">
      <c r="A106" s="14" t="s">
        <v>173</v>
      </c>
      <c r="B106" s="15" t="s">
        <v>24</v>
      </c>
      <c r="C106" s="15" t="s">
        <v>25</v>
      </c>
      <c r="D106" s="15">
        <v>6</v>
      </c>
      <c r="E106" s="15" t="s">
        <v>224</v>
      </c>
      <c r="F106" s="15" t="s">
        <v>350</v>
      </c>
      <c r="G106" s="88" t="s">
        <v>347</v>
      </c>
      <c r="H106" s="88" t="s">
        <v>556</v>
      </c>
      <c r="K106"/>
      <c r="L106" s="1"/>
      <c r="M106"/>
    </row>
    <row r="107" spans="1:138" ht="21.75" customHeight="1" x14ac:dyDescent="0.15">
      <c r="A107" s="14" t="s">
        <v>174</v>
      </c>
      <c r="B107" s="15" t="s">
        <v>480</v>
      </c>
      <c r="C107" s="15" t="s">
        <v>27</v>
      </c>
      <c r="D107" s="15">
        <v>7</v>
      </c>
      <c r="E107" s="15" t="s">
        <v>224</v>
      </c>
      <c r="F107" s="15" t="s">
        <v>350</v>
      </c>
      <c r="G107" s="88" t="s">
        <v>557</v>
      </c>
      <c r="H107" s="88" t="s">
        <v>237</v>
      </c>
      <c r="K107"/>
      <c r="L107" s="1"/>
      <c r="M107"/>
    </row>
    <row r="108" spans="1:138" ht="21.75" customHeight="1" x14ac:dyDescent="0.15">
      <c r="A108" s="14" t="s">
        <v>175</v>
      </c>
      <c r="B108" s="15" t="s">
        <v>481</v>
      </c>
      <c r="C108" s="15" t="s">
        <v>28</v>
      </c>
      <c r="D108" s="15">
        <v>9</v>
      </c>
      <c r="E108" s="15" t="s">
        <v>224</v>
      </c>
      <c r="F108" s="15" t="s">
        <v>350</v>
      </c>
      <c r="G108" s="88" t="s">
        <v>379</v>
      </c>
      <c r="H108" s="88" t="s">
        <v>558</v>
      </c>
      <c r="K108"/>
      <c r="L108" s="1"/>
      <c r="M108"/>
      <c r="N108" s="5"/>
      <c r="O108" s="5"/>
      <c r="P108" s="5"/>
      <c r="Q108" s="5"/>
      <c r="R108" s="5"/>
      <c r="S108" s="5"/>
      <c r="T108" s="5"/>
      <c r="U108" s="5"/>
      <c r="V108" s="5"/>
      <c r="W108" s="5"/>
      <c r="X108" s="5"/>
      <c r="Y108" s="5"/>
      <c r="Z108" s="5"/>
      <c r="AA108" s="5"/>
      <c r="AB108" s="5"/>
      <c r="AC108" s="5"/>
      <c r="AD108" s="5"/>
      <c r="AE108" s="5"/>
      <c r="AF108" s="5"/>
      <c r="AG108" s="5"/>
      <c r="AH108" s="5"/>
      <c r="AI108" s="5"/>
      <c r="AJ108" s="5"/>
      <c r="AK108" s="5"/>
      <c r="AL108" s="5"/>
      <c r="AM108" s="5"/>
      <c r="AN108" s="5"/>
      <c r="AO108" s="5"/>
      <c r="AP108" s="5"/>
      <c r="AQ108" s="5"/>
      <c r="AR108" s="5"/>
      <c r="AS108" s="5"/>
      <c r="AT108" s="5"/>
      <c r="AU108" s="5"/>
      <c r="AV108" s="5"/>
      <c r="AW108" s="5"/>
      <c r="AX108" s="5"/>
      <c r="AY108" s="5"/>
      <c r="AZ108" s="5"/>
      <c r="BA108" s="5"/>
      <c r="BB108" s="5"/>
      <c r="BC108" s="5"/>
      <c r="BD108" s="5"/>
      <c r="BE108" s="5"/>
      <c r="BF108" s="5"/>
      <c r="BG108" s="5"/>
      <c r="BH108" s="5"/>
      <c r="BI108" s="5"/>
      <c r="BJ108" s="5"/>
      <c r="BK108" s="5"/>
      <c r="BL108" s="5"/>
      <c r="BM108" s="5"/>
      <c r="BN108" s="5"/>
      <c r="BO108" s="5"/>
      <c r="BP108" s="5"/>
      <c r="BQ108" s="5"/>
      <c r="BR108" s="5"/>
      <c r="BS108" s="5"/>
      <c r="BT108" s="5"/>
      <c r="BU108" s="5"/>
      <c r="BV108" s="5"/>
      <c r="BW108" s="5"/>
      <c r="BX108" s="5"/>
      <c r="BY108" s="5"/>
      <c r="BZ108" s="5"/>
      <c r="CA108" s="5"/>
      <c r="CB108" s="5"/>
      <c r="CC108" s="5"/>
      <c r="CD108" s="5"/>
      <c r="CE108" s="5"/>
      <c r="CF108" s="5"/>
      <c r="CG108" s="5"/>
      <c r="CH108" s="5"/>
      <c r="CI108" s="5"/>
      <c r="CJ108" s="5"/>
      <c r="CK108" s="5"/>
      <c r="CL108" s="5"/>
      <c r="CM108" s="5"/>
      <c r="CN108" s="5"/>
      <c r="CO108" s="5"/>
      <c r="CP108" s="5"/>
      <c r="CQ108" s="5"/>
      <c r="CR108" s="5"/>
      <c r="CS108" s="5"/>
      <c r="CT108" s="5"/>
      <c r="CU108" s="5"/>
      <c r="CV108" s="5"/>
      <c r="CW108" s="5"/>
      <c r="CX108" s="5"/>
      <c r="CY108" s="5"/>
      <c r="CZ108" s="5"/>
      <c r="DA108" s="5"/>
      <c r="DB108" s="5"/>
      <c r="DC108" s="5"/>
      <c r="DD108" s="5"/>
      <c r="DE108" s="5"/>
      <c r="DF108" s="5"/>
      <c r="DG108" s="5"/>
      <c r="DH108" s="5"/>
      <c r="DI108" s="5"/>
      <c r="DJ108" s="5"/>
      <c r="DK108" s="5"/>
      <c r="DL108" s="5"/>
      <c r="DM108" s="5"/>
      <c r="DN108" s="5"/>
      <c r="DO108" s="5"/>
      <c r="DP108" s="5"/>
      <c r="DQ108" s="5"/>
      <c r="DR108" s="5"/>
      <c r="DS108" s="5"/>
      <c r="DT108" s="5"/>
      <c r="DU108" s="5"/>
      <c r="DV108" s="5"/>
      <c r="DW108" s="5"/>
      <c r="DX108" s="5"/>
      <c r="DY108" s="5"/>
      <c r="DZ108" s="5"/>
      <c r="EA108" s="5"/>
      <c r="EB108" s="5"/>
      <c r="EC108" s="5"/>
      <c r="ED108" s="5"/>
      <c r="EE108" s="5"/>
    </row>
    <row r="109" spans="1:138" ht="21.75" customHeight="1" x14ac:dyDescent="0.15">
      <c r="A109" s="14" t="s">
        <v>176</v>
      </c>
      <c r="B109" s="15" t="s">
        <v>481</v>
      </c>
      <c r="C109" s="15" t="s">
        <v>28</v>
      </c>
      <c r="D109" s="15">
        <v>9</v>
      </c>
      <c r="E109" s="15" t="s">
        <v>224</v>
      </c>
      <c r="F109" s="15" t="s">
        <v>350</v>
      </c>
      <c r="G109" s="88" t="s">
        <v>559</v>
      </c>
      <c r="H109" s="88" t="s">
        <v>380</v>
      </c>
      <c r="K109"/>
      <c r="L109" s="1"/>
      <c r="M109"/>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4"/>
      <c r="AN109" s="4"/>
      <c r="AO109" s="4"/>
      <c r="AP109" s="4"/>
      <c r="AQ109" s="4"/>
      <c r="AR109" s="4"/>
      <c r="AS109" s="4"/>
      <c r="AT109" s="4"/>
      <c r="AU109" s="4"/>
      <c r="AV109" s="4"/>
      <c r="AW109" s="4"/>
      <c r="AX109" s="4"/>
      <c r="AY109" s="4"/>
      <c r="AZ109" s="4"/>
      <c r="BA109" s="4"/>
      <c r="BB109" s="4"/>
      <c r="BC109" s="4"/>
      <c r="BD109" s="4"/>
      <c r="BE109" s="4"/>
      <c r="BF109" s="4"/>
      <c r="BG109" s="4"/>
      <c r="BH109" s="4"/>
      <c r="BI109" s="4"/>
      <c r="BJ109" s="4"/>
      <c r="BK109" s="4"/>
      <c r="BL109" s="4"/>
      <c r="BM109" s="4"/>
      <c r="BN109" s="4"/>
      <c r="BO109" s="4"/>
      <c r="BP109" s="4"/>
      <c r="BQ109" s="4"/>
      <c r="BR109" s="4"/>
      <c r="BS109" s="4"/>
      <c r="BT109" s="4"/>
      <c r="BU109" s="4"/>
      <c r="BV109" s="4"/>
      <c r="BW109" s="4"/>
      <c r="BX109" s="4"/>
      <c r="BY109" s="4"/>
      <c r="BZ109" s="4"/>
      <c r="CA109" s="4"/>
      <c r="CB109" s="4"/>
      <c r="CC109" s="4"/>
      <c r="CD109" s="4"/>
      <c r="CE109" s="4"/>
      <c r="CF109" s="4"/>
      <c r="CG109" s="4"/>
      <c r="CH109" s="4"/>
      <c r="CI109" s="4"/>
      <c r="CJ109" s="4"/>
      <c r="CK109" s="4"/>
      <c r="CL109" s="4"/>
      <c r="CM109" s="4"/>
      <c r="CN109" s="4"/>
      <c r="CO109" s="4"/>
      <c r="CP109" s="4"/>
      <c r="CQ109" s="4"/>
      <c r="CR109" s="4"/>
      <c r="CS109" s="4"/>
      <c r="CT109" s="4"/>
      <c r="CU109" s="4"/>
      <c r="CV109" s="4"/>
      <c r="CW109" s="4"/>
      <c r="CX109" s="4"/>
      <c r="CY109" s="4"/>
      <c r="CZ109" s="4"/>
      <c r="DA109" s="4"/>
      <c r="DB109" s="4"/>
      <c r="DC109" s="4"/>
      <c r="DD109" s="4"/>
      <c r="DE109" s="4"/>
      <c r="DF109" s="4"/>
      <c r="DG109" s="4"/>
      <c r="DH109" s="4"/>
      <c r="DI109" s="4"/>
      <c r="DJ109" s="4"/>
      <c r="DK109" s="4"/>
      <c r="DL109" s="4"/>
      <c r="DM109" s="4"/>
      <c r="DN109" s="4"/>
      <c r="DO109" s="4"/>
      <c r="DP109" s="4"/>
      <c r="DQ109" s="4"/>
      <c r="DR109" s="4"/>
      <c r="DS109" s="4"/>
      <c r="DT109" s="4"/>
      <c r="DU109" s="4"/>
      <c r="DV109" s="4"/>
      <c r="DW109" s="4"/>
      <c r="DX109" s="4"/>
      <c r="DY109" s="4"/>
      <c r="DZ109" s="4"/>
      <c r="EA109" s="4"/>
      <c r="EB109" s="4"/>
      <c r="EC109" s="4"/>
      <c r="ED109" s="4"/>
      <c r="EE109" s="4"/>
      <c r="EF109" s="4"/>
      <c r="EG109" s="4"/>
      <c r="EH109" s="4"/>
    </row>
    <row r="110" spans="1:138" ht="21.75" customHeight="1" x14ac:dyDescent="0.15">
      <c r="A110" s="14" t="s">
        <v>177</v>
      </c>
      <c r="B110" s="15" t="s">
        <v>481</v>
      </c>
      <c r="C110" s="15" t="s">
        <v>29</v>
      </c>
      <c r="D110" s="15">
        <v>11</v>
      </c>
      <c r="E110" s="15" t="s">
        <v>224</v>
      </c>
      <c r="F110" s="15" t="s">
        <v>350</v>
      </c>
      <c r="G110" s="88" t="s">
        <v>279</v>
      </c>
      <c r="H110" s="88" t="s">
        <v>560</v>
      </c>
      <c r="K110"/>
      <c r="L110" s="1"/>
      <c r="M110"/>
    </row>
    <row r="111" spans="1:138" ht="21.75" customHeight="1" x14ac:dyDescent="0.15">
      <c r="A111" s="14" t="s">
        <v>178</v>
      </c>
      <c r="B111" s="15" t="s">
        <v>481</v>
      </c>
      <c r="C111" s="15" t="s">
        <v>32</v>
      </c>
      <c r="D111" s="15">
        <v>12</v>
      </c>
      <c r="E111" s="15" t="s">
        <v>224</v>
      </c>
      <c r="F111" s="15" t="s">
        <v>350</v>
      </c>
      <c r="G111" s="88" t="s">
        <v>280</v>
      </c>
      <c r="H111" s="88" t="s">
        <v>280</v>
      </c>
      <c r="K111"/>
      <c r="L111" s="1"/>
      <c r="M111"/>
    </row>
    <row r="112" spans="1:138" ht="21.75" customHeight="1" x14ac:dyDescent="0.15">
      <c r="A112" s="14" t="s">
        <v>561</v>
      </c>
      <c r="B112" s="15" t="s">
        <v>21</v>
      </c>
      <c r="C112" s="15" t="s">
        <v>23</v>
      </c>
      <c r="D112" s="15">
        <v>2</v>
      </c>
      <c r="E112" s="15" t="s">
        <v>224</v>
      </c>
      <c r="F112" s="15" t="s">
        <v>368</v>
      </c>
      <c r="G112" s="88" t="s">
        <v>342</v>
      </c>
      <c r="H112" s="88" t="s">
        <v>343</v>
      </c>
      <c r="K112"/>
      <c r="L112" s="1"/>
      <c r="M112"/>
    </row>
    <row r="113" spans="1:140" ht="21.75" customHeight="1" x14ac:dyDescent="0.15">
      <c r="A113" s="14" t="s">
        <v>562</v>
      </c>
      <c r="B113" s="15" t="s">
        <v>21</v>
      </c>
      <c r="C113" s="15" t="s">
        <v>23</v>
      </c>
      <c r="D113" s="15">
        <v>2</v>
      </c>
      <c r="E113" s="15" t="s">
        <v>224</v>
      </c>
      <c r="F113" s="15" t="s">
        <v>368</v>
      </c>
      <c r="G113" s="88" t="s">
        <v>340</v>
      </c>
      <c r="H113" s="88" t="s">
        <v>341</v>
      </c>
      <c r="K113"/>
      <c r="L113" s="1"/>
      <c r="M113"/>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c r="EG113" s="4"/>
      <c r="EH113" s="4"/>
    </row>
    <row r="114" spans="1:140" ht="21.75" customHeight="1" x14ac:dyDescent="0.15">
      <c r="A114" s="14" t="s">
        <v>563</v>
      </c>
      <c r="B114" s="15" t="s">
        <v>24</v>
      </c>
      <c r="C114" s="15" t="s">
        <v>24</v>
      </c>
      <c r="D114" s="15">
        <v>4</v>
      </c>
      <c r="E114" s="15" t="s">
        <v>224</v>
      </c>
      <c r="F114" s="15" t="s">
        <v>368</v>
      </c>
      <c r="G114" s="88" t="s">
        <v>330</v>
      </c>
      <c r="H114" s="88" t="s">
        <v>330</v>
      </c>
      <c r="K114"/>
      <c r="L114" s="1"/>
      <c r="M11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c r="BX114" s="4"/>
      <c r="BY114" s="4"/>
      <c r="BZ114" s="4"/>
      <c r="CA114" s="4"/>
      <c r="CB114" s="4"/>
      <c r="CC114" s="4"/>
      <c r="CD114" s="4"/>
      <c r="CE114" s="4"/>
      <c r="CF114" s="4"/>
      <c r="CG114" s="4"/>
      <c r="CH114" s="4"/>
      <c r="CI114" s="4"/>
      <c r="CJ114" s="4"/>
      <c r="CK114" s="4"/>
      <c r="CL114" s="4"/>
      <c r="CM114" s="4"/>
      <c r="CN114" s="4"/>
      <c r="CO114" s="4"/>
      <c r="CP114" s="4"/>
      <c r="CQ114" s="4"/>
      <c r="CR114" s="4"/>
      <c r="CS114" s="4"/>
      <c r="CT114" s="4"/>
      <c r="CU114" s="4"/>
      <c r="CV114" s="4"/>
      <c r="CW114" s="4"/>
      <c r="CX114" s="4"/>
      <c r="CY114" s="4"/>
      <c r="CZ114" s="4"/>
      <c r="DA114" s="4"/>
      <c r="DB114" s="4"/>
      <c r="DC114" s="4"/>
      <c r="DD114" s="4"/>
      <c r="DE114" s="4"/>
      <c r="DF114" s="4"/>
      <c r="DG114" s="4"/>
      <c r="DH114" s="4"/>
      <c r="DI114" s="4"/>
      <c r="DJ114" s="4"/>
      <c r="DK114" s="4"/>
      <c r="DL114" s="4"/>
      <c r="DM114" s="4"/>
      <c r="DN114" s="4"/>
      <c r="DO114" s="4"/>
      <c r="DP114" s="4"/>
      <c r="DQ114" s="4"/>
      <c r="DR114" s="4"/>
      <c r="DS114" s="4"/>
      <c r="DT114" s="4"/>
      <c r="DU114" s="4"/>
      <c r="DV114" s="4"/>
      <c r="DW114" s="4"/>
      <c r="DX114" s="4"/>
      <c r="DY114" s="4"/>
      <c r="DZ114" s="4"/>
      <c r="EA114" s="4"/>
      <c r="EB114" s="4"/>
      <c r="EC114" s="4"/>
      <c r="ED114" s="4"/>
      <c r="EE114" s="4"/>
      <c r="EF114" s="4"/>
      <c r="EG114" s="4"/>
      <c r="EH114" s="4"/>
    </row>
    <row r="115" spans="1:140" ht="21.75" customHeight="1" x14ac:dyDescent="0.15">
      <c r="A115" s="14" t="s">
        <v>564</v>
      </c>
      <c r="B115" s="15" t="s">
        <v>24</v>
      </c>
      <c r="C115" s="15" t="s">
        <v>24</v>
      </c>
      <c r="D115" s="15">
        <v>4</v>
      </c>
      <c r="E115" s="15" t="s">
        <v>224</v>
      </c>
      <c r="F115" s="15" t="s">
        <v>368</v>
      </c>
      <c r="G115" s="88" t="s">
        <v>235</v>
      </c>
      <c r="H115" s="88" t="s">
        <v>565</v>
      </c>
      <c r="K115"/>
      <c r="L115" s="1"/>
      <c r="M115"/>
      <c r="N115" s="4"/>
      <c r="O115" s="4"/>
      <c r="P115" s="4"/>
      <c r="Q115" s="4"/>
      <c r="R115" s="4"/>
      <c r="S115" s="4"/>
      <c r="T115" s="4"/>
      <c r="U115" s="4"/>
      <c r="V115" s="4"/>
      <c r="W115" s="4"/>
      <c r="X115" s="4"/>
      <c r="Y115" s="4"/>
      <c r="Z115" s="4"/>
      <c r="AA115" s="4"/>
      <c r="AB115" s="4"/>
      <c r="AC115" s="4"/>
      <c r="AD115" s="4"/>
      <c r="AE115" s="4"/>
      <c r="AF115" s="4"/>
      <c r="AG115" s="4"/>
      <c r="AH115" s="4"/>
      <c r="AI115" s="4"/>
      <c r="AJ115" s="4"/>
      <c r="AK115" s="4"/>
      <c r="AL115" s="4"/>
      <c r="AM115" s="4"/>
      <c r="AN115" s="4"/>
      <c r="AO115" s="4"/>
      <c r="AP115" s="4"/>
      <c r="AQ115" s="4"/>
      <c r="AR115" s="4"/>
      <c r="AS115" s="4"/>
      <c r="AT115" s="4"/>
      <c r="AU115" s="4"/>
      <c r="AV115" s="4"/>
      <c r="AW115" s="4"/>
      <c r="AX115" s="4"/>
      <c r="AY115" s="4"/>
      <c r="AZ115" s="4"/>
      <c r="BA115" s="4"/>
      <c r="BB115" s="4"/>
      <c r="BC115" s="4"/>
      <c r="BD115" s="4"/>
      <c r="BE115" s="4"/>
      <c r="BF115" s="4"/>
      <c r="BG115" s="4"/>
      <c r="BH115" s="4"/>
      <c r="BI115" s="4"/>
      <c r="BJ115" s="4"/>
      <c r="BK115" s="4"/>
      <c r="BL115" s="4"/>
      <c r="BM115" s="4"/>
      <c r="BN115" s="4"/>
      <c r="BO115" s="4"/>
      <c r="BP115" s="4"/>
      <c r="BQ115" s="4"/>
      <c r="BR115" s="4"/>
      <c r="BS115" s="4"/>
      <c r="BT115" s="4"/>
      <c r="BU115" s="4"/>
      <c r="BV115" s="4"/>
      <c r="BW115" s="4"/>
    </row>
    <row r="116" spans="1:140" ht="21.75" customHeight="1" x14ac:dyDescent="0.15">
      <c r="A116" s="14" t="s">
        <v>566</v>
      </c>
      <c r="B116" s="15" t="s">
        <v>24</v>
      </c>
      <c r="C116" s="15" t="s">
        <v>479</v>
      </c>
      <c r="D116" s="15">
        <v>5</v>
      </c>
      <c r="E116" s="15" t="s">
        <v>224</v>
      </c>
      <c r="F116" s="15" t="s">
        <v>368</v>
      </c>
      <c r="G116" s="88" t="s">
        <v>329</v>
      </c>
      <c r="H116" s="88" t="s">
        <v>329</v>
      </c>
      <c r="K116"/>
      <c r="L116" s="1"/>
      <c r="M116"/>
    </row>
    <row r="117" spans="1:140" ht="21.75" customHeight="1" x14ac:dyDescent="0.15">
      <c r="A117" s="14" t="s">
        <v>221</v>
      </c>
      <c r="B117" s="15" t="s">
        <v>24</v>
      </c>
      <c r="C117" s="15" t="s">
        <v>25</v>
      </c>
      <c r="D117" s="15">
        <v>6</v>
      </c>
      <c r="E117" s="15" t="s">
        <v>224</v>
      </c>
      <c r="F117" s="15" t="s">
        <v>368</v>
      </c>
      <c r="G117" s="88" t="s">
        <v>567</v>
      </c>
      <c r="H117" s="88" t="s">
        <v>254</v>
      </c>
      <c r="K117"/>
      <c r="L117" s="1"/>
      <c r="M117"/>
      <c r="N117" s="4"/>
      <c r="O117" s="4"/>
      <c r="P117" s="4"/>
      <c r="Q117" s="4"/>
      <c r="R117" s="4"/>
      <c r="S117" s="4"/>
      <c r="T117" s="4"/>
      <c r="U117" s="4"/>
      <c r="V117" s="4"/>
      <c r="W117" s="4"/>
      <c r="X117" s="4"/>
      <c r="Y117" s="4"/>
      <c r="Z117" s="4"/>
      <c r="AA117" s="4"/>
      <c r="AB117" s="4"/>
      <c r="AC117" s="4"/>
      <c r="AD117" s="4"/>
      <c r="AE117" s="4"/>
      <c r="AF117" s="4"/>
      <c r="AG117" s="4"/>
      <c r="AH117" s="4"/>
      <c r="AI117" s="4"/>
      <c r="AJ117" s="4"/>
      <c r="AK117" s="4"/>
      <c r="AL117" s="4"/>
      <c r="AM117" s="4"/>
      <c r="AN117" s="4"/>
      <c r="AO117" s="4"/>
      <c r="AP117" s="4"/>
      <c r="AQ117" s="4"/>
      <c r="AR117" s="4"/>
      <c r="AS117" s="4"/>
      <c r="AT117" s="4"/>
      <c r="AU117" s="4"/>
      <c r="AV117" s="4"/>
      <c r="AW117" s="4"/>
      <c r="AX117" s="4"/>
      <c r="AY117" s="4"/>
      <c r="AZ117" s="4"/>
      <c r="BA117" s="4"/>
      <c r="BB117" s="4"/>
      <c r="BC117" s="4"/>
      <c r="BD117" s="4"/>
      <c r="BE117" s="4"/>
      <c r="BF117" s="4"/>
      <c r="BG117" s="4"/>
      <c r="BH117" s="4"/>
      <c r="BI117" s="4"/>
      <c r="BJ117" s="4"/>
      <c r="BK117" s="4"/>
      <c r="BL117" s="4"/>
      <c r="BM117" s="4"/>
      <c r="BN117" s="4"/>
      <c r="BO117" s="4"/>
      <c r="BP117" s="4"/>
      <c r="BQ117" s="4"/>
      <c r="BR117" s="4"/>
      <c r="BS117" s="4"/>
      <c r="BT117" s="4"/>
      <c r="BU117" s="4"/>
      <c r="BV117" s="4"/>
      <c r="BW117" s="4"/>
    </row>
    <row r="118" spans="1:140" ht="21.75" customHeight="1" x14ac:dyDescent="0.15">
      <c r="A118" s="14" t="s">
        <v>179</v>
      </c>
      <c r="B118" s="15" t="s">
        <v>480</v>
      </c>
      <c r="C118" s="15" t="s">
        <v>27</v>
      </c>
      <c r="D118" s="15">
        <v>7</v>
      </c>
      <c r="E118" s="15" t="s">
        <v>224</v>
      </c>
      <c r="F118" s="15" t="s">
        <v>368</v>
      </c>
      <c r="G118" s="88" t="s">
        <v>294</v>
      </c>
      <c r="H118" s="88" t="s">
        <v>295</v>
      </c>
      <c r="K118"/>
      <c r="L118" s="1"/>
      <c r="M118"/>
    </row>
    <row r="119" spans="1:140" ht="21.75" customHeight="1" x14ac:dyDescent="0.15">
      <c r="A119" s="14" t="s">
        <v>180</v>
      </c>
      <c r="B119" s="15" t="s">
        <v>480</v>
      </c>
      <c r="C119" s="15" t="s">
        <v>31</v>
      </c>
      <c r="D119" s="15">
        <v>8</v>
      </c>
      <c r="E119" s="15" t="s">
        <v>224</v>
      </c>
      <c r="F119" s="15" t="s">
        <v>368</v>
      </c>
      <c r="G119" s="88" t="s">
        <v>311</v>
      </c>
      <c r="H119" s="88" t="s">
        <v>312</v>
      </c>
      <c r="K119"/>
      <c r="L119" s="1"/>
      <c r="M119"/>
    </row>
    <row r="120" spans="1:140" ht="21.75" customHeight="1" x14ac:dyDescent="0.15">
      <c r="A120" s="14" t="s">
        <v>181</v>
      </c>
      <c r="B120" s="15" t="s">
        <v>481</v>
      </c>
      <c r="C120" s="15" t="s">
        <v>28</v>
      </c>
      <c r="D120" s="15">
        <v>9</v>
      </c>
      <c r="E120" s="15" t="s">
        <v>224</v>
      </c>
      <c r="F120" s="15" t="s">
        <v>368</v>
      </c>
      <c r="G120" s="88" t="s">
        <v>360</v>
      </c>
      <c r="H120" s="88" t="s">
        <v>361</v>
      </c>
      <c r="K120"/>
      <c r="L120" s="1"/>
      <c r="M120"/>
    </row>
    <row r="121" spans="1:140" ht="21.75" customHeight="1" x14ac:dyDescent="0.15">
      <c r="A121" s="14" t="s">
        <v>182</v>
      </c>
      <c r="B121" s="15" t="s">
        <v>481</v>
      </c>
      <c r="C121" s="15" t="s">
        <v>28</v>
      </c>
      <c r="D121" s="15">
        <v>9</v>
      </c>
      <c r="E121" s="15" t="s">
        <v>224</v>
      </c>
      <c r="F121" s="15" t="s">
        <v>368</v>
      </c>
      <c r="G121" s="88" t="s">
        <v>314</v>
      </c>
      <c r="H121" s="88" t="s">
        <v>568</v>
      </c>
      <c r="K121"/>
      <c r="L121" s="1"/>
      <c r="M121"/>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c r="EC121" s="4"/>
      <c r="ED121" s="4"/>
      <c r="EE121" s="4"/>
      <c r="EF121" s="4"/>
      <c r="EG121" s="4"/>
      <c r="EH121" s="4"/>
      <c r="EI121" s="4"/>
      <c r="EJ121" s="4"/>
    </row>
    <row r="122" spans="1:140" ht="21.75" customHeight="1" x14ac:dyDescent="0.15">
      <c r="A122" s="14" t="s">
        <v>183</v>
      </c>
      <c r="B122" s="15" t="s">
        <v>481</v>
      </c>
      <c r="C122" s="15" t="s">
        <v>29</v>
      </c>
      <c r="D122" s="15">
        <v>11</v>
      </c>
      <c r="E122" s="15" t="s">
        <v>224</v>
      </c>
      <c r="F122" s="15" t="s">
        <v>368</v>
      </c>
      <c r="G122" s="88" t="s">
        <v>365</v>
      </c>
      <c r="H122" s="88" t="s">
        <v>366</v>
      </c>
      <c r="K122"/>
      <c r="L122" s="1"/>
      <c r="M122"/>
      <c r="N122" s="4"/>
      <c r="O122" s="4"/>
      <c r="P122" s="4"/>
      <c r="Q122" s="4"/>
      <c r="R122" s="4"/>
      <c r="S122" s="4"/>
      <c r="T122" s="4"/>
      <c r="U122" s="4"/>
      <c r="V122" s="4"/>
      <c r="W122" s="4"/>
      <c r="X122" s="4"/>
      <c r="Y122" s="4"/>
      <c r="Z122" s="4"/>
      <c r="AA122" s="4"/>
      <c r="AB122" s="4"/>
      <c r="AC122" s="4"/>
      <c r="AD122" s="4"/>
      <c r="AE122" s="4"/>
      <c r="AF122" s="4"/>
      <c r="AG122" s="4"/>
      <c r="AH122" s="4"/>
      <c r="AI122" s="4"/>
      <c r="AJ122" s="4"/>
      <c r="AK122" s="4"/>
      <c r="AL122" s="4"/>
      <c r="AM122" s="4"/>
      <c r="AN122" s="4"/>
      <c r="AO122" s="4"/>
      <c r="AP122" s="4"/>
      <c r="AQ122" s="4"/>
      <c r="AR122" s="4"/>
      <c r="AS122" s="4"/>
      <c r="AT122" s="4"/>
      <c r="AU122" s="4"/>
      <c r="AV122" s="4"/>
      <c r="AW122" s="4"/>
      <c r="AX122" s="4"/>
      <c r="AY122" s="4"/>
      <c r="AZ122" s="4"/>
      <c r="BA122" s="4"/>
      <c r="BB122" s="4"/>
      <c r="BC122" s="4"/>
      <c r="BD122" s="4"/>
      <c r="BE122" s="4"/>
      <c r="BF122" s="4"/>
      <c r="BG122" s="4"/>
      <c r="BH122" s="4"/>
      <c r="BI122" s="4"/>
      <c r="BJ122" s="4"/>
      <c r="BK122" s="4"/>
      <c r="BL122" s="4"/>
      <c r="BM122" s="4"/>
      <c r="BN122" s="4"/>
      <c r="BO122" s="4"/>
      <c r="BP122" s="4"/>
      <c r="BQ122" s="4"/>
      <c r="BR122" s="4"/>
      <c r="BS122" s="4"/>
      <c r="BT122" s="4"/>
      <c r="BU122" s="4"/>
      <c r="BV122" s="4"/>
      <c r="BW122" s="4"/>
      <c r="BX122" s="4"/>
      <c r="BY122" s="4"/>
      <c r="BZ122" s="4"/>
      <c r="CA122" s="4"/>
      <c r="CB122" s="4"/>
      <c r="CC122" s="4"/>
      <c r="CD122" s="4"/>
      <c r="CE122" s="4"/>
      <c r="CF122" s="4"/>
      <c r="CG122" s="4"/>
      <c r="CH122" s="4"/>
      <c r="CI122" s="4"/>
      <c r="CJ122" s="4"/>
      <c r="CK122" s="4"/>
      <c r="CL122" s="4"/>
      <c r="CM122" s="4"/>
      <c r="CN122" s="4"/>
      <c r="CO122" s="4"/>
      <c r="CP122" s="4"/>
      <c r="CQ122" s="4"/>
      <c r="CR122" s="4"/>
      <c r="CS122" s="4"/>
      <c r="CT122" s="4"/>
      <c r="CU122" s="4"/>
      <c r="CV122" s="4"/>
      <c r="CW122" s="4"/>
      <c r="CX122" s="4"/>
      <c r="CY122" s="4"/>
      <c r="CZ122" s="4"/>
      <c r="DA122" s="4"/>
      <c r="DB122" s="4"/>
      <c r="DC122" s="4"/>
      <c r="DD122" s="4"/>
      <c r="DE122" s="4"/>
      <c r="DF122" s="4"/>
      <c r="DG122" s="4"/>
      <c r="DH122" s="4"/>
      <c r="DI122" s="4"/>
      <c r="DJ122" s="4"/>
      <c r="DK122" s="4"/>
      <c r="DL122" s="4"/>
      <c r="DM122" s="4"/>
      <c r="DN122" s="4"/>
      <c r="DO122" s="4"/>
      <c r="DP122" s="4"/>
      <c r="DQ122" s="4"/>
      <c r="DR122" s="4"/>
      <c r="DS122" s="4"/>
      <c r="DT122" s="4"/>
      <c r="DU122" s="4"/>
      <c r="DV122" s="4"/>
      <c r="DW122" s="4"/>
      <c r="DX122" s="4"/>
      <c r="DY122" s="4"/>
      <c r="DZ122" s="4"/>
      <c r="EA122" s="4"/>
      <c r="EB122" s="4"/>
      <c r="EC122" s="4"/>
      <c r="ED122" s="4"/>
      <c r="EE122" s="4"/>
      <c r="EF122" s="4"/>
      <c r="EG122" s="4"/>
      <c r="EH122" s="4"/>
    </row>
    <row r="123" spans="1:140" ht="21.75" customHeight="1" x14ac:dyDescent="0.15">
      <c r="A123" s="14" t="s">
        <v>569</v>
      </c>
      <c r="B123" s="15" t="s">
        <v>21</v>
      </c>
      <c r="C123" s="15" t="s">
        <v>22</v>
      </c>
      <c r="D123" s="15">
        <v>1</v>
      </c>
      <c r="E123" s="15" t="s">
        <v>224</v>
      </c>
      <c r="F123" s="15" t="s">
        <v>384</v>
      </c>
      <c r="G123" s="88" t="s">
        <v>338</v>
      </c>
      <c r="H123" s="88" t="s">
        <v>339</v>
      </c>
      <c r="K123"/>
      <c r="L123" s="1"/>
      <c r="M123"/>
    </row>
    <row r="124" spans="1:140" ht="21.75" customHeight="1" x14ac:dyDescent="0.15">
      <c r="A124" s="14" t="s">
        <v>570</v>
      </c>
      <c r="B124" s="15" t="s">
        <v>21</v>
      </c>
      <c r="C124" s="15" t="s">
        <v>23</v>
      </c>
      <c r="D124" s="15">
        <v>2</v>
      </c>
      <c r="E124" s="15" t="s">
        <v>224</v>
      </c>
      <c r="F124" s="15" t="s">
        <v>384</v>
      </c>
      <c r="G124" s="88" t="s">
        <v>369</v>
      </c>
      <c r="H124" s="88" t="s">
        <v>369</v>
      </c>
      <c r="K124"/>
      <c r="L124" s="1"/>
      <c r="M124"/>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c r="AM124" s="4"/>
      <c r="AN124" s="4"/>
      <c r="AO124" s="4"/>
      <c r="AP124" s="4"/>
      <c r="AQ124" s="4"/>
      <c r="AR124" s="4"/>
      <c r="AS124" s="4"/>
      <c r="AT124" s="4"/>
      <c r="AU124" s="4"/>
      <c r="AV124" s="4"/>
      <c r="AW124" s="4"/>
      <c r="AX124" s="4"/>
      <c r="AY124" s="4"/>
      <c r="AZ124" s="4"/>
      <c r="BA124" s="4"/>
      <c r="BB124" s="4"/>
      <c r="BC124" s="4"/>
      <c r="BD124" s="4"/>
      <c r="BE124" s="4"/>
      <c r="BF124" s="4"/>
      <c r="BG124" s="4"/>
      <c r="BH124" s="4"/>
      <c r="BI124" s="4"/>
      <c r="BJ124" s="4"/>
      <c r="BK124" s="4"/>
      <c r="BL124" s="4"/>
      <c r="BM124" s="4"/>
      <c r="BN124" s="4"/>
      <c r="BO124" s="4"/>
      <c r="BP124" s="4"/>
      <c r="BQ124" s="4"/>
      <c r="BR124" s="4"/>
      <c r="BS124" s="4"/>
      <c r="BT124" s="4"/>
      <c r="BU124" s="4"/>
      <c r="BV124" s="4"/>
      <c r="BW124" s="4"/>
    </row>
    <row r="125" spans="1:140" ht="21.75" customHeight="1" x14ac:dyDescent="0.15">
      <c r="A125" s="14" t="s">
        <v>571</v>
      </c>
      <c r="B125" s="15" t="s">
        <v>21</v>
      </c>
      <c r="C125" s="15" t="s">
        <v>33</v>
      </c>
      <c r="D125" s="15">
        <v>3</v>
      </c>
      <c r="E125" s="15" t="s">
        <v>224</v>
      </c>
      <c r="F125" s="15" t="s">
        <v>384</v>
      </c>
      <c r="G125" s="88" t="s">
        <v>266</v>
      </c>
      <c r="H125" s="88" t="s">
        <v>267</v>
      </c>
      <c r="K125"/>
      <c r="L125" s="1"/>
      <c r="M12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row>
    <row r="126" spans="1:140" ht="21.75" customHeight="1" x14ac:dyDescent="0.15">
      <c r="A126" s="14" t="s">
        <v>572</v>
      </c>
      <c r="B126" s="15" t="s">
        <v>24</v>
      </c>
      <c r="C126" s="15" t="s">
        <v>24</v>
      </c>
      <c r="D126" s="15">
        <v>4</v>
      </c>
      <c r="E126" s="15" t="s">
        <v>224</v>
      </c>
      <c r="F126" s="15" t="s">
        <v>384</v>
      </c>
      <c r="G126" s="88" t="s">
        <v>345</v>
      </c>
      <c r="H126" s="88" t="s">
        <v>346</v>
      </c>
      <c r="K126"/>
      <c r="L126" s="1"/>
      <c r="M126"/>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row>
    <row r="127" spans="1:140" ht="21.75" customHeight="1" x14ac:dyDescent="0.15">
      <c r="A127" s="14" t="s">
        <v>573</v>
      </c>
      <c r="B127" s="15" t="s">
        <v>24</v>
      </c>
      <c r="C127" s="15" t="s">
        <v>24</v>
      </c>
      <c r="D127" s="15">
        <v>4</v>
      </c>
      <c r="E127" s="15" t="s">
        <v>224</v>
      </c>
      <c r="F127" s="15" t="s">
        <v>384</v>
      </c>
      <c r="G127" s="88" t="s">
        <v>574</v>
      </c>
      <c r="H127" s="88" t="s">
        <v>575</v>
      </c>
      <c r="K127"/>
      <c r="L127" s="1"/>
      <c r="M127"/>
      <c r="N127" s="5"/>
      <c r="O127" s="5"/>
      <c r="P127" s="5"/>
      <c r="Q127" s="5"/>
      <c r="R127" s="5"/>
      <c r="S127" s="5"/>
      <c r="T127" s="5"/>
      <c r="U127" s="5"/>
      <c r="V127" s="5"/>
      <c r="W127" s="5"/>
      <c r="X127" s="5"/>
      <c r="Y127" s="5"/>
      <c r="Z127" s="5"/>
      <c r="AA127" s="5"/>
      <c r="AB127" s="5"/>
      <c r="AC127" s="5"/>
      <c r="AD127" s="5"/>
      <c r="AE127" s="5"/>
      <c r="AF127" s="5"/>
      <c r="AG127" s="5"/>
      <c r="AH127" s="5"/>
      <c r="AI127" s="5"/>
      <c r="AJ127" s="5"/>
      <c r="AK127" s="5"/>
      <c r="AL127" s="5"/>
      <c r="AM127" s="5"/>
      <c r="AN127" s="5"/>
      <c r="AO127" s="5"/>
      <c r="AP127" s="5"/>
      <c r="AQ127" s="5"/>
      <c r="AR127" s="5"/>
      <c r="AS127" s="5"/>
      <c r="AT127" s="5"/>
      <c r="AU127" s="5"/>
      <c r="AV127" s="5"/>
      <c r="AW127" s="5"/>
      <c r="AX127" s="5"/>
      <c r="AY127" s="5"/>
      <c r="AZ127" s="5"/>
      <c r="BA127" s="5"/>
      <c r="BB127" s="5"/>
      <c r="BC127" s="5"/>
      <c r="BD127" s="5"/>
      <c r="BE127" s="5"/>
      <c r="BF127" s="5"/>
      <c r="BG127" s="5"/>
      <c r="BH127" s="5"/>
      <c r="BI127" s="5"/>
      <c r="BJ127" s="5"/>
      <c r="BK127" s="5"/>
      <c r="BL127" s="5"/>
      <c r="BM127" s="5"/>
      <c r="BN127" s="5"/>
      <c r="BO127" s="5"/>
      <c r="BP127" s="5"/>
      <c r="BQ127" s="5"/>
      <c r="BR127" s="5"/>
      <c r="BS127" s="5"/>
      <c r="BT127" s="5"/>
      <c r="BU127" s="5"/>
      <c r="BV127" s="5"/>
      <c r="BW127" s="5"/>
      <c r="BX127" s="5"/>
      <c r="BY127" s="5"/>
      <c r="BZ127" s="5"/>
      <c r="CA127" s="5"/>
      <c r="CB127" s="5"/>
      <c r="CC127" s="5"/>
      <c r="CD127" s="5"/>
      <c r="CE127" s="5"/>
      <c r="CF127" s="5"/>
      <c r="CG127" s="5"/>
      <c r="CH127" s="5"/>
      <c r="CI127" s="5"/>
      <c r="CJ127" s="5"/>
      <c r="CK127" s="5"/>
      <c r="CL127" s="5"/>
      <c r="CM127" s="5"/>
      <c r="CN127" s="5"/>
      <c r="CO127" s="5"/>
      <c r="CP127" s="5"/>
      <c r="CQ127" s="5"/>
      <c r="CR127" s="5"/>
      <c r="CS127" s="5"/>
      <c r="CT127" s="5"/>
      <c r="CU127" s="5"/>
      <c r="CV127" s="5"/>
      <c r="CW127" s="5"/>
      <c r="CX127" s="5"/>
      <c r="CY127" s="5"/>
      <c r="CZ127" s="5"/>
      <c r="DA127" s="5"/>
      <c r="DB127" s="5"/>
      <c r="DC127" s="5"/>
      <c r="DD127" s="5"/>
      <c r="DE127" s="5"/>
      <c r="DF127" s="5"/>
      <c r="DG127" s="5"/>
      <c r="DH127" s="5"/>
      <c r="DI127" s="5"/>
      <c r="DJ127" s="5"/>
      <c r="DK127" s="5"/>
      <c r="DL127" s="5"/>
      <c r="DM127" s="5"/>
      <c r="DN127" s="5"/>
      <c r="DO127" s="5"/>
      <c r="DP127" s="5"/>
      <c r="DQ127" s="5"/>
      <c r="DR127" s="5"/>
      <c r="DS127" s="5"/>
      <c r="DT127" s="5"/>
      <c r="DU127" s="5"/>
      <c r="DV127" s="5"/>
      <c r="DW127" s="5"/>
      <c r="DX127" s="5"/>
      <c r="DY127" s="5"/>
      <c r="DZ127" s="5"/>
      <c r="EA127" s="5"/>
      <c r="EB127" s="5"/>
      <c r="EC127" s="5"/>
      <c r="ED127" s="5"/>
      <c r="EE127" s="5"/>
    </row>
    <row r="128" spans="1:140" ht="21.75" customHeight="1" x14ac:dyDescent="0.15">
      <c r="A128" s="14" t="s">
        <v>222</v>
      </c>
      <c r="B128" s="15" t="s">
        <v>24</v>
      </c>
      <c r="C128" s="15" t="s">
        <v>479</v>
      </c>
      <c r="D128" s="15">
        <v>5</v>
      </c>
      <c r="E128" s="15" t="s">
        <v>224</v>
      </c>
      <c r="F128" s="15" t="s">
        <v>384</v>
      </c>
      <c r="G128" s="88" t="s">
        <v>252</v>
      </c>
      <c r="H128" s="88" t="s">
        <v>253</v>
      </c>
      <c r="K128"/>
      <c r="L128" s="1"/>
      <c r="M128"/>
    </row>
    <row r="129" spans="1:13" ht="21.75" customHeight="1" x14ac:dyDescent="0.15">
      <c r="A129" s="14" t="s">
        <v>184</v>
      </c>
      <c r="B129" s="15" t="s">
        <v>481</v>
      </c>
      <c r="C129" s="15" t="s">
        <v>28</v>
      </c>
      <c r="D129" s="15">
        <v>9</v>
      </c>
      <c r="E129" s="15" t="s">
        <v>224</v>
      </c>
      <c r="F129" s="15" t="s">
        <v>384</v>
      </c>
      <c r="G129" s="88" t="s">
        <v>576</v>
      </c>
      <c r="H129" s="88" t="s">
        <v>576</v>
      </c>
      <c r="K129"/>
      <c r="L129" s="1"/>
      <c r="M129"/>
    </row>
    <row r="130" spans="1:13" ht="21.75" customHeight="1" x14ac:dyDescent="0.15">
      <c r="A130" s="14" t="s">
        <v>185</v>
      </c>
      <c r="B130" s="15" t="s">
        <v>481</v>
      </c>
      <c r="C130" s="15" t="s">
        <v>29</v>
      </c>
      <c r="D130" s="15">
        <v>11</v>
      </c>
      <c r="E130" s="15" t="s">
        <v>224</v>
      </c>
      <c r="F130" s="15" t="s">
        <v>384</v>
      </c>
      <c r="G130" s="88" t="s">
        <v>259</v>
      </c>
      <c r="H130" s="88" t="s">
        <v>577</v>
      </c>
      <c r="K130"/>
      <c r="L130" s="1"/>
      <c r="M130"/>
    </row>
    <row r="131" spans="1:13" ht="21.75" customHeight="1" x14ac:dyDescent="0.15">
      <c r="A131" s="14" t="s">
        <v>578</v>
      </c>
      <c r="B131" s="15" t="s">
        <v>21</v>
      </c>
      <c r="C131" s="15" t="s">
        <v>23</v>
      </c>
      <c r="D131" s="15">
        <v>2</v>
      </c>
      <c r="E131" s="15" t="s">
        <v>400</v>
      </c>
      <c r="F131" s="15" t="s">
        <v>225</v>
      </c>
      <c r="G131" s="88" t="s">
        <v>579</v>
      </c>
      <c r="H131" s="88" t="s">
        <v>580</v>
      </c>
      <c r="K131"/>
      <c r="L131" s="1"/>
      <c r="M131"/>
    </row>
    <row r="132" spans="1:13" ht="21.75" customHeight="1" x14ac:dyDescent="0.15">
      <c r="A132" s="14" t="s">
        <v>581</v>
      </c>
      <c r="B132" s="15" t="s">
        <v>481</v>
      </c>
      <c r="C132" s="15" t="s">
        <v>30</v>
      </c>
      <c r="D132" s="15">
        <v>13</v>
      </c>
      <c r="E132" s="15" t="s">
        <v>400</v>
      </c>
      <c r="F132" s="15" t="s">
        <v>225</v>
      </c>
      <c r="G132" s="88" t="s">
        <v>367</v>
      </c>
      <c r="H132" s="88" t="s">
        <v>582</v>
      </c>
      <c r="K132"/>
      <c r="L132" s="1"/>
      <c r="M132"/>
    </row>
    <row r="133" spans="1:13" ht="21.75" customHeight="1" x14ac:dyDescent="0.15">
      <c r="A133" s="14" t="s">
        <v>583</v>
      </c>
      <c r="B133" s="15" t="s">
        <v>21</v>
      </c>
      <c r="C133" s="15" t="s">
        <v>33</v>
      </c>
      <c r="D133" s="15">
        <v>3</v>
      </c>
      <c r="E133" s="15" t="s">
        <v>400</v>
      </c>
      <c r="F133" s="15" t="s">
        <v>242</v>
      </c>
      <c r="G133" s="88" t="s">
        <v>266</v>
      </c>
      <c r="H133" s="88" t="s">
        <v>267</v>
      </c>
      <c r="K133"/>
      <c r="L133" s="1"/>
      <c r="M133"/>
    </row>
    <row r="134" spans="1:13" ht="21.75" customHeight="1" x14ac:dyDescent="0.15">
      <c r="A134" s="14" t="s">
        <v>584</v>
      </c>
      <c r="B134" s="15" t="s">
        <v>481</v>
      </c>
      <c r="C134" s="15" t="s">
        <v>29</v>
      </c>
      <c r="D134" s="15">
        <v>11</v>
      </c>
      <c r="E134" s="15" t="s">
        <v>400</v>
      </c>
      <c r="F134" s="15" t="s">
        <v>242</v>
      </c>
      <c r="G134" s="88" t="s">
        <v>416</v>
      </c>
      <c r="H134" s="88" t="s">
        <v>585</v>
      </c>
      <c r="K134"/>
      <c r="L134" s="1"/>
      <c r="M134"/>
    </row>
    <row r="135" spans="1:13" ht="21.75" customHeight="1" x14ac:dyDescent="0.15">
      <c r="A135" s="14" t="s">
        <v>586</v>
      </c>
      <c r="B135" s="15" t="s">
        <v>21</v>
      </c>
      <c r="C135" s="15" t="s">
        <v>23</v>
      </c>
      <c r="D135" s="15">
        <v>2</v>
      </c>
      <c r="E135" s="15" t="s">
        <v>400</v>
      </c>
      <c r="F135" s="15" t="s">
        <v>260</v>
      </c>
      <c r="G135" s="88" t="s">
        <v>244</v>
      </c>
      <c r="H135" s="88" t="s">
        <v>245</v>
      </c>
      <c r="K135"/>
      <c r="L135" s="1"/>
      <c r="M135"/>
    </row>
    <row r="136" spans="1:13" ht="21.75" customHeight="1" x14ac:dyDescent="0.15">
      <c r="A136" s="14" t="s">
        <v>587</v>
      </c>
      <c r="B136" s="15" t="s">
        <v>24</v>
      </c>
      <c r="C136" s="15" t="s">
        <v>24</v>
      </c>
      <c r="D136" s="15">
        <v>4</v>
      </c>
      <c r="E136" s="15" t="s">
        <v>400</v>
      </c>
      <c r="F136" s="15" t="s">
        <v>260</v>
      </c>
      <c r="G136" s="88" t="s">
        <v>405</v>
      </c>
      <c r="H136" s="88" t="s">
        <v>406</v>
      </c>
      <c r="K136"/>
      <c r="L136" s="1"/>
      <c r="M136"/>
    </row>
    <row r="137" spans="1:13" ht="21.75" customHeight="1" x14ac:dyDescent="0.15">
      <c r="A137" s="14" t="s">
        <v>588</v>
      </c>
      <c r="B137" s="15" t="s">
        <v>24</v>
      </c>
      <c r="C137" s="15" t="s">
        <v>25</v>
      </c>
      <c r="D137" s="15">
        <v>6</v>
      </c>
      <c r="E137" s="15" t="s">
        <v>400</v>
      </c>
      <c r="F137" s="15" t="s">
        <v>260</v>
      </c>
      <c r="G137" s="88" t="s">
        <v>589</v>
      </c>
      <c r="H137" s="88" t="s">
        <v>589</v>
      </c>
      <c r="K137"/>
      <c r="L137" s="1"/>
      <c r="M137"/>
    </row>
    <row r="138" spans="1:13" ht="21.75" customHeight="1" x14ac:dyDescent="0.15">
      <c r="A138" s="14" t="s">
        <v>223</v>
      </c>
      <c r="B138" s="15" t="s">
        <v>481</v>
      </c>
      <c r="C138" s="15" t="s">
        <v>29</v>
      </c>
      <c r="D138" s="15">
        <v>11</v>
      </c>
      <c r="E138" s="15" t="s">
        <v>400</v>
      </c>
      <c r="F138" s="15" t="s">
        <v>260</v>
      </c>
      <c r="G138" s="88" t="s">
        <v>415</v>
      </c>
      <c r="H138" s="88" t="s">
        <v>590</v>
      </c>
      <c r="K138"/>
      <c r="L138" s="1"/>
      <c r="M138"/>
    </row>
    <row r="139" spans="1:13" ht="21.75" customHeight="1" x14ac:dyDescent="0.15">
      <c r="A139" s="14" t="s">
        <v>186</v>
      </c>
      <c r="B139" s="15" t="s">
        <v>21</v>
      </c>
      <c r="C139" s="15" t="s">
        <v>23</v>
      </c>
      <c r="D139" s="15">
        <v>2</v>
      </c>
      <c r="E139" s="15" t="s">
        <v>400</v>
      </c>
      <c r="F139" s="15" t="s">
        <v>281</v>
      </c>
      <c r="G139" s="88" t="s">
        <v>387</v>
      </c>
      <c r="H139" s="88" t="s">
        <v>388</v>
      </c>
      <c r="K139"/>
      <c r="L139" s="1"/>
      <c r="M139"/>
    </row>
    <row r="140" spans="1:13" ht="21.75" customHeight="1" x14ac:dyDescent="0.15">
      <c r="A140" s="14" t="s">
        <v>187</v>
      </c>
      <c r="B140" s="15" t="s">
        <v>24</v>
      </c>
      <c r="C140" s="15" t="s">
        <v>24</v>
      </c>
      <c r="D140" s="15">
        <v>4</v>
      </c>
      <c r="E140" s="15" t="s">
        <v>400</v>
      </c>
      <c r="F140" s="15" t="s">
        <v>281</v>
      </c>
      <c r="G140" s="88" t="s">
        <v>305</v>
      </c>
      <c r="H140" s="88" t="s">
        <v>533</v>
      </c>
      <c r="K140"/>
      <c r="L140" s="1"/>
      <c r="M140"/>
    </row>
    <row r="141" spans="1:13" ht="21.75" customHeight="1" x14ac:dyDescent="0.15">
      <c r="A141" s="14" t="s">
        <v>188</v>
      </c>
      <c r="B141" s="15" t="s">
        <v>24</v>
      </c>
      <c r="C141" s="15" t="s">
        <v>24</v>
      </c>
      <c r="D141" s="15">
        <v>4</v>
      </c>
      <c r="E141" s="15" t="s">
        <v>400</v>
      </c>
      <c r="F141" s="15" t="s">
        <v>281</v>
      </c>
      <c r="G141" s="88" t="s">
        <v>356</v>
      </c>
      <c r="H141" s="88" t="s">
        <v>357</v>
      </c>
      <c r="K141"/>
      <c r="L141" s="1"/>
      <c r="M141"/>
    </row>
    <row r="142" spans="1:13" ht="21.75" customHeight="1" x14ac:dyDescent="0.15">
      <c r="A142" s="14" t="s">
        <v>189</v>
      </c>
      <c r="B142" s="15" t="s">
        <v>481</v>
      </c>
      <c r="C142" s="15" t="s">
        <v>28</v>
      </c>
      <c r="D142" s="15">
        <v>9</v>
      </c>
      <c r="E142" s="15" t="s">
        <v>400</v>
      </c>
      <c r="F142" s="15" t="s">
        <v>281</v>
      </c>
      <c r="G142" s="88" t="s">
        <v>591</v>
      </c>
      <c r="H142" s="88" t="s">
        <v>592</v>
      </c>
      <c r="K142"/>
      <c r="L142" s="1"/>
      <c r="M142"/>
    </row>
    <row r="143" spans="1:13" ht="21.75" customHeight="1" x14ac:dyDescent="0.15">
      <c r="A143" s="14" t="s">
        <v>190</v>
      </c>
      <c r="B143" s="15" t="s">
        <v>481</v>
      </c>
      <c r="C143" s="15" t="s">
        <v>29</v>
      </c>
      <c r="D143" s="15">
        <v>11</v>
      </c>
      <c r="E143" s="15" t="s">
        <v>400</v>
      </c>
      <c r="F143" s="15" t="s">
        <v>281</v>
      </c>
      <c r="G143" s="88" t="s">
        <v>593</v>
      </c>
      <c r="H143" s="88" t="s">
        <v>594</v>
      </c>
      <c r="K143"/>
      <c r="L143" s="1"/>
      <c r="M143"/>
    </row>
    <row r="144" spans="1:13" ht="21.75" customHeight="1" x14ac:dyDescent="0.15">
      <c r="A144" s="14" t="s">
        <v>191</v>
      </c>
      <c r="B144" s="15" t="s">
        <v>21</v>
      </c>
      <c r="C144" s="15" t="s">
        <v>23</v>
      </c>
      <c r="D144" s="15">
        <v>2</v>
      </c>
      <c r="E144" s="15" t="s">
        <v>400</v>
      </c>
      <c r="F144" s="15" t="s">
        <v>299</v>
      </c>
      <c r="G144" s="88" t="s">
        <v>403</v>
      </c>
      <c r="H144" s="88" t="s">
        <v>507</v>
      </c>
      <c r="K144"/>
      <c r="L144" s="1"/>
      <c r="M144"/>
    </row>
    <row r="145" spans="1:13" ht="21.75" customHeight="1" x14ac:dyDescent="0.15">
      <c r="A145" s="14" t="s">
        <v>192</v>
      </c>
      <c r="B145" s="15" t="s">
        <v>21</v>
      </c>
      <c r="C145" s="15" t="s">
        <v>23</v>
      </c>
      <c r="D145" s="15">
        <v>2</v>
      </c>
      <c r="E145" s="15" t="s">
        <v>400</v>
      </c>
      <c r="F145" s="15" t="s">
        <v>299</v>
      </c>
      <c r="G145" s="88" t="s">
        <v>319</v>
      </c>
      <c r="H145" s="88" t="s">
        <v>320</v>
      </c>
      <c r="K145"/>
      <c r="L145" s="1"/>
      <c r="M145"/>
    </row>
    <row r="146" spans="1:13" ht="21.75" customHeight="1" x14ac:dyDescent="0.15">
      <c r="A146" s="14" t="s">
        <v>193</v>
      </c>
      <c r="B146" s="15" t="s">
        <v>24</v>
      </c>
      <c r="C146" s="15" t="s">
        <v>25</v>
      </c>
      <c r="D146" s="15">
        <v>6</v>
      </c>
      <c r="E146" s="15" t="s">
        <v>400</v>
      </c>
      <c r="F146" s="15" t="s">
        <v>299</v>
      </c>
      <c r="G146" s="88" t="s">
        <v>595</v>
      </c>
      <c r="H146" s="88" t="s">
        <v>595</v>
      </c>
      <c r="K146"/>
      <c r="L146" s="1"/>
      <c r="M146"/>
    </row>
    <row r="147" spans="1:13" ht="21.75" customHeight="1" x14ac:dyDescent="0.15">
      <c r="A147" s="14" t="s">
        <v>194</v>
      </c>
      <c r="B147" s="15" t="s">
        <v>21</v>
      </c>
      <c r="C147" s="15" t="s">
        <v>23</v>
      </c>
      <c r="D147" s="15">
        <v>2</v>
      </c>
      <c r="E147" s="15" t="s">
        <v>400</v>
      </c>
      <c r="F147" s="15" t="s">
        <v>316</v>
      </c>
      <c r="G147" s="88" t="s">
        <v>318</v>
      </c>
      <c r="H147" s="88" t="s">
        <v>318</v>
      </c>
      <c r="K147"/>
      <c r="L147" s="1"/>
      <c r="M147"/>
    </row>
    <row r="148" spans="1:13" ht="21.75" customHeight="1" x14ac:dyDescent="0.15">
      <c r="A148" s="72" t="s">
        <v>195</v>
      </c>
      <c r="B148" s="15" t="s">
        <v>24</v>
      </c>
      <c r="C148" s="15" t="s">
        <v>24</v>
      </c>
      <c r="D148" s="15">
        <v>4</v>
      </c>
      <c r="E148" s="15" t="s">
        <v>400</v>
      </c>
      <c r="F148" s="15" t="s">
        <v>316</v>
      </c>
      <c r="G148" s="88" t="s">
        <v>354</v>
      </c>
      <c r="H148" s="88" t="s">
        <v>355</v>
      </c>
      <c r="K148"/>
      <c r="L148" s="1"/>
      <c r="M148"/>
    </row>
    <row r="149" spans="1:13" ht="21.75" customHeight="1" x14ac:dyDescent="0.15">
      <c r="A149" s="14" t="s">
        <v>196</v>
      </c>
      <c r="B149" s="15" t="s">
        <v>480</v>
      </c>
      <c r="C149" s="15" t="s">
        <v>31</v>
      </c>
      <c r="D149" s="15">
        <v>8</v>
      </c>
      <c r="E149" s="15" t="s">
        <v>400</v>
      </c>
      <c r="F149" s="15" t="s">
        <v>316</v>
      </c>
      <c r="G149" s="88" t="s">
        <v>596</v>
      </c>
      <c r="H149" s="88" t="s">
        <v>597</v>
      </c>
      <c r="K149"/>
      <c r="L149" s="1"/>
      <c r="M149"/>
    </row>
    <row r="150" spans="1:13" ht="21.75" customHeight="1" x14ac:dyDescent="0.15">
      <c r="A150" s="14" t="s">
        <v>197</v>
      </c>
      <c r="B150" s="15" t="s">
        <v>481</v>
      </c>
      <c r="C150" s="15" t="s">
        <v>29</v>
      </c>
      <c r="D150" s="15">
        <v>11</v>
      </c>
      <c r="E150" s="15" t="s">
        <v>400</v>
      </c>
      <c r="F150" s="15" t="s">
        <v>316</v>
      </c>
      <c r="G150" s="88" t="s">
        <v>525</v>
      </c>
      <c r="H150" s="88" t="s">
        <v>598</v>
      </c>
      <c r="K150"/>
      <c r="L150" s="1"/>
      <c r="M150"/>
    </row>
    <row r="151" spans="1:13" ht="21.75" customHeight="1" x14ac:dyDescent="0.15">
      <c r="A151" s="14" t="s">
        <v>198</v>
      </c>
      <c r="B151" s="15" t="s">
        <v>481</v>
      </c>
      <c r="C151" s="15" t="s">
        <v>32</v>
      </c>
      <c r="D151" s="15">
        <v>12</v>
      </c>
      <c r="E151" s="15" t="s">
        <v>400</v>
      </c>
      <c r="F151" s="15" t="s">
        <v>316</v>
      </c>
      <c r="G151" s="88" t="s">
        <v>362</v>
      </c>
      <c r="H151" s="88" t="s">
        <v>392</v>
      </c>
      <c r="K151"/>
      <c r="L151" s="1"/>
      <c r="M151"/>
    </row>
    <row r="152" spans="1:13" ht="21.75" customHeight="1" x14ac:dyDescent="0.15">
      <c r="A152" s="14" t="s">
        <v>199</v>
      </c>
      <c r="B152" s="15" t="s">
        <v>481</v>
      </c>
      <c r="C152" s="15" t="s">
        <v>30</v>
      </c>
      <c r="D152" s="15">
        <v>13</v>
      </c>
      <c r="E152" s="15" t="s">
        <v>400</v>
      </c>
      <c r="F152" s="15" t="s">
        <v>316</v>
      </c>
      <c r="G152" s="88" t="s">
        <v>258</v>
      </c>
      <c r="H152" s="88" t="s">
        <v>418</v>
      </c>
      <c r="K152"/>
      <c r="L152" s="1"/>
      <c r="M152"/>
    </row>
    <row r="153" spans="1:13" ht="21.75" customHeight="1" x14ac:dyDescent="0.15">
      <c r="A153" s="14" t="s">
        <v>200</v>
      </c>
      <c r="B153" s="15" t="s">
        <v>21</v>
      </c>
      <c r="C153" s="15" t="s">
        <v>23</v>
      </c>
      <c r="D153" s="15">
        <v>2</v>
      </c>
      <c r="E153" s="15" t="s">
        <v>400</v>
      </c>
      <c r="F153" s="15" t="s">
        <v>337</v>
      </c>
      <c r="G153" s="88" t="s">
        <v>599</v>
      </c>
      <c r="H153" s="88" t="s">
        <v>600</v>
      </c>
      <c r="K153"/>
      <c r="L153" s="1"/>
      <c r="M153"/>
    </row>
    <row r="154" spans="1:13" ht="21.75" customHeight="1" x14ac:dyDescent="0.15">
      <c r="A154" s="14" t="s">
        <v>201</v>
      </c>
      <c r="B154" s="15" t="s">
        <v>24</v>
      </c>
      <c r="C154" s="15" t="s">
        <v>479</v>
      </c>
      <c r="D154" s="15">
        <v>5</v>
      </c>
      <c r="E154" s="15" t="s">
        <v>400</v>
      </c>
      <c r="F154" s="15" t="s">
        <v>337</v>
      </c>
      <c r="G154" s="88" t="s">
        <v>514</v>
      </c>
      <c r="H154" s="88" t="s">
        <v>290</v>
      </c>
      <c r="K154"/>
      <c r="L154" s="1"/>
      <c r="M154"/>
    </row>
    <row r="155" spans="1:13" ht="21.75" customHeight="1" x14ac:dyDescent="0.15">
      <c r="A155" s="14" t="s">
        <v>202</v>
      </c>
      <c r="B155" s="15" t="s">
        <v>481</v>
      </c>
      <c r="C155" s="15" t="s">
        <v>30</v>
      </c>
      <c r="D155" s="15">
        <v>13</v>
      </c>
      <c r="E155" s="15" t="s">
        <v>400</v>
      </c>
      <c r="F155" s="15" t="s">
        <v>337</v>
      </c>
      <c r="G155" s="88" t="s">
        <v>601</v>
      </c>
      <c r="H155" s="88" t="s">
        <v>601</v>
      </c>
      <c r="K155"/>
      <c r="L155" s="1"/>
      <c r="M155"/>
    </row>
    <row r="156" spans="1:13" ht="21.75" customHeight="1" x14ac:dyDescent="0.15">
      <c r="A156" s="14" t="s">
        <v>203</v>
      </c>
      <c r="B156" s="15" t="s">
        <v>21</v>
      </c>
      <c r="C156" s="15" t="s">
        <v>23</v>
      </c>
      <c r="D156" s="15">
        <v>2</v>
      </c>
      <c r="E156" s="15" t="s">
        <v>400</v>
      </c>
      <c r="F156" s="15" t="s">
        <v>350</v>
      </c>
      <c r="G156" s="88" t="s">
        <v>401</v>
      </c>
      <c r="H156" s="88" t="s">
        <v>402</v>
      </c>
      <c r="K156"/>
      <c r="L156" s="1"/>
      <c r="M156"/>
    </row>
    <row r="157" spans="1:13" ht="21.75" customHeight="1" x14ac:dyDescent="0.15">
      <c r="A157" s="14" t="s">
        <v>204</v>
      </c>
      <c r="B157" s="15" t="s">
        <v>21</v>
      </c>
      <c r="C157" s="15" t="s">
        <v>33</v>
      </c>
      <c r="D157" s="15">
        <v>3</v>
      </c>
      <c r="E157" s="15" t="s">
        <v>400</v>
      </c>
      <c r="F157" s="15" t="s">
        <v>350</v>
      </c>
      <c r="G157" s="88" t="s">
        <v>288</v>
      </c>
      <c r="H157" s="88" t="s">
        <v>602</v>
      </c>
      <c r="K157"/>
      <c r="L157" s="1"/>
      <c r="M157"/>
    </row>
    <row r="158" spans="1:13" ht="21.75" customHeight="1" x14ac:dyDescent="0.15">
      <c r="A158" s="14" t="s">
        <v>205</v>
      </c>
      <c r="B158" s="15" t="s">
        <v>481</v>
      </c>
      <c r="C158" s="15" t="s">
        <v>30</v>
      </c>
      <c r="D158" s="15">
        <v>13</v>
      </c>
      <c r="E158" s="15" t="s">
        <v>400</v>
      </c>
      <c r="F158" s="15" t="s">
        <v>350</v>
      </c>
      <c r="G158" s="88" t="s">
        <v>258</v>
      </c>
      <c r="H158" s="88" t="s">
        <v>417</v>
      </c>
      <c r="K158"/>
      <c r="L158" s="1"/>
      <c r="M158"/>
    </row>
    <row r="159" spans="1:13" ht="21.75" customHeight="1" x14ac:dyDescent="0.15">
      <c r="A159" s="14" t="s">
        <v>206</v>
      </c>
      <c r="B159" s="15" t="s">
        <v>21</v>
      </c>
      <c r="C159" s="15" t="s">
        <v>22</v>
      </c>
      <c r="D159" s="15">
        <v>1</v>
      </c>
      <c r="E159" s="15" t="s">
        <v>400</v>
      </c>
      <c r="F159" s="15" t="s">
        <v>368</v>
      </c>
      <c r="G159" s="88" t="s">
        <v>282</v>
      </c>
      <c r="H159" s="88" t="s">
        <v>283</v>
      </c>
      <c r="K159"/>
      <c r="L159" s="1"/>
      <c r="M159"/>
    </row>
    <row r="160" spans="1:13" ht="21.75" customHeight="1" x14ac:dyDescent="0.15">
      <c r="A160" s="14" t="s">
        <v>207</v>
      </c>
      <c r="B160" s="15" t="s">
        <v>24</v>
      </c>
      <c r="C160" s="15" t="s">
        <v>24</v>
      </c>
      <c r="D160" s="15">
        <v>4</v>
      </c>
      <c r="E160" s="15" t="s">
        <v>400</v>
      </c>
      <c r="F160" s="15" t="s">
        <v>368</v>
      </c>
      <c r="G160" s="88" t="s">
        <v>408</v>
      </c>
      <c r="H160" s="88" t="s">
        <v>409</v>
      </c>
      <c r="K160"/>
      <c r="L160" s="1"/>
      <c r="M160"/>
    </row>
    <row r="161" spans="1:13" ht="21.75" customHeight="1" x14ac:dyDescent="0.15">
      <c r="A161" s="14" t="s">
        <v>208</v>
      </c>
      <c r="B161" s="15" t="s">
        <v>21</v>
      </c>
      <c r="C161" s="15" t="s">
        <v>23</v>
      </c>
      <c r="D161" s="15">
        <v>2</v>
      </c>
      <c r="E161" s="15" t="s">
        <v>400</v>
      </c>
      <c r="F161" s="15" t="s">
        <v>384</v>
      </c>
      <c r="G161" s="88" t="s">
        <v>404</v>
      </c>
      <c r="H161" s="88" t="s">
        <v>603</v>
      </c>
      <c r="K161"/>
      <c r="L161" s="1"/>
      <c r="M161"/>
    </row>
    <row r="162" spans="1:13" ht="21.75" customHeight="1" x14ac:dyDescent="0.15">
      <c r="A162" s="14" t="s">
        <v>209</v>
      </c>
      <c r="B162" s="15" t="s">
        <v>480</v>
      </c>
      <c r="C162" s="15" t="s">
        <v>27</v>
      </c>
      <c r="D162" s="15">
        <v>7</v>
      </c>
      <c r="E162" s="15" t="s">
        <v>400</v>
      </c>
      <c r="F162" s="15" t="s">
        <v>384</v>
      </c>
      <c r="G162" s="88" t="s">
        <v>348</v>
      </c>
      <c r="H162" s="88" t="s">
        <v>310</v>
      </c>
      <c r="K162"/>
      <c r="L162" s="1"/>
      <c r="M162"/>
    </row>
    <row r="163" spans="1:13" ht="21.75" customHeight="1" x14ac:dyDescent="0.15">
      <c r="A163" s="14" t="s">
        <v>210</v>
      </c>
      <c r="B163" s="15" t="s">
        <v>34</v>
      </c>
      <c r="C163" s="15" t="s">
        <v>35</v>
      </c>
      <c r="D163" s="15">
        <v>14</v>
      </c>
      <c r="E163" s="15" t="s">
        <v>400</v>
      </c>
      <c r="F163" s="15" t="s">
        <v>407</v>
      </c>
      <c r="G163" s="88" t="s">
        <v>398</v>
      </c>
      <c r="H163" s="88" t="s">
        <v>399</v>
      </c>
      <c r="K163"/>
      <c r="L163" s="1"/>
      <c r="M163"/>
    </row>
    <row r="164" spans="1:13" ht="21.75" customHeight="1" x14ac:dyDescent="0.15">
      <c r="A164" s="14" t="s">
        <v>211</v>
      </c>
      <c r="B164" s="15" t="s">
        <v>34</v>
      </c>
      <c r="C164" s="15" t="s">
        <v>36</v>
      </c>
      <c r="D164" s="15">
        <v>15</v>
      </c>
      <c r="E164" s="15" t="s">
        <v>224</v>
      </c>
      <c r="F164" s="15" t="s">
        <v>412</v>
      </c>
      <c r="G164" s="88" t="s">
        <v>394</v>
      </c>
      <c r="H164" s="88" t="s">
        <v>395</v>
      </c>
      <c r="K164"/>
      <c r="L164" s="1"/>
      <c r="M164"/>
    </row>
    <row r="165" spans="1:13" ht="21.75" customHeight="1" x14ac:dyDescent="0.15">
      <c r="A165" s="14" t="s">
        <v>212</v>
      </c>
      <c r="B165" s="15" t="s">
        <v>34</v>
      </c>
      <c r="C165" s="15" t="s">
        <v>36</v>
      </c>
      <c r="D165" s="15">
        <v>15</v>
      </c>
      <c r="E165" s="15" t="s">
        <v>400</v>
      </c>
      <c r="F165" s="15" t="s">
        <v>413</v>
      </c>
      <c r="G165" s="88" t="s">
        <v>604</v>
      </c>
      <c r="H165" s="88" t="s">
        <v>605</v>
      </c>
      <c r="K165"/>
      <c r="L165" s="1"/>
      <c r="M165"/>
    </row>
    <row r="166" spans="1:13" ht="21.75" customHeight="1" x14ac:dyDescent="0.15">
      <c r="K166"/>
      <c r="L166" s="1"/>
      <c r="M166"/>
    </row>
    <row r="167" spans="1:13" ht="21.75" customHeight="1" x14ac:dyDescent="0.15">
      <c r="K167"/>
      <c r="L167" s="1"/>
      <c r="M167"/>
    </row>
    <row r="168" spans="1:13" ht="21.75" customHeight="1" x14ac:dyDescent="0.15">
      <c r="K168"/>
      <c r="L168" s="1"/>
      <c r="M168"/>
    </row>
    <row r="169" spans="1:13" ht="21.75" customHeight="1" x14ac:dyDescent="0.15">
      <c r="K169"/>
      <c r="L169" s="1"/>
      <c r="M169"/>
    </row>
    <row r="170" spans="1:13" ht="21.75" customHeight="1" x14ac:dyDescent="0.15">
      <c r="K170"/>
      <c r="L170" s="1"/>
      <c r="M170"/>
    </row>
  </sheetData>
  <autoFilter ref="A1:EJ171"/>
  <sortState ref="A2:H171">
    <sortCondition ref="A2:A171"/>
  </sortState>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3"/>
  <sheetViews>
    <sheetView workbookViewId="0">
      <selection activeCell="AE3" sqref="A3:XFD3"/>
    </sheetView>
  </sheetViews>
  <sheetFormatPr defaultRowHeight="13.5" x14ac:dyDescent="0.15"/>
  <cols>
    <col min="6" max="6" width="17.25" bestFit="1" customWidth="1"/>
    <col min="7" max="7" width="31.75" bestFit="1" customWidth="1"/>
  </cols>
  <sheetData>
    <row r="1" spans="1:55" x14ac:dyDescent="0.15">
      <c r="AJ1" s="195" t="s">
        <v>606</v>
      </c>
      <c r="AK1" s="195"/>
      <c r="AL1" s="195"/>
      <c r="AM1" s="195"/>
      <c r="AN1" s="195"/>
      <c r="AO1" s="195" t="s">
        <v>607</v>
      </c>
      <c r="AP1" s="195"/>
      <c r="AQ1" s="195"/>
      <c r="AR1" s="195"/>
      <c r="AS1" s="195"/>
      <c r="AT1" s="195" t="s">
        <v>608</v>
      </c>
      <c r="AU1" s="195"/>
      <c r="AV1" s="195"/>
      <c r="AW1" s="195"/>
      <c r="AX1" s="195"/>
      <c r="AY1" s="195" t="s">
        <v>609</v>
      </c>
      <c r="AZ1" s="195"/>
      <c r="BA1" s="195"/>
      <c r="BB1" s="195"/>
      <c r="BC1" s="195"/>
    </row>
    <row r="2" spans="1:55" s="69" customFormat="1" ht="48.75" customHeight="1" x14ac:dyDescent="0.15">
      <c r="A2" s="70" t="s">
        <v>0</v>
      </c>
      <c r="B2" s="70" t="s">
        <v>63</v>
      </c>
      <c r="C2" s="70" t="s">
        <v>65</v>
      </c>
      <c r="D2" s="70" t="s">
        <v>66</v>
      </c>
      <c r="E2" s="70" t="s">
        <v>3</v>
      </c>
      <c r="F2" s="70" t="s">
        <v>67</v>
      </c>
      <c r="G2" s="70" t="s">
        <v>68</v>
      </c>
      <c r="H2" s="70" t="s">
        <v>69</v>
      </c>
      <c r="I2" s="70" t="s">
        <v>70</v>
      </c>
      <c r="J2" s="70" t="s">
        <v>71</v>
      </c>
      <c r="K2" s="70" t="s">
        <v>72</v>
      </c>
      <c r="L2" s="70" t="s">
        <v>73</v>
      </c>
      <c r="M2" s="70" t="s">
        <v>74</v>
      </c>
      <c r="N2" s="70" t="s">
        <v>75</v>
      </c>
      <c r="O2" s="70" t="s">
        <v>76</v>
      </c>
      <c r="P2" s="70" t="s">
        <v>77</v>
      </c>
      <c r="Q2" s="70" t="s">
        <v>78</v>
      </c>
      <c r="R2" s="70" t="s">
        <v>79</v>
      </c>
      <c r="S2" s="70" t="s">
        <v>80</v>
      </c>
      <c r="T2" s="70" t="s">
        <v>81</v>
      </c>
      <c r="U2" s="70" t="s">
        <v>82</v>
      </c>
      <c r="V2" s="70" t="s">
        <v>83</v>
      </c>
      <c r="W2" s="70" t="s">
        <v>84</v>
      </c>
      <c r="X2" s="70" t="s">
        <v>64</v>
      </c>
      <c r="Y2" s="70" t="s">
        <v>85</v>
      </c>
      <c r="Z2" s="70" t="s">
        <v>86</v>
      </c>
      <c r="AA2" s="70" t="s">
        <v>87</v>
      </c>
      <c r="AB2" s="70" t="s">
        <v>461</v>
      </c>
      <c r="AC2" s="70" t="s">
        <v>96</v>
      </c>
      <c r="AD2" s="70" t="s">
        <v>97</v>
      </c>
      <c r="AE2" s="70" t="s">
        <v>88</v>
      </c>
      <c r="AF2" s="70" t="s">
        <v>89</v>
      </c>
      <c r="AG2" s="70" t="s">
        <v>90</v>
      </c>
      <c r="AH2" s="70" t="s">
        <v>91</v>
      </c>
      <c r="AI2" s="70" t="s">
        <v>92</v>
      </c>
      <c r="AJ2" s="196" t="s">
        <v>430</v>
      </c>
      <c r="AK2" s="196" t="s">
        <v>433</v>
      </c>
      <c r="AL2" s="196" t="s">
        <v>431</v>
      </c>
      <c r="AM2" s="196" t="s">
        <v>432</v>
      </c>
      <c r="AN2" s="196" t="s">
        <v>434</v>
      </c>
      <c r="AO2" s="196" t="s">
        <v>430</v>
      </c>
      <c r="AP2" s="196" t="s">
        <v>433</v>
      </c>
      <c r="AQ2" s="196" t="s">
        <v>431</v>
      </c>
      <c r="AR2" s="196" t="s">
        <v>432</v>
      </c>
      <c r="AS2" s="196" t="s">
        <v>434</v>
      </c>
      <c r="AT2" s="196" t="s">
        <v>430</v>
      </c>
      <c r="AU2" s="196" t="s">
        <v>433</v>
      </c>
      <c r="AV2" s="196" t="s">
        <v>431</v>
      </c>
      <c r="AW2" s="196" t="s">
        <v>432</v>
      </c>
      <c r="AX2" s="196" t="s">
        <v>434</v>
      </c>
      <c r="AY2" s="196" t="s">
        <v>430</v>
      </c>
      <c r="AZ2" s="196" t="s">
        <v>433</v>
      </c>
      <c r="BA2" s="196" t="s">
        <v>431</v>
      </c>
      <c r="BB2" s="196" t="s">
        <v>432</v>
      </c>
      <c r="BC2" s="196" t="s">
        <v>434</v>
      </c>
    </row>
    <row r="3" spans="1:55" ht="13.5" customHeight="1" x14ac:dyDescent="0.15">
      <c r="A3" s="71" t="str">
        <f>①会場条件に係るヒアリングシート!C2</f>
        <v>A006</v>
      </c>
      <c r="B3" s="71" t="str">
        <f>①会場条件に係るヒアリングシート!E2</f>
        <v>演劇</v>
      </c>
      <c r="C3" s="71" t="str">
        <f>①会場条件に係るヒアリングシート!G2</f>
        <v>ミュージカル</v>
      </c>
      <c r="D3" s="71" t="str">
        <f>①会場条件に係るヒアリングシート!I2</f>
        <v>A区分</v>
      </c>
      <c r="E3" s="71" t="str">
        <f>①会場条件に係るヒアリングシート!K2</f>
        <v>A</v>
      </c>
      <c r="F3" s="71" t="str">
        <f>①会場条件に係るヒアリングシート!C3</f>
        <v>オペラシアターこんにゃく座</v>
      </c>
      <c r="G3" s="71" t="str">
        <f>①会場条件に係るヒアリングシート!H3</f>
        <v>有限会社オペラシアターこんにゃく座</v>
      </c>
      <c r="H3" s="71" t="str">
        <f>①会場条件に係るヒアリングシート!E9</f>
        <v>2F以上応相談</v>
      </c>
      <c r="I3" s="71">
        <f>①会場条件に係るヒアリングシート!J9</f>
        <v>100</v>
      </c>
      <c r="J3" s="71">
        <f>①会場条件に係るヒアリングシート!F10</f>
        <v>14.4</v>
      </c>
      <c r="K3" s="71">
        <f>①会場条件に係るヒアリングシート!I10</f>
        <v>10.8</v>
      </c>
      <c r="L3" s="71">
        <f>①会場条件に係るヒアリングシート!F11</f>
        <v>5.4</v>
      </c>
      <c r="M3" s="71" t="str">
        <f>①会場条件に係るヒアリングシート!F12</f>
        <v>可</v>
      </c>
      <c r="N3" s="71" t="str">
        <f>①会場条件に係るヒアリングシート!J12</f>
        <v>不可</v>
      </c>
      <c r="O3" s="71">
        <f>①会場条件に係るヒアリングシート!F13</f>
        <v>1.8</v>
      </c>
      <c r="P3" s="71">
        <f>①会場条件に係るヒアリングシート!I13</f>
        <v>2</v>
      </c>
      <c r="Q3" s="71" t="str">
        <f>①会場条件に係るヒアリングシート!E14</f>
        <v>7割程度必要</v>
      </c>
      <c r="R3" s="71" t="str">
        <f>①会場条件に係るヒアリングシート!J14</f>
        <v>必ず必要</v>
      </c>
      <c r="S3" s="71" t="str">
        <f>①会場条件に係るヒアリングシート!E15</f>
        <v>必ず使う</v>
      </c>
      <c r="T3" s="71" t="str">
        <f>①会場条件に係るヒアリングシート!J15</f>
        <v>あり</v>
      </c>
      <c r="U3" s="71">
        <f>①会場条件に係るヒアリングシート!J16</f>
        <v>0</v>
      </c>
      <c r="V3" s="71" t="str">
        <f>①会場条件に係るヒアリングシート!E17</f>
        <v>応相談</v>
      </c>
      <c r="W3" s="71">
        <f>①会場条件に係るヒアリングシート!J17</f>
        <v>20</v>
      </c>
      <c r="X3" s="71" t="str">
        <f>①会場条件に係るヒアリングシート!E18</f>
        <v>中型トラック</v>
      </c>
      <c r="Y3" s="71">
        <f>①会場条件に係るヒアリングシート!H18</f>
        <v>1</v>
      </c>
      <c r="Z3" s="71">
        <f>①会場条件に係るヒアリングシート!F19</f>
        <v>2.2999999999999998</v>
      </c>
      <c r="AA3" s="71">
        <f>①会場条件に係るヒアリングシート!I19</f>
        <v>8.9</v>
      </c>
      <c r="AB3" s="71" t="str">
        <f>①会場条件に係るヒアリングシート!E20</f>
        <v>①には基本的な必要条件を記載していますが、一部条件を満たしていない場合（電源容量不足や搬入間口の広さ）でも対応可能な場合があります。実施校の状況に応じ対応可能です。</v>
      </c>
      <c r="AC3" s="71" t="str">
        <f>①会場条件に係るヒアリングシート!E25</f>
        <v>要</v>
      </c>
      <c r="AD3" s="71" t="str">
        <f>①会場条件に係るヒアリングシート!E26</f>
        <v>図面の提出は体育館の形状や構造が特殊な場合のみで構いません</v>
      </c>
      <c r="AE3" s="71" t="str">
        <f>①会場条件に係るヒアリングシート!C33</f>
        <v>電源容量が100Aに満たない場合も対応可能です。
その場合、容量が何Ａか教えて下さい。</v>
      </c>
      <c r="AF3" s="71">
        <f>①会場条件に係るヒアリングシート!C34</f>
        <v>0</v>
      </c>
      <c r="AG3" s="71">
        <f>①会場条件に係るヒアリングシート!C35</f>
        <v>0</v>
      </c>
      <c r="AH3" s="71">
        <f>①会場条件に係るヒアリングシート!C36</f>
        <v>0</v>
      </c>
      <c r="AI3" s="71">
        <f>①会場条件に係るヒアリングシート!C37</f>
        <v>0</v>
      </c>
      <c r="AJ3" s="90" t="str">
        <f>①会場条件に係るヒアリングシート!C47</f>
        <v>鑑賞対象となる児童・生徒全員</v>
      </c>
      <c r="AK3" s="90" t="str">
        <f>①会場条件に係るヒアリングシート!D47</f>
        <v>30～45分程度</v>
      </c>
      <c r="AL3" s="90" t="str">
        <f>①会場条件に係るヒアリングシート!F47</f>
        <v>音楽の授業時間、または校内放送のタイミングなど</v>
      </c>
      <c r="AM3" s="90" t="str">
        <f>①会場条件に係るヒアリングシート!H47</f>
        <v>歌の練習。あるいは校内放送で音源を流し、歌が子供たちの耳に馴染むよう準備いただきたい。</v>
      </c>
      <c r="AN3" s="90" t="str">
        <f>①会場条件に係るヒアリングシート!J47</f>
        <v>音源CD、楽譜や歌詞カードを劇団で用意いたします。</v>
      </c>
      <c r="AO3" s="90">
        <f>①会場条件に係るヒアリングシート!C48</f>
        <v>0</v>
      </c>
      <c r="AP3" s="90">
        <f>①会場条件に係るヒアリングシート!D48</f>
        <v>0</v>
      </c>
      <c r="AQ3" s="90">
        <f>①会場条件に係るヒアリングシート!F48</f>
        <v>0</v>
      </c>
      <c r="AR3" s="90">
        <f>①会場条件に係るヒアリングシート!H48</f>
        <v>0</v>
      </c>
      <c r="AS3" s="90">
        <f>①会場条件に係るヒアリングシート!J48</f>
        <v>0</v>
      </c>
      <c r="AT3" s="90" t="str">
        <f>①会場条件に係るヒアリングシート!C49</f>
        <v>鑑賞対象となる児童・生徒全員</v>
      </c>
      <c r="AU3" s="90" t="str">
        <f>①会場条件に係るヒアリングシート!D49</f>
        <v>30～45分程度</v>
      </c>
      <c r="AV3" s="90" t="str">
        <f>①会場条件に係るヒアリングシート!F49</f>
        <v>音楽の授業時間、または校内放送のタイミングなど</v>
      </c>
      <c r="AW3" s="90" t="str">
        <f>①会場条件に係るヒアリングシート!H49</f>
        <v>歌の練習。あるいは校内放送で音源を流し、歌が子供たちの耳に馴染むよう準備いただきたい。</v>
      </c>
      <c r="AX3" s="90" t="str">
        <f>①会場条件に係るヒアリングシート!J49</f>
        <v>音源CD、楽譜や歌詞カードを劇団で用意いたします。</v>
      </c>
      <c r="AY3" s="90">
        <f>①会場条件に係るヒアリングシート!C50</f>
        <v>0</v>
      </c>
      <c r="AZ3" s="90">
        <f>①会場条件に係るヒアリングシート!D50</f>
        <v>0</v>
      </c>
      <c r="BA3" s="90">
        <f>①会場条件に係るヒアリングシート!F50</f>
        <v>0</v>
      </c>
      <c r="BB3" s="90">
        <f>①会場条件に係るヒアリングシート!H50</f>
        <v>0</v>
      </c>
      <c r="BC3" s="90">
        <f>①会場条件に係るヒアリングシート!J50</f>
        <v>0</v>
      </c>
    </row>
  </sheetData>
  <mergeCells count="4">
    <mergeCell ref="AJ1:AN1"/>
    <mergeCell ref="AO1:AS1"/>
    <mergeCell ref="AT1:AX1"/>
    <mergeCell ref="AY1:BC1"/>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①会場条件に係るヒアリングシート</vt:lpstr>
      <vt:lpstr>【記入例】①会場条件に係るヒアリングシート</vt:lpstr>
      <vt:lpstr>R7_制作団体一覧</vt:lpstr>
      <vt:lpstr>抽出シート</vt:lpstr>
      <vt:lpstr>ID</vt:lpstr>
      <vt:lpstr>【記入例】①会場条件に係るヒアリングシート!Print_Area</vt:lpstr>
      <vt:lpstr>①会場条件に係るヒアリングシート!Print_Area</vt:lpstr>
    </vt:vector>
  </TitlesOfParts>
  <Company>株式会社 JTBコミュニケーションデザイン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kodomo003（Taishi)</cp:lastModifiedBy>
  <cp:lastPrinted>2024-11-19T04:21:47Z</cp:lastPrinted>
  <dcterms:created xsi:type="dcterms:W3CDTF">2017-09-27T00:12:11Z</dcterms:created>
  <dcterms:modified xsi:type="dcterms:W3CDTF">2024-12-06T03:53:24Z</dcterms:modified>
</cp:coreProperties>
</file>