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<sst xmlns="http://schemas.openxmlformats.org/spreadsheetml/2006/main" count="1472" uniqueCount="630">
  <si>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</si>
  <si>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</si>
  <si>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</si>
  <si>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</si>
  <si>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</si>
  <si>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</si>
  <si>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</si>
  <si>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</si>
  <si>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</si>
  <si>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</si>
  <si>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</si>
  <si>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</si>
  <si>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</si>
  <si>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</si>
  <si>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</si>
  <si>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</si>
  <si>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</si>
  <si>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</si>
  <si>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</si>
  <si>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</si>
  <si>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</si>
  <si>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</si>
  <si>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</si>
  <si>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</si>
  <si>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</si>
  <si>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</si>
  <si>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</si>
  <si>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</si>
  <si>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</si>
  <si>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</si>
  <si>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</si>
  <si>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</si>
  <si>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</si>
  <si>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</si>
  <si>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</si>
  <si>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</si>
  <si>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</si>
  <si>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</si>
  <si>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</si>
  <si>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</si>
  <si>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</si>
  <si>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</si>
  <si>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</si>
  <si>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</si>
  <si>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</si>
  <si>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</si>
  <si>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</si>
  <si>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</si>
  <si>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</si>
  <si>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</si>
  <si>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</si>
  <si>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</si>
  <si>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</si>
  <si>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</si>
  <si>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</si>
  <si>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</si>
  <si>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</si>
  <si>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</si>
  <si>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</si>
  <si>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</si>
  <si>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</si>
  <si>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</si>
  <si>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</si>
  <si>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</si>
  <si>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</si>
  <si>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</si>
  <si>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</si>
  <si>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</si>
  <si>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</si>
  <si>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</si>
  <si>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</si>
  <si>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</si>
  <si>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</si>
  <si>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</si>
  <si>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</si>
  <si>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</si>
  <si>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</si>
  <si>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</si>
  <si>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</si>
  <si>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</si>
  <si>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</si>
  <si>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</si>
  <si>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</si>
  <si>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</si>
  <si>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</si>
  <si>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</si>
  <si>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</si>
  <si>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</si>
  <si>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</si>
  <si>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</si>
  <si>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</si>
  <si>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</si>
  <si>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</si>
  <si>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</si>
  <si>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</si>
  <si>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</si>
  <si>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</si>
  <si>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</si>
  <si>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</si>
  <si>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</si>
  <si>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</si>
  <si>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</si>
  <si>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</si>
  <si>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</si>
  <si>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</si>
  <si>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</si>
  <si>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</si>
  <si>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</si>
  <si>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</si>
  <si>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</si>
  <si>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</si>
  <si>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</si>
  <si>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</si>
  <si>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</si>
  <si>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</si>
  <si>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</si>
  <si>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</si>
  <si>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</si>
  <si>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</si>
  <si>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</si>
  <si>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</si>
  <si>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</si>
  <si>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</si>
  <si>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</si>
  <si>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</si>
  <si>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</si>
  <si>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</si>
  <si>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</si>
  <si>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</si>
  <si>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</si>
  <si>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</si>
  <si>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</si>
  <si>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</si>
  <si>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</si>
  <si>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</si>
  <si>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</si>
  <si>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</si>
  <si>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</si>
  <si>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</si>
  <si>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</si>
  <si>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</si>
  <si>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</si>
  <si>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</si>
  <si>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</si>
  <si>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</si>
  <si>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</si>
  <si>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</si>
  <si>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</si>
  <si>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</si>
  <si>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</si>
  <si>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</si>
  <si>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</si>
  <si>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</si>
  <si>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</si>
  <si>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</si>
  <si>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</si>
  <si>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</si>
  <si>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</si>
  <si>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</si>
  <si>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</si>
  <si>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</si>
  <si>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</si>
  <si>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</si>
  <si>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</si>
  <si>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</si>
  <si>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</si>
  <si>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</si>
  <si>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</si>
  <si>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</si>
  <si>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</si>
  <si>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</si>
  <si>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</si>
  <si>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</si>
  <si>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</si>
  <si>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</si>
  <si>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</si>
  <si>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</si>
  <si>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</si>
  <si>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</si>
  <si>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</si>
  <si>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</si>
  <si>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</si>
  <si>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</si>
  <si>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</si>
  <si>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</si>
  <si>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</si>
  <si>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</si>
  <si>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</si>
  <si>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</si>
  <si>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</si>
  <si>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</si>
  <si>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</si>
  <si>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</si>
  <si>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</si>
  <si>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</si>
  <si>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</si>
  <si>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</si>
  <si>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</si>
  <si>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</si>
  <si>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</si>
  <si>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</si>
  <si>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</si>
  <si>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</si>
  <si>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</si>
  <si>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</si>
  <si>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</si>
  <si>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</si>
  <si>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</si>
  <si>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</si>
  <si>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</si>
  <si>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</si>
  <si>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</si>
  <si>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</si>
  <si>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</si>
  <si>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</si>
  <si>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</si>
  <si>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</si>
  <si>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</si>
  <si>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</si>
  <si>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</si>
  <si>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</si>
  <si>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</si>
  <si>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</si>
  <si>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</si>
  <si>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</si>
  <si>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</si>
  <si>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</si>
  <si>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</si>
  <si>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</si>
  <si>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</si>
  <si>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</si>
  <si>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</si>
  <si>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</si>
  <si>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</si>
  <si>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</si>
  <si>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</si>
  <si>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</si>
  <si>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</si>
  <si>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</si>
  <si>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</si>
  <si>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</si>
  <si>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</si>
  <si>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</si>
  <si>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</si>
  <si>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</si>
  <si>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</si>
  <si>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</si>
  <si>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</si>
  <si>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</si>
  <si>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</si>
  <si>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</si>
  <si>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</si>
  <si>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</si>
  <si>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</si>
  <si>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</si>
  <si>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</si>
  <si>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</si>
  <si>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</si>
  <si>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</si>
  <si>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</si>
  <si>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</si>
  <si>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</si>
  <si>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</si>
  <si>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</si>
  <si>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</si>
  <si>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</si>
  <si>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</si>
  <si>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</si>
  <si>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</si>
  <si>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</si>
  <si>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</si>
  <si>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</si>
  <si>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</si>
  <si>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</si>
  <si>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</si>
  <si>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</si>
  <si>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</si>
  <si>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</si>
  <si>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</si>
  <si>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</si>
  <si>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</si>
  <si>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</si>
  <si>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</si>
  <si>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</si>
  <si>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</si>
  <si>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</si>
  <si>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</si>
  <si>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</si>
  <si>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</si>
  <si>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</si>
  <si>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</si>
  <si>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</si>
  <si>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</si>
  <si>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</si>
  <si>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</si>
  <si>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</si>
  <si>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</si>
  <si>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</si>
  <si>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</si>
  <si>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</si>
  <si>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</si>
  <si>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</si>
  <si>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</si>
  <si>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</si>
  <si>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</si>
  <si>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</si>
  <si>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</si>
  <si>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</si>
  <si>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</si>
  <si>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</si>
  <si>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</si>
  <si>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</si>
  <si>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</si>
  <si>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</si>
  <si>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</si>
  <si>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</si>
  <si>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</si>
  <si>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</si>
  <si>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</si>
  <si>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</si>
  <si>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</si>
  <si>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</si>
  <si>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</si>
  <si>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</si>
  <si>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</si>
  <si>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</si>
  <si>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</si>
  <si>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</si>
  <si>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</si>
  <si>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</si>
  <si>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</si>
  <si>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</si>
  <si>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</si>
  <si>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</si>
  <si>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</si>
  <si>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</si>
  <si>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</si>
  <si>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</si>
  <si>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</si>
  <si>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</si>
  <si>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</si>
  <si>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</si>
  <si>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</si>
  <si>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</si>
  <si>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</si>
  <si>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</si>
  <si>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</si>
  <si>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</si>
  <si>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</si>
  <si>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</si>
  <si>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</si>
  <si>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</si>
  <si>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</si>
  <si>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</si>
  <si>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</si>
  <si>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</si>
  <si>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</si>
  <si>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</si>
  <si>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</si>
  <si>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</si>
  <si>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</si>
  <si>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</si>
  <si>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</si>
  <si>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</si>
  <si>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</si>
  <si>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</si>
  <si>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</si>
  <si>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</si>
  <si>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</si>
  <si>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</si>
  <si>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</si>
  <si>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</si>
  <si>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</si>
  <si>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</si>
  <si>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</si>
  <si>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</si>
  <si>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</si>
  <si>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</si>
  <si>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</si>
  <si>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</si>
  <si>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</si>
  <si>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</si>
  <si>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</si>
  <si>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</si>
  <si>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</si>
  <si>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</si>
  <si>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</si>
  <si>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</si>
  <si>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</si>
  <si>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</si>
  <si>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</si>
  <si>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</si>
  <si>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</si>
  <si>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</si>
  <si>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</si>
  <si>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</si>
  <si>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</si>
  <si>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</si>
  <si>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</si>
  <si>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</si>
  <si>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</si>
  <si>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</si>
  <si>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</si>
  <si>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</si>
  <si>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</si>
  <si>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</si>
  <si>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</si>
  <si>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</si>
  <si>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</si>
  <si>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</si>
  <si>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</si>
  <si>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</si>
  <si>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</si>
  <si>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</si>
  <si>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</si>
  <si>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</si>
  <si>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</si>
  <si>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</si>
  <si>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</si>
  <si>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</si>
  <si>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</si>
  <si>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</si>
  <si>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</si>
  <si>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</si>
  <si>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</si>
  <si>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</si>
  <si>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</si>
  <si>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</si>
  <si>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</si>
  <si>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</si>
  <si>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</si>
  <si>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</si>
  <si>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</si>
  <si>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</si>
  <si>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</si>
  <si>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</si>
  <si>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</si>
  <si>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</si>
  <si>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</si>
  <si>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</si>
  <si>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</si>
  <si>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</si>
  <si>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</si>
  <si>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</si>
  <si>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</si>
  <si>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</si>
  <si>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</si>
  <si>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</si>
  <si>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</si>
  <si>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</si>
  <si>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</si>
  <si>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</si>
  <si>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</si>
  <si>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</si>
  <si>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</si>
  <si>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</si>
  <si>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</si>
  <si>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</si>
  <si>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</si>
  <si>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</si>
  <si>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</si>
  <si>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</si>
  <si>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</si>
  <si>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</si>
  <si>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</si>
  <si>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</si>
  <si>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</si>
  <si>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</si>
  <si>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</si>
  <si>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</si>
  <si>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</si>
  <si>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</si>
  <si>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</si>
  <si>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</si>
  <si>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</si>
  <si>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</si>
  <si>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</si>
  <si>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</si>
  <si>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</si>
  <si>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</si>
  <si>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</si>
  <si>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</si>
  <si>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</si>
  <si>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</si>
  <si>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</si>
  <si>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</si>
  <si>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</si>
  <si>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</si>
  <si>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</si>
  <si>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</si>
  <si>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</si>
  <si>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</si>
  <si>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</si>
  <si>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</si>
  <si>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</si>
  <si>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</si>
  <si>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</si>
  <si>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</si>
  <si>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</si>
  <si>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</si>
  <si>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</si>
  <si>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</si>
  <si>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</si>
  <si>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</si>
  <si>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</si>
  <si>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</si>
  <si>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</si>
  <si>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</si>
  <si>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</si>
  <si>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</si>
  <si>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</si>
  <si>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</si>
  <si>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</si>
  <si>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</si>
  <si>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</si>
  <si>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</si>
  <si>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</si>
  <si>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</si>
  <si>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</si>
  <si>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</si>
  <si>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</si>
  <si>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</si>
  <si>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</si>
  <si>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</si>
  <si>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</si>
  <si>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</si>
  <si>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</si>
  <si>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</si>
  <si>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</si>
  <si>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</si>
  <si>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</si>
  <si>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</si>
  <si>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</si>
  <si>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</si>
  <si>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</si>
  <si>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</si>
  <si>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</si>
  <si>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</si>
  <si>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</si>
  <si>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</si>
  <si>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</si>
  <si>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</si>
  <si>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</si>
  <si>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</si>
  <si>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</si>
  <si>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</si>
  <si>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</si>
  <si>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</si>
  <si>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</si>
  <si>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</si>
  <si>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</si>
  <si>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</si>
  <si>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</si>
  <si>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</si>
  <si>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</si>
  <si>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</si>
  <si>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</si>
  <si>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</si>
  <si>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</si>
  <si>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</si>
  <si>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</si>
  <si>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</si>
  <si>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</si>
  <si>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</si>
  <si>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</si>
  <si>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</si>
  <si>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</si>
  <si>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</si>
  <si>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</si>
  <si>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</si>
  <si>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</si>
  <si>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</si>
  <si>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</si>
  <si>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</si>
  <si>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</si>
  <si>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</si>
  <si>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</si>
  <si>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</si>
  <si>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</si>
  <si>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</si>
  <si>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</si>
  <si>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</si>
  <si>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</si>
  <si>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</si>
  <si>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</si>
  <si>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</si>
  <si>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</si>
  <si>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</si>
  <si>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</si>
  <si>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</si>
  <si>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</si>
  <si>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</si>
  <si>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</si>
  <si>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</si>
  <si>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</si>
  <si>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</si>
  <si>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</si>
  <si>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</si>
  <si>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</si>
  <si>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</si>
  <si>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</si>
  <si>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</si>
  <si>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</si>
  <si>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</si>
  <si>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</si>
  <si>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</si>
  <si>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</si>
  <si>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</si>
  <si>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</si>
  <si>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</si>
  <si>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</si>
  <si>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</si>
  <si>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</si>
  <si>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2F以上不可</t>
  </si>
  <si>
    <t>使わない</t>
  </si>
  <si>
    <t>可</t>
  </si>
  <si>
    <t>不可</t>
  </si>
  <si>
    <t>5割程度必要</t>
  </si>
  <si>
    <t>必ず必要</t>
  </si>
  <si>
    <t>大型トラック</t>
  </si>
  <si>
    <t>搬入間口の写真を、メジャーで図りながら撮っていただけますと幸いです。</t>
    <phoneticPr fontId="1"/>
  </si>
  <si>
    <t>不要</t>
  </si>
  <si>
    <t>楽器車の車両進入ルートの確保ができるかご確認ください。また、搬入経路に「大型貨物自動車等の通行止」の標識があるかご確認もお願い致します。</t>
    <phoneticPr fontId="1"/>
  </si>
  <si>
    <t>出演者の控室（指揮者・司会者・ソリスト・コンサートマスター・女性楽団員・男性楽団員）を計６部屋お借りしたいと考えております。
ご用意が難しい場合は、ご相談ください。</t>
    <phoneticPr fontId="1"/>
  </si>
  <si>
    <t>本公演当日は、楽団員用バス（大型バス3台）・楽器運搬トラック（4トンワイド車2台）（2トン車1台）・スタッフ移動用（ハイエース1台）の計7台でお伺い致します。そのため、上記車両の留め置きスペースの確保が必要です。
万が一、学校敷地内での留め置きが難しい場合は、ご相談ください。</t>
    <phoneticPr fontId="1"/>
  </si>
  <si>
    <t>30分程度</t>
    <phoneticPr fontId="1"/>
  </si>
  <si>
    <t>リハーサル（11：00～12：30）のうち30分</t>
    <rPh sb="23" eb="24">
      <t>フン</t>
    </rPh>
    <phoneticPr fontId="1"/>
  </si>
  <si>
    <t>共演部分、児童・生徒との演奏含むリハーサル</t>
    <rPh sb="8" eb="10">
      <t>セイト</t>
    </rPh>
    <rPh sb="12" eb="14">
      <t>エンソウ</t>
    </rPh>
    <rPh sb="14" eb="15">
      <t>フク</t>
    </rPh>
    <phoneticPr fontId="1"/>
  </si>
  <si>
    <t>搬入車両の内訳は下記の通りです。
上記サイズの車両4t車×2台・（車幅 2.2m・車長6.4m）の2t車×1台　合計3台</t>
    <rPh sb="0" eb="4">
      <t>ハンニュウシャリョウ</t>
    </rPh>
    <rPh sb="5" eb="7">
      <t>ウチワケ</t>
    </rPh>
    <rPh sb="8" eb="10">
      <t>カキ</t>
    </rPh>
    <rPh sb="11" eb="12">
      <t>トオ</t>
    </rPh>
    <rPh sb="17" eb="19">
      <t>ジョウキ</t>
    </rPh>
    <rPh sb="23" eb="25">
      <t>シャリョウ</t>
    </rPh>
    <rPh sb="27" eb="28">
      <t>シャ</t>
    </rPh>
    <rPh sb="30" eb="31">
      <t>ダイ</t>
    </rPh>
    <rPh sb="41" eb="43">
      <t>シャチョウ</t>
    </rPh>
    <rPh sb="51" eb="52">
      <t>シャ</t>
    </rPh>
    <rPh sb="54" eb="55">
      <t>ダイ</t>
    </rPh>
    <rPh sb="56" eb="58">
      <t>ゴウケイ</t>
    </rPh>
    <rPh sb="57" eb="58">
      <t>ケイ</t>
    </rPh>
    <rPh sb="58" eb="59">
      <t>ゴウケイ</t>
    </rPh>
    <rPh sb="59" eb="60">
      <t>ダイ</t>
    </rPh>
    <phoneticPr fontId="1"/>
  </si>
  <si>
    <t>共演を行う全児童・生徒の参加が必須となります。</t>
    <rPh sb="9" eb="11">
      <t>セイト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</si>
</sst>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1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5" borderId="0" xfId="0" applyFont="1" applyFill="1" applyAlignment="1">
      <alignment horizontal="righ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5" xfId="1"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13" xfId="1" applyFont="1" applyFill="1" applyBorder="1" applyAlignment="1">
      <alignment horizontal="left" vertical="center" wrapText="1"/>
    </xf>
    <xf numFmtId="0" fontId="26" fillId="5" borderId="4" xfId="1"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11"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CC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2594010"/>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592665</xdr:colOff>
      <xdr:row>84</xdr:row>
      <xdr:rowOff>127000</xdr:rowOff>
    </xdr:from>
    <xdr:to>
      <xdr:col>9</xdr:col>
      <xdr:colOff>296333</xdr:colOff>
      <xdr:row>95</xdr:row>
      <xdr:rowOff>208583</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513415" y="28204583"/>
          <a:ext cx="4889501" cy="25157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11046" y="25442688"/>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07206" y="25435786"/>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151994" y="25435786"/>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863576" y="25435786"/>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09756" y="24708869"/>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02854" y="23977729"/>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99817" y="23577857"/>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03131" y="23155068"/>
          <a:ext cx="4631730" cy="226131"/>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76603" y="22563467"/>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830815" y="22573129"/>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165628" y="22646796"/>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730250</xdr:colOff>
      <xdr:row>60</xdr:row>
      <xdr:rowOff>52918</xdr:rowOff>
    </xdr:from>
    <xdr:to>
      <xdr:col>8</xdr:col>
      <xdr:colOff>171625</xdr:colOff>
      <xdr:row>67</xdr:row>
      <xdr:rowOff>122407</xdr:rowOff>
    </xdr:to>
    <xdr:sp macro="" textlink="">
      <xdr:nvSpPr>
        <xdr:cNvPr id="192" name="テキスト ボックス 191">
          <a:extLst>
            <a:ext uri="{FF2B5EF4-FFF2-40B4-BE49-F238E27FC236}">
              <a16:creationId xmlns:a16="http://schemas.microsoft.com/office/drawing/2014/main" id="{77045407-601B-4532-9C9C-B97D2F202367}"/>
            </a:ext>
          </a:extLst>
        </xdr:cNvPr>
        <xdr:cNvSpPr txBox="1"/>
      </xdr:nvSpPr>
      <xdr:spPr>
        <a:xfrm>
          <a:off x="2391833" y="22796501"/>
          <a:ext cx="3145542" cy="16887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スペースの確保が必要です</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xdr:txBody>
    </xdr:sp>
    <xdr:clientData/>
  </xdr:twoCellAnchor>
  <xdr:twoCellAnchor>
    <xdr:from>
      <xdr:col>4</xdr:col>
      <xdr:colOff>141816</xdr:colOff>
      <xdr:row>61</xdr:row>
      <xdr:rowOff>183770</xdr:rowOff>
    </xdr:from>
    <xdr:to>
      <xdr:col>7</xdr:col>
      <xdr:colOff>729470</xdr:colOff>
      <xdr:row>67</xdr:row>
      <xdr:rowOff>47439</xdr:rowOff>
    </xdr:to>
    <xdr:sp macro="" textlink="">
      <xdr:nvSpPr>
        <xdr:cNvPr id="193" name="テキスト ボックス 192">
          <a:extLst>
            <a:ext uri="{FF2B5EF4-FFF2-40B4-BE49-F238E27FC236}">
              <a16:creationId xmlns:a16="http://schemas.microsoft.com/office/drawing/2014/main" id="{6A75E6A5-FB0B-4592-BCEC-3099D40CF5F7}"/>
            </a:ext>
          </a:extLst>
        </xdr:cNvPr>
        <xdr:cNvSpPr txBox="1"/>
      </xdr:nvSpPr>
      <xdr:spPr>
        <a:xfrm>
          <a:off x="2544233" y="23160187"/>
          <a:ext cx="2810154" cy="12500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solidFill>
                <a:schemeClr val="bg2">
                  <a:lumMod val="25000"/>
                </a:schemeClr>
              </a:solidFill>
            </a:rPr>
            <a:t>舞台上は、出演者の待機スペースとして使用します。</a:t>
          </a:r>
          <a:endParaRPr kumimoji="1" lang="en-US" altLang="ja-JP" sz="1050">
            <a:solidFill>
              <a:schemeClr val="bg2">
                <a:lumMod val="25000"/>
              </a:schemeClr>
            </a:solidFill>
          </a:endParaRPr>
        </a:p>
        <a:p>
          <a:pPr algn="l"/>
          <a:endParaRPr kumimoji="1" lang="en-US" altLang="ja-JP" sz="1050">
            <a:solidFill>
              <a:schemeClr val="bg2">
                <a:lumMod val="25000"/>
              </a:schemeClr>
            </a:solidFill>
          </a:endParaRPr>
        </a:p>
        <a:p>
          <a:pPr algn="l"/>
          <a:r>
            <a:rPr kumimoji="1" lang="ja-JP" altLang="en-US" sz="1050">
              <a:solidFill>
                <a:schemeClr val="bg2">
                  <a:lumMod val="25000"/>
                </a:schemeClr>
              </a:solidFill>
            </a:rPr>
            <a:t>▼借用物</a:t>
          </a:r>
          <a:endParaRPr kumimoji="1" lang="en-US" altLang="ja-JP" sz="1050">
            <a:solidFill>
              <a:schemeClr val="bg2">
                <a:lumMod val="25000"/>
              </a:schemeClr>
            </a:solidFill>
          </a:endParaRPr>
        </a:p>
        <a:p>
          <a:pPr algn="l"/>
          <a:r>
            <a:rPr kumimoji="1" lang="ja-JP" altLang="en-US" sz="1050">
              <a:solidFill>
                <a:schemeClr val="bg2">
                  <a:lumMod val="25000"/>
                </a:schemeClr>
              </a:solidFill>
            </a:rPr>
            <a:t>　・長テーブル：１０本程度</a:t>
          </a:r>
          <a:endParaRPr kumimoji="1" lang="en-US" altLang="ja-JP" sz="1050">
            <a:solidFill>
              <a:schemeClr val="bg2">
                <a:lumMod val="25000"/>
              </a:schemeClr>
            </a:solidFill>
          </a:endParaRPr>
        </a:p>
        <a:p>
          <a:pPr algn="l"/>
          <a:r>
            <a:rPr kumimoji="1" lang="ja-JP" altLang="en-US" sz="1050">
              <a:solidFill>
                <a:schemeClr val="bg2">
                  <a:lumMod val="25000"/>
                </a:schemeClr>
              </a:solidFill>
            </a:rPr>
            <a:t>　・演奏者用イス：７０脚＋袖使用３０脚</a:t>
          </a:r>
          <a:endParaRPr kumimoji="1" lang="en-US" altLang="ja-JP" sz="1050">
            <a:solidFill>
              <a:schemeClr val="bg2">
                <a:lumMod val="25000"/>
              </a:schemeClr>
            </a:solidFill>
          </a:endParaRPr>
        </a:p>
        <a:p>
          <a:pPr algn="l"/>
          <a:r>
            <a:rPr kumimoji="1" lang="ja-JP" altLang="en-US" sz="1050">
              <a:solidFill>
                <a:schemeClr val="bg2">
                  <a:lumMod val="25000"/>
                </a:schemeClr>
              </a:solidFill>
            </a:rPr>
            <a:t>　・ワイヤレスマイク：２本</a:t>
          </a:r>
          <a:endParaRPr kumimoji="1" lang="en-US" altLang="ja-JP" sz="1050">
            <a:solidFill>
              <a:schemeClr val="bg2">
                <a:lumMod val="25000"/>
              </a:schemeClr>
            </a:solidFill>
          </a:endParaRPr>
        </a:p>
      </xdr:txBody>
    </xdr:sp>
    <xdr:clientData/>
  </xdr:twoCellAnchor>
  <xdr:twoCellAnchor>
    <xdr:from>
      <xdr:col>1</xdr:col>
      <xdr:colOff>433916</xdr:colOff>
      <xdr:row>59</xdr:row>
      <xdr:rowOff>127359</xdr:rowOff>
    </xdr:from>
    <xdr:to>
      <xdr:col>2</xdr:col>
      <xdr:colOff>187305</xdr:colOff>
      <xdr:row>61</xdr:row>
      <xdr:rowOff>207238</xdr:rowOff>
    </xdr:to>
    <xdr:sp macro="" textlink="">
      <xdr:nvSpPr>
        <xdr:cNvPr id="198" name="テキスト ボックス 197">
          <a:extLst>
            <a:ext uri="{FF2B5EF4-FFF2-40B4-BE49-F238E27FC236}">
              <a16:creationId xmlns:a16="http://schemas.microsoft.com/office/drawing/2014/main" id="{8C58D554-A8F9-4088-92D7-53F9E51899AD}"/>
            </a:ext>
          </a:extLst>
        </xdr:cNvPr>
        <xdr:cNvSpPr txBox="1"/>
      </xdr:nvSpPr>
      <xdr:spPr>
        <a:xfrm>
          <a:off x="613833" y="22638109"/>
          <a:ext cx="494222" cy="54554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a:t>
          </a:r>
        </a:p>
      </xdr:txBody>
    </xdr:sp>
    <xdr:clientData/>
  </xdr:twoCellAnchor>
  <xdr:twoCellAnchor>
    <xdr:from>
      <xdr:col>10</xdr:col>
      <xdr:colOff>75449</xdr:colOff>
      <xdr:row>59</xdr:row>
      <xdr:rowOff>151976</xdr:rowOff>
    </xdr:from>
    <xdr:to>
      <xdr:col>10</xdr:col>
      <xdr:colOff>568161</xdr:colOff>
      <xdr:row>61</xdr:row>
      <xdr:rowOff>231855</xdr:rowOff>
    </xdr:to>
    <xdr:sp macro="" textlink="">
      <xdr:nvSpPr>
        <xdr:cNvPr id="199" name="テキスト ボックス 198">
          <a:extLst>
            <a:ext uri="{FF2B5EF4-FFF2-40B4-BE49-F238E27FC236}">
              <a16:creationId xmlns:a16="http://schemas.microsoft.com/office/drawing/2014/main" id="{E7A9B6F4-344B-4EB3-B343-F549C7616A0B}"/>
            </a:ext>
          </a:extLst>
        </xdr:cNvPr>
        <xdr:cNvSpPr txBox="1"/>
      </xdr:nvSpPr>
      <xdr:spPr>
        <a:xfrm>
          <a:off x="6922866" y="22662726"/>
          <a:ext cx="492712" cy="54554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a:t>
          </a:r>
        </a:p>
      </xdr:txBody>
    </xdr:sp>
    <xdr:clientData/>
  </xdr:twoCellAnchor>
  <xdr:twoCellAnchor>
    <xdr:from>
      <xdr:col>2</xdr:col>
      <xdr:colOff>243417</xdr:colOff>
      <xdr:row>61</xdr:row>
      <xdr:rowOff>31749</xdr:rowOff>
    </xdr:from>
    <xdr:to>
      <xdr:col>2</xdr:col>
      <xdr:colOff>485275</xdr:colOff>
      <xdr:row>67</xdr:row>
      <xdr:rowOff>178258</xdr:rowOff>
    </xdr:to>
    <xdr:grpSp>
      <xdr:nvGrpSpPr>
        <xdr:cNvPr id="200" name="グループ化 199">
          <a:extLst>
            <a:ext uri="{FF2B5EF4-FFF2-40B4-BE49-F238E27FC236}">
              <a16:creationId xmlns:a16="http://schemas.microsoft.com/office/drawing/2014/main" id="{E03107C3-9339-402D-B117-7BE19E68FE4D}"/>
            </a:ext>
          </a:extLst>
        </xdr:cNvPr>
        <xdr:cNvGrpSpPr/>
      </xdr:nvGrpSpPr>
      <xdr:grpSpPr>
        <a:xfrm rot="18755473">
          <a:off x="632554" y="23679758"/>
          <a:ext cx="1512358" cy="241858"/>
          <a:chOff x="13749130" y="11015869"/>
          <a:chExt cx="1540566" cy="275717"/>
        </a:xfrm>
      </xdr:grpSpPr>
      <xdr:cxnSp macro="">
        <xdr:nvCxnSpPr>
          <xdr:cNvPr id="201" name="直線矢印コネクタ 200">
            <a:extLst>
              <a:ext uri="{FF2B5EF4-FFF2-40B4-BE49-F238E27FC236}">
                <a16:creationId xmlns:a16="http://schemas.microsoft.com/office/drawing/2014/main" id="{55B7F28C-1FCE-45CC-AB77-5A60D644819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2" name="テキスト ボックス 201">
            <a:extLst>
              <a:ext uri="{FF2B5EF4-FFF2-40B4-BE49-F238E27FC236}">
                <a16:creationId xmlns:a16="http://schemas.microsoft.com/office/drawing/2014/main" id="{C26CEF5E-4188-4550-8F7C-2557E479E421}"/>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9</xdr:col>
      <xdr:colOff>514520</xdr:colOff>
      <xdr:row>61</xdr:row>
      <xdr:rowOff>66534</xdr:rowOff>
    </xdr:from>
    <xdr:to>
      <xdr:col>9</xdr:col>
      <xdr:colOff>726699</xdr:colOff>
      <xdr:row>67</xdr:row>
      <xdr:rowOff>195407</xdr:rowOff>
    </xdr:to>
    <xdr:grpSp>
      <xdr:nvGrpSpPr>
        <xdr:cNvPr id="203" name="グループ化 202">
          <a:extLst>
            <a:ext uri="{FF2B5EF4-FFF2-40B4-BE49-F238E27FC236}">
              <a16:creationId xmlns:a16="http://schemas.microsoft.com/office/drawing/2014/main" id="{4657AF45-5BFF-424F-8AA6-073D431EF71B}"/>
            </a:ext>
          </a:extLst>
        </xdr:cNvPr>
        <xdr:cNvGrpSpPr/>
      </xdr:nvGrpSpPr>
      <xdr:grpSpPr>
        <a:xfrm rot="2803988">
          <a:off x="6684523" y="23720564"/>
          <a:ext cx="1494722" cy="212179"/>
          <a:chOff x="13749130" y="11015869"/>
          <a:chExt cx="1540566" cy="275717"/>
        </a:xfrm>
      </xdr:grpSpPr>
      <xdr:cxnSp macro="">
        <xdr:nvCxnSpPr>
          <xdr:cNvPr id="204" name="直線矢印コネクタ 203">
            <a:extLst>
              <a:ext uri="{FF2B5EF4-FFF2-40B4-BE49-F238E27FC236}">
                <a16:creationId xmlns:a16="http://schemas.microsoft.com/office/drawing/2014/main" id="{3687005C-046D-4491-81D9-836D0BAC1C5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5" name="テキスト ボックス 204">
            <a:extLst>
              <a:ext uri="{FF2B5EF4-FFF2-40B4-BE49-F238E27FC236}">
                <a16:creationId xmlns:a16="http://schemas.microsoft.com/office/drawing/2014/main" id="{5A074E3F-B6A8-43C0-AC66-314C5524B391}"/>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editAs="oneCell">
    <xdr:from>
      <xdr:col>2</xdr:col>
      <xdr:colOff>77827</xdr:colOff>
      <xdr:row>68</xdr:row>
      <xdr:rowOff>95250</xdr:rowOff>
    </xdr:from>
    <xdr:to>
      <xdr:col>10</xdr:col>
      <xdr:colOff>62810</xdr:colOff>
      <xdr:row>83</xdr:row>
      <xdr:rowOff>190126</xdr:rowOff>
    </xdr:to>
    <xdr:pic>
      <xdr:nvPicPr>
        <xdr:cNvPr id="206" name="図 205">
          <a:extLst>
            <a:ext uri="{FF2B5EF4-FFF2-40B4-BE49-F238E27FC236}">
              <a16:creationId xmlns:a16="http://schemas.microsoft.com/office/drawing/2014/main" id="{C46827AF-3508-49DD-8072-BE36AC34C0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844" t="38426" r="18725" b="10987"/>
        <a:stretch/>
      </xdr:blipFill>
      <xdr:spPr>
        <a:xfrm>
          <a:off x="998577" y="24680333"/>
          <a:ext cx="5911650" cy="3365126"/>
        </a:xfrm>
        <a:prstGeom prst="rect">
          <a:avLst/>
        </a:prstGeom>
      </xdr:spPr>
    </xdr:pic>
    <xdr:clientData/>
  </xdr:twoCellAnchor>
  <xdr:twoCellAnchor>
    <xdr:from>
      <xdr:col>2</xdr:col>
      <xdr:colOff>161503</xdr:colOff>
      <xdr:row>83</xdr:row>
      <xdr:rowOff>54821</xdr:rowOff>
    </xdr:from>
    <xdr:to>
      <xdr:col>9</xdr:col>
      <xdr:colOff>730250</xdr:colOff>
      <xdr:row>84</xdr:row>
      <xdr:rowOff>133852</xdr:rowOff>
    </xdr:to>
    <xdr:grpSp>
      <xdr:nvGrpSpPr>
        <xdr:cNvPr id="207" name="グループ化 206">
          <a:extLst>
            <a:ext uri="{FF2B5EF4-FFF2-40B4-BE49-F238E27FC236}">
              <a16:creationId xmlns:a16="http://schemas.microsoft.com/office/drawing/2014/main" id="{8606A6AD-4E5D-4D9C-8623-5AD2CDA5E99C}"/>
            </a:ext>
          </a:extLst>
        </xdr:cNvPr>
        <xdr:cNvGrpSpPr/>
      </xdr:nvGrpSpPr>
      <xdr:grpSpPr>
        <a:xfrm>
          <a:off x="1185890" y="28207486"/>
          <a:ext cx="6355634" cy="321649"/>
          <a:chOff x="1076477" y="14931298"/>
          <a:chExt cx="4160761" cy="319248"/>
        </a:xfrm>
      </xdr:grpSpPr>
      <xdr:cxnSp macro="">
        <xdr:nvCxnSpPr>
          <xdr:cNvPr id="208" name="直線矢印コネクタ 207">
            <a:extLst>
              <a:ext uri="{FF2B5EF4-FFF2-40B4-BE49-F238E27FC236}">
                <a16:creationId xmlns:a16="http://schemas.microsoft.com/office/drawing/2014/main" id="{CCEF8C2A-380C-4E58-991C-05BF0FC2185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9" name="テキスト ボックス 208">
            <a:extLst>
              <a:ext uri="{FF2B5EF4-FFF2-40B4-BE49-F238E27FC236}">
                <a16:creationId xmlns:a16="http://schemas.microsoft.com/office/drawing/2014/main" id="{EC31391D-CA66-4246-BFE4-5DAD0F5271E5}"/>
              </a:ext>
            </a:extLst>
          </xdr:cNvPr>
          <xdr:cNvSpPr txBox="1"/>
        </xdr:nvSpPr>
        <xdr:spPr>
          <a:xfrm>
            <a:off x="2826300" y="14931298"/>
            <a:ext cx="575282" cy="3192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１８　ｍ</a:t>
            </a:r>
          </a:p>
        </xdr:txBody>
      </xdr:sp>
    </xdr:grpSp>
    <xdr:clientData/>
  </xdr:twoCellAnchor>
  <xdr:twoCellAnchor>
    <xdr:from>
      <xdr:col>9</xdr:col>
      <xdr:colOff>307206</xdr:colOff>
      <xdr:row>68</xdr:row>
      <xdr:rowOff>46143</xdr:rowOff>
    </xdr:from>
    <xdr:to>
      <xdr:col>10</xdr:col>
      <xdr:colOff>220656</xdr:colOff>
      <xdr:row>81</xdr:row>
      <xdr:rowOff>158750</xdr:rowOff>
    </xdr:to>
    <xdr:grpSp>
      <xdr:nvGrpSpPr>
        <xdr:cNvPr id="210" name="グループ化 209">
          <a:extLst>
            <a:ext uri="{FF2B5EF4-FFF2-40B4-BE49-F238E27FC236}">
              <a16:creationId xmlns:a16="http://schemas.microsoft.com/office/drawing/2014/main" id="{0A45B85B-2E6E-4716-B9A9-CB590A37705D}"/>
            </a:ext>
          </a:extLst>
        </xdr:cNvPr>
        <xdr:cNvGrpSpPr/>
      </xdr:nvGrpSpPr>
      <xdr:grpSpPr>
        <a:xfrm>
          <a:off x="7118480" y="24667369"/>
          <a:ext cx="740148" cy="3158810"/>
          <a:chOff x="5295662" y="13014477"/>
          <a:chExt cx="671121" cy="1439333"/>
        </a:xfrm>
      </xdr:grpSpPr>
      <xdr:cxnSp macro="">
        <xdr:nvCxnSpPr>
          <xdr:cNvPr id="211" name="直線矢印コネクタ 210">
            <a:extLst>
              <a:ext uri="{FF2B5EF4-FFF2-40B4-BE49-F238E27FC236}">
                <a16:creationId xmlns:a16="http://schemas.microsoft.com/office/drawing/2014/main" id="{258E2689-3833-4E8A-AC4D-37FFDFA4D12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2" name="テキスト ボックス 211">
            <a:extLst>
              <a:ext uri="{FF2B5EF4-FFF2-40B4-BE49-F238E27FC236}">
                <a16:creationId xmlns:a16="http://schemas.microsoft.com/office/drawing/2014/main" id="{A1CD10A9-95FE-4951-8AF1-BF067C21EE12}"/>
              </a:ext>
            </a:extLst>
          </xdr:cNvPr>
          <xdr:cNvSpPr txBox="1"/>
        </xdr:nvSpPr>
        <xdr:spPr>
          <a:xfrm>
            <a:off x="5295662" y="13601096"/>
            <a:ext cx="671121"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１０　ｍ</a:t>
            </a:r>
          </a:p>
        </xdr:txBody>
      </xdr:sp>
    </xdr:grpSp>
    <xdr:clientData/>
  </xdr:twoCellAnchor>
  <xdr:twoCellAnchor>
    <xdr:from>
      <xdr:col>2</xdr:col>
      <xdr:colOff>205954</xdr:colOff>
      <xdr:row>68</xdr:row>
      <xdr:rowOff>51110</xdr:rowOff>
    </xdr:from>
    <xdr:to>
      <xdr:col>2</xdr:col>
      <xdr:colOff>472715</xdr:colOff>
      <xdr:row>83</xdr:row>
      <xdr:rowOff>190500</xdr:rowOff>
    </xdr:to>
    <xdr:grpSp>
      <xdr:nvGrpSpPr>
        <xdr:cNvPr id="213" name="グループ化 212">
          <a:extLst>
            <a:ext uri="{FF2B5EF4-FFF2-40B4-BE49-F238E27FC236}">
              <a16:creationId xmlns:a16="http://schemas.microsoft.com/office/drawing/2014/main" id="{D114F026-D487-4312-9315-252143B0A6D0}"/>
            </a:ext>
          </a:extLst>
        </xdr:cNvPr>
        <xdr:cNvGrpSpPr/>
      </xdr:nvGrpSpPr>
      <xdr:grpSpPr>
        <a:xfrm>
          <a:off x="1230341" y="24672336"/>
          <a:ext cx="266761" cy="3670829"/>
          <a:chOff x="5416310" y="13014477"/>
          <a:chExt cx="418189" cy="1439333"/>
        </a:xfrm>
      </xdr:grpSpPr>
      <xdr:cxnSp macro="">
        <xdr:nvCxnSpPr>
          <xdr:cNvPr id="214" name="直線矢印コネクタ 213">
            <a:extLst>
              <a:ext uri="{FF2B5EF4-FFF2-40B4-BE49-F238E27FC236}">
                <a16:creationId xmlns:a16="http://schemas.microsoft.com/office/drawing/2014/main" id="{9D407AA0-4430-4780-A43B-654224374C7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5" name="テキスト ボックス 214">
            <a:extLst>
              <a:ext uri="{FF2B5EF4-FFF2-40B4-BE49-F238E27FC236}">
                <a16:creationId xmlns:a16="http://schemas.microsoft.com/office/drawing/2014/main" id="{CDDC60F6-8A6F-4CF1-AB9E-282688A1C26E}"/>
              </a:ext>
            </a:extLst>
          </xdr:cNvPr>
          <xdr:cNvSpPr txBox="1"/>
        </xdr:nvSpPr>
        <xdr:spPr>
          <a:xfrm>
            <a:off x="5416310" y="13483214"/>
            <a:ext cx="418189" cy="4071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1400" b="1"/>
              <a:t>計１３ｍ</a:t>
            </a:r>
          </a:p>
        </xdr:txBody>
      </xdr:sp>
    </xdr:grpSp>
    <xdr:clientData/>
  </xdr:twoCellAnchor>
  <xdr:twoCellAnchor>
    <xdr:from>
      <xdr:col>1</xdr:col>
      <xdr:colOff>285751</xdr:colOff>
      <xdr:row>74</xdr:row>
      <xdr:rowOff>35560</xdr:rowOff>
    </xdr:from>
    <xdr:to>
      <xdr:col>2</xdr:col>
      <xdr:colOff>210609</xdr:colOff>
      <xdr:row>79</xdr:row>
      <xdr:rowOff>46144</xdr:rowOff>
    </xdr:to>
    <xdr:sp macro="" textlink="">
      <xdr:nvSpPr>
        <xdr:cNvPr id="216" name="正方形/長方形 215">
          <a:extLst>
            <a:ext uri="{FF2B5EF4-FFF2-40B4-BE49-F238E27FC236}">
              <a16:creationId xmlns:a16="http://schemas.microsoft.com/office/drawing/2014/main" id="{29449D91-D55B-4FC5-9CB6-B7C55FE7421A}"/>
            </a:ext>
          </a:extLst>
        </xdr:cNvPr>
        <xdr:cNvSpPr/>
      </xdr:nvSpPr>
      <xdr:spPr>
        <a:xfrm>
          <a:off x="465668" y="25954143"/>
          <a:ext cx="665691" cy="11218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設置舞台</a:t>
          </a:r>
          <a:endParaRPr kumimoji="1" lang="en-US" altLang="ja-JP" sz="1400"/>
        </a:p>
        <a:p>
          <a:pPr algn="ctr"/>
          <a:r>
            <a:rPr kumimoji="1" lang="ja-JP" altLang="en-US" sz="1400"/>
            <a:t>（音響機材）</a:t>
          </a:r>
        </a:p>
      </xdr:txBody>
    </xdr:sp>
    <xdr:clientData/>
  </xdr:twoCellAnchor>
  <xdr:twoCellAnchor>
    <xdr:from>
      <xdr:col>4</xdr:col>
      <xdr:colOff>239607</xdr:colOff>
      <xdr:row>97</xdr:row>
      <xdr:rowOff>85384</xdr:rowOff>
    </xdr:from>
    <xdr:to>
      <xdr:col>5</xdr:col>
      <xdr:colOff>301909</xdr:colOff>
      <xdr:row>103</xdr:row>
      <xdr:rowOff>171237</xdr:rowOff>
    </xdr:to>
    <xdr:sp macro="" textlink="">
      <xdr:nvSpPr>
        <xdr:cNvPr id="217" name="正方形/長方形 216">
          <a:extLst>
            <a:ext uri="{FF2B5EF4-FFF2-40B4-BE49-F238E27FC236}">
              <a16:creationId xmlns:a16="http://schemas.microsoft.com/office/drawing/2014/main" id="{7396A822-F1D3-4178-8469-45EEDC4E3CD9}"/>
            </a:ext>
          </a:extLst>
        </xdr:cNvPr>
        <xdr:cNvSpPr/>
      </xdr:nvSpPr>
      <xdr:spPr>
        <a:xfrm>
          <a:off x="2642024" y="31052217"/>
          <a:ext cx="803135" cy="125002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5</xdr:col>
      <xdr:colOff>376659</xdr:colOff>
      <xdr:row>97</xdr:row>
      <xdr:rowOff>85026</xdr:rowOff>
    </xdr:from>
    <xdr:to>
      <xdr:col>6</xdr:col>
      <xdr:colOff>470794</xdr:colOff>
      <xdr:row>103</xdr:row>
      <xdr:rowOff>175362</xdr:rowOff>
    </xdr:to>
    <xdr:sp macro="" textlink="">
      <xdr:nvSpPr>
        <xdr:cNvPr id="218" name="正方形/長方形 217">
          <a:extLst>
            <a:ext uri="{FF2B5EF4-FFF2-40B4-BE49-F238E27FC236}">
              <a16:creationId xmlns:a16="http://schemas.microsoft.com/office/drawing/2014/main" id="{B55EFF84-9B59-4136-AFAC-83F4F0BFA903}"/>
            </a:ext>
          </a:extLst>
        </xdr:cNvPr>
        <xdr:cNvSpPr/>
      </xdr:nvSpPr>
      <xdr:spPr>
        <a:xfrm>
          <a:off x="3519909" y="31051859"/>
          <a:ext cx="834968" cy="12545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6</xdr:col>
      <xdr:colOff>564594</xdr:colOff>
      <xdr:row>97</xdr:row>
      <xdr:rowOff>84666</xdr:rowOff>
    </xdr:from>
    <xdr:to>
      <xdr:col>7</xdr:col>
      <xdr:colOff>604678</xdr:colOff>
      <xdr:row>103</xdr:row>
      <xdr:rowOff>175002</xdr:rowOff>
    </xdr:to>
    <xdr:sp macro="" textlink="">
      <xdr:nvSpPr>
        <xdr:cNvPr id="219" name="正方形/長方形 218">
          <a:extLst>
            <a:ext uri="{FF2B5EF4-FFF2-40B4-BE49-F238E27FC236}">
              <a16:creationId xmlns:a16="http://schemas.microsoft.com/office/drawing/2014/main" id="{90AB455A-E82A-4B10-8128-3491057A579F}"/>
            </a:ext>
          </a:extLst>
        </xdr:cNvPr>
        <xdr:cNvSpPr/>
      </xdr:nvSpPr>
      <xdr:spPr>
        <a:xfrm>
          <a:off x="4448677" y="31051499"/>
          <a:ext cx="780918" cy="12545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xdr:col>
      <xdr:colOff>401109</xdr:colOff>
      <xdr:row>92</xdr:row>
      <xdr:rowOff>212642</xdr:rowOff>
    </xdr:from>
    <xdr:to>
      <xdr:col>2</xdr:col>
      <xdr:colOff>560917</xdr:colOff>
      <xdr:row>96</xdr:row>
      <xdr:rowOff>190500</xdr:rowOff>
    </xdr:to>
    <xdr:sp macro="" textlink="">
      <xdr:nvSpPr>
        <xdr:cNvPr id="220" name="テキスト ボックス 219">
          <a:extLst>
            <a:ext uri="{FF2B5EF4-FFF2-40B4-BE49-F238E27FC236}">
              <a16:creationId xmlns:a16="http://schemas.microsoft.com/office/drawing/2014/main" id="{9D422B8C-ACF7-4FA8-ADCC-489E9AF45F62}"/>
            </a:ext>
          </a:extLst>
        </xdr:cNvPr>
        <xdr:cNvSpPr txBox="1"/>
      </xdr:nvSpPr>
      <xdr:spPr>
        <a:xfrm>
          <a:off x="581026" y="30068225"/>
          <a:ext cx="900641" cy="8562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位置（例）</a:t>
          </a:r>
        </a:p>
      </xdr:txBody>
    </xdr:sp>
    <xdr:clientData/>
  </xdr:twoCellAnchor>
  <xdr:twoCellAnchor>
    <xdr:from>
      <xdr:col>9</xdr:col>
      <xdr:colOff>343351</xdr:colOff>
      <xdr:row>92</xdr:row>
      <xdr:rowOff>190500</xdr:rowOff>
    </xdr:from>
    <xdr:to>
      <xdr:col>10</xdr:col>
      <xdr:colOff>551996</xdr:colOff>
      <xdr:row>96</xdr:row>
      <xdr:rowOff>175046</xdr:rowOff>
    </xdr:to>
    <xdr:sp macro="" textlink="">
      <xdr:nvSpPr>
        <xdr:cNvPr id="221" name="テキスト ボックス 220">
          <a:extLst>
            <a:ext uri="{FF2B5EF4-FFF2-40B4-BE49-F238E27FC236}">
              <a16:creationId xmlns:a16="http://schemas.microsoft.com/office/drawing/2014/main" id="{EF6BCEE1-B00F-469E-88D6-FF8625807450}"/>
            </a:ext>
          </a:extLst>
        </xdr:cNvPr>
        <xdr:cNvSpPr txBox="1"/>
      </xdr:nvSpPr>
      <xdr:spPr>
        <a:xfrm>
          <a:off x="6449934" y="30046083"/>
          <a:ext cx="949479" cy="86296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位置（例）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G15" sqref="G15:I15"/>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5" t="s">
        <v>439</v>
      </c>
      <c r="C1" s="165"/>
      <c r="D1" s="165"/>
      <c r="E1" s="165"/>
      <c r="F1" s="165"/>
      <c r="G1" s="165"/>
      <c r="H1" s="165"/>
      <c r="I1" s="165"/>
      <c r="J1" s="165"/>
      <c r="K1" s="165"/>
      <c r="L1" s="25"/>
      <c r="M1" s="43"/>
      <c r="N1" s="43"/>
      <c r="O1" s="43"/>
      <c r="P1" s="43"/>
      <c r="Q1" s="43"/>
      <c r="R1" s="43"/>
      <c r="S1" s="43"/>
      <c r="T1" s="43"/>
      <c r="U1" s="43"/>
      <c r="V1" s="43"/>
      <c r="W1" s="43"/>
      <c r="X1" s="43"/>
      <c r="Y1" s="43"/>
    </row>
    <row r="2" spans="1:26" ht="27.95" customHeight="1" x14ac:dyDescent="0.15">
      <c r="A2" s="28"/>
      <c r="B2" s="26" t="s">
        <v>0</v>
      </c>
      <c r="C2" s="74" t="s">
        <v>215</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166" t="str">
        <f>VLOOKUP($C$2,'R7_制作団体一覧'!A:H,8,FALSE)</f>
        <v>仙台フィルハーモニー管弦楽団</v>
      </c>
      <c r="D3" s="166"/>
      <c r="E3" s="166"/>
      <c r="F3" s="166"/>
      <c r="G3" s="27" t="s">
        <v>4</v>
      </c>
      <c r="H3" s="167" t="str">
        <f>VLOOKUP($C$2,'R7_制作団体一覧'!A:H,7,FALSE)</f>
        <v>公益財団法人仙台フィルハーモニー管弦楽団</v>
      </c>
      <c r="I3" s="167"/>
      <c r="J3" s="167"/>
      <c r="K3" s="16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8" t="s">
        <v>471</v>
      </c>
      <c r="C5" s="168"/>
      <c r="D5" s="168"/>
      <c r="E5" s="168"/>
      <c r="F5" s="168"/>
      <c r="G5" s="168"/>
      <c r="H5" s="168"/>
      <c r="I5" s="168"/>
      <c r="J5" s="168"/>
      <c r="K5" s="16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7" t="s">
        <v>462</v>
      </c>
      <c r="C7" s="97"/>
      <c r="D7" s="97"/>
      <c r="E7" s="97"/>
      <c r="F7" s="97"/>
      <c r="G7" s="97"/>
      <c r="H7" s="97"/>
      <c r="I7" s="97"/>
      <c r="J7" s="97"/>
      <c r="K7" s="97"/>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6" t="s">
        <v>38</v>
      </c>
      <c r="C9" s="147"/>
      <c r="D9" s="147"/>
      <c r="E9" s="169" t="s">
        <v>613</v>
      </c>
      <c r="F9" s="170"/>
      <c r="G9" s="171" t="s">
        <v>47</v>
      </c>
      <c r="H9" s="172"/>
      <c r="I9" s="172"/>
      <c r="J9" s="47">
        <v>20</v>
      </c>
      <c r="K9" s="48" t="s">
        <v>440</v>
      </c>
      <c r="L9" s="37"/>
      <c r="M9" s="43"/>
      <c r="N9" s="43"/>
      <c r="O9" s="43"/>
      <c r="P9" s="43"/>
      <c r="Q9" s="43"/>
      <c r="R9" s="43"/>
      <c r="S9" s="43"/>
      <c r="T9" s="43"/>
      <c r="U9" s="43"/>
      <c r="V9" s="43"/>
      <c r="W9" s="43"/>
      <c r="X9" s="43"/>
      <c r="Y9" s="43"/>
      <c r="Z9" s="43"/>
    </row>
    <row r="10" spans="1:26" ht="27.95" customHeight="1" x14ac:dyDescent="0.15">
      <c r="A10" s="37"/>
      <c r="B10" s="173" t="s">
        <v>39</v>
      </c>
      <c r="C10" s="174"/>
      <c r="D10" s="175"/>
      <c r="E10" s="49" t="s">
        <v>41</v>
      </c>
      <c r="F10" s="50">
        <v>18</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6"/>
      <c r="C11" s="177"/>
      <c r="D11" s="178"/>
      <c r="E11" s="55" t="s">
        <v>7</v>
      </c>
      <c r="F11" s="93"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0" t="s">
        <v>43</v>
      </c>
      <c r="C12" s="151"/>
      <c r="D12" s="152"/>
      <c r="E12" s="60" t="s">
        <v>44</v>
      </c>
      <c r="F12" s="179" t="s">
        <v>615</v>
      </c>
      <c r="G12" s="179"/>
      <c r="H12" s="180" t="s">
        <v>45</v>
      </c>
      <c r="I12" s="181"/>
      <c r="J12" s="182" t="s">
        <v>616</v>
      </c>
      <c r="K12" s="183"/>
      <c r="L12" s="34"/>
      <c r="M12" s="43"/>
      <c r="N12" s="43"/>
      <c r="O12" s="43"/>
      <c r="P12" s="43"/>
      <c r="Q12" s="43"/>
      <c r="R12" s="43"/>
      <c r="S12" s="43"/>
      <c r="T12" s="43"/>
      <c r="U12" s="43"/>
      <c r="V12" s="43"/>
      <c r="W12" s="43"/>
      <c r="X12" s="43"/>
      <c r="Y12" s="43"/>
      <c r="Z12" s="43"/>
    </row>
    <row r="13" spans="1:26" ht="27.95" customHeight="1" x14ac:dyDescent="0.15">
      <c r="A13" s="34"/>
      <c r="B13" s="146" t="s">
        <v>51</v>
      </c>
      <c r="C13" s="147"/>
      <c r="D13" s="147"/>
      <c r="E13" s="49" t="s">
        <v>6</v>
      </c>
      <c r="F13" s="50">
        <v>2</v>
      </c>
      <c r="G13" s="51" t="s">
        <v>40</v>
      </c>
      <c r="H13" s="49" t="s">
        <v>7</v>
      </c>
      <c r="I13" s="50">
        <v>2</v>
      </c>
      <c r="J13" s="163" t="s">
        <v>40</v>
      </c>
      <c r="K13" s="164"/>
      <c r="L13" s="34"/>
      <c r="M13" s="43"/>
      <c r="N13" s="43"/>
      <c r="O13" s="43"/>
      <c r="P13" s="43"/>
      <c r="Q13" s="43"/>
      <c r="R13" s="43"/>
      <c r="S13" s="43"/>
      <c r="T13" s="43"/>
      <c r="U13" s="43"/>
      <c r="V13" s="43"/>
      <c r="W13" s="43"/>
      <c r="X13" s="43"/>
      <c r="Y13" s="43"/>
      <c r="Z13" s="43"/>
    </row>
    <row r="14" spans="1:26" ht="27.95" customHeight="1" x14ac:dyDescent="0.15">
      <c r="A14" s="21"/>
      <c r="B14" s="146" t="s">
        <v>46</v>
      </c>
      <c r="C14" s="147"/>
      <c r="D14" s="148"/>
      <c r="E14" s="149" t="s">
        <v>617</v>
      </c>
      <c r="F14" s="149"/>
      <c r="G14" s="125" t="s">
        <v>50</v>
      </c>
      <c r="H14" s="126"/>
      <c r="I14" s="126"/>
      <c r="J14" s="128" t="s">
        <v>618</v>
      </c>
      <c r="K14" s="129"/>
      <c r="L14" s="21"/>
      <c r="M14" s="43"/>
      <c r="N14" s="43"/>
      <c r="O14" s="43"/>
      <c r="P14" s="43"/>
      <c r="Q14" s="43"/>
      <c r="R14" s="43"/>
      <c r="S14" s="43"/>
      <c r="T14" s="43"/>
      <c r="U14" s="43"/>
      <c r="V14" s="43"/>
      <c r="W14" s="43"/>
      <c r="X14" s="43"/>
      <c r="Y14" s="43"/>
      <c r="Z14" s="43"/>
    </row>
    <row r="15" spans="1:26" ht="27.95" customHeight="1" x14ac:dyDescent="0.15">
      <c r="A15" s="21"/>
      <c r="B15" s="150" t="s">
        <v>49</v>
      </c>
      <c r="C15" s="151"/>
      <c r="D15" s="152"/>
      <c r="E15" s="156" t="s">
        <v>614</v>
      </c>
      <c r="F15" s="157"/>
      <c r="G15" s="160" t="s">
        <v>48</v>
      </c>
      <c r="H15" s="161"/>
      <c r="I15" s="161"/>
      <c r="J15" s="149"/>
      <c r="K15" s="162"/>
      <c r="L15" s="39"/>
      <c r="M15" s="43"/>
      <c r="N15" s="43"/>
      <c r="O15" s="43"/>
      <c r="P15" s="43"/>
      <c r="Q15" s="43"/>
      <c r="R15" s="43"/>
      <c r="S15" s="43"/>
      <c r="T15" s="43"/>
      <c r="U15" s="43"/>
      <c r="V15" s="43"/>
      <c r="W15" s="43"/>
      <c r="X15" s="43"/>
      <c r="Y15" s="43"/>
      <c r="Z15" s="43"/>
    </row>
    <row r="16" spans="1:26" ht="27.95" customHeight="1" x14ac:dyDescent="0.15">
      <c r="A16" s="21"/>
      <c r="B16" s="153"/>
      <c r="C16" s="154"/>
      <c r="D16" s="155"/>
      <c r="E16" s="158"/>
      <c r="F16" s="159"/>
      <c r="G16" s="160" t="s">
        <v>61</v>
      </c>
      <c r="H16" s="161"/>
      <c r="I16" s="161"/>
      <c r="J16" s="128" t="s">
        <v>421</v>
      </c>
      <c r="K16" s="129"/>
      <c r="L16" s="21"/>
      <c r="M16" s="43"/>
      <c r="N16" s="43"/>
      <c r="O16" s="43"/>
      <c r="P16" s="43"/>
      <c r="Q16" s="43"/>
      <c r="R16" s="43"/>
      <c r="S16" s="43"/>
      <c r="T16" s="43"/>
      <c r="U16" s="43"/>
      <c r="V16" s="43"/>
      <c r="W16" s="43"/>
      <c r="X16" s="43"/>
      <c r="Y16" s="43"/>
      <c r="Z16" s="43"/>
    </row>
    <row r="17" spans="1:26" ht="38.25" customHeight="1" x14ac:dyDescent="0.15">
      <c r="A17" s="21"/>
      <c r="B17" s="125" t="s">
        <v>52</v>
      </c>
      <c r="C17" s="126"/>
      <c r="D17" s="127"/>
      <c r="E17" s="128" t="s">
        <v>422</v>
      </c>
      <c r="F17" s="129"/>
      <c r="G17" s="130" t="s">
        <v>53</v>
      </c>
      <c r="H17" s="131"/>
      <c r="I17" s="131"/>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5" t="s">
        <v>58</v>
      </c>
      <c r="C18" s="126"/>
      <c r="D18" s="127"/>
      <c r="E18" s="132" t="s">
        <v>619</v>
      </c>
      <c r="F18" s="133"/>
      <c r="G18" s="44" t="s">
        <v>56</v>
      </c>
      <c r="H18" s="45">
        <v>3</v>
      </c>
      <c r="I18" s="46" t="s">
        <v>57</v>
      </c>
      <c r="J18" s="126"/>
      <c r="K18" s="134"/>
      <c r="L18" s="24"/>
      <c r="M18" s="43"/>
      <c r="N18" s="43"/>
      <c r="O18" s="43"/>
      <c r="P18" s="43"/>
      <c r="Q18" s="43"/>
      <c r="R18" s="43"/>
      <c r="S18" s="43"/>
      <c r="T18" s="43"/>
      <c r="U18" s="43"/>
      <c r="V18" s="43"/>
      <c r="W18" s="43"/>
      <c r="X18" s="43"/>
      <c r="Y18" s="43"/>
      <c r="Z18" s="43"/>
    </row>
    <row r="19" spans="1:26" ht="27.95" customHeight="1" x14ac:dyDescent="0.15">
      <c r="A19" s="23"/>
      <c r="B19" s="135" t="s">
        <v>59</v>
      </c>
      <c r="C19" s="136"/>
      <c r="D19" s="137"/>
      <c r="E19" s="61" t="s">
        <v>54</v>
      </c>
      <c r="F19" s="62">
        <v>2.5</v>
      </c>
      <c r="G19" s="63" t="s">
        <v>40</v>
      </c>
      <c r="H19" s="64" t="s">
        <v>55</v>
      </c>
      <c r="I19" s="62">
        <v>9</v>
      </c>
      <c r="J19" s="138" t="s">
        <v>40</v>
      </c>
      <c r="K19" s="139"/>
      <c r="L19" s="23"/>
      <c r="M19" s="43"/>
      <c r="N19" s="43"/>
      <c r="O19" s="43"/>
      <c r="P19" s="43"/>
      <c r="Q19" s="43"/>
      <c r="R19" s="43"/>
      <c r="S19" s="43"/>
      <c r="T19" s="43"/>
      <c r="U19" s="43"/>
      <c r="V19" s="43"/>
      <c r="W19" s="43"/>
      <c r="X19" s="43"/>
      <c r="Y19" s="43"/>
      <c r="Z19" s="43"/>
    </row>
    <row r="20" spans="1:26" ht="51" customHeight="1" x14ac:dyDescent="0.15">
      <c r="A20" s="23"/>
      <c r="B20" s="135" t="s">
        <v>461</v>
      </c>
      <c r="C20" s="136"/>
      <c r="D20" s="137"/>
      <c r="E20" s="143" t="s">
        <v>628</v>
      </c>
      <c r="F20" s="144"/>
      <c r="G20" s="144"/>
      <c r="H20" s="144"/>
      <c r="I20" s="144"/>
      <c r="J20" s="144"/>
      <c r="K20" s="145"/>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0" t="s">
        <v>443</v>
      </c>
      <c r="C24" s="140"/>
      <c r="D24" s="140"/>
      <c r="E24" s="140"/>
      <c r="F24" s="140"/>
      <c r="G24" s="140"/>
      <c r="H24" s="140"/>
      <c r="I24" s="140"/>
      <c r="J24" s="140"/>
      <c r="K24" s="140"/>
      <c r="L24" s="22"/>
      <c r="M24" s="43"/>
      <c r="N24" s="43"/>
      <c r="O24" s="43"/>
      <c r="P24" s="43"/>
      <c r="Q24" s="43"/>
      <c r="R24" s="43"/>
      <c r="S24" s="43"/>
      <c r="T24" s="43"/>
      <c r="U24" s="43"/>
      <c r="V24" s="43"/>
      <c r="W24" s="43"/>
      <c r="X24" s="43"/>
      <c r="Y24" s="43"/>
      <c r="Z24" s="43"/>
    </row>
    <row r="25" spans="1:26" ht="33" customHeight="1" x14ac:dyDescent="0.15">
      <c r="A25" s="21"/>
      <c r="B25" s="141" t="s">
        <v>94</v>
      </c>
      <c r="C25" s="141"/>
      <c r="D25" s="141"/>
      <c r="E25" s="142" t="s">
        <v>621</v>
      </c>
      <c r="F25" s="142"/>
      <c r="G25" s="142"/>
      <c r="H25" s="142"/>
      <c r="I25" s="142"/>
      <c r="J25" s="142"/>
      <c r="K25" s="142"/>
      <c r="L25" s="21"/>
      <c r="M25" s="43"/>
      <c r="N25" s="43"/>
      <c r="O25" s="43"/>
      <c r="P25" s="43"/>
      <c r="Q25" s="43"/>
      <c r="R25" s="43"/>
      <c r="S25" s="43"/>
      <c r="T25" s="43"/>
      <c r="U25" s="43"/>
      <c r="V25" s="43"/>
      <c r="W25" s="43"/>
      <c r="X25" s="43"/>
      <c r="Y25" s="43"/>
      <c r="Z25" s="43"/>
    </row>
    <row r="26" spans="1:26" ht="33" customHeight="1" x14ac:dyDescent="0.15">
      <c r="A26" s="21"/>
      <c r="B26" s="123" t="s">
        <v>95</v>
      </c>
      <c r="C26" s="123"/>
      <c r="D26" s="123"/>
      <c r="E26" s="124" t="s">
        <v>620</v>
      </c>
      <c r="F26" s="124"/>
      <c r="G26" s="124"/>
      <c r="H26" s="124"/>
      <c r="I26" s="124"/>
      <c r="J26" s="124"/>
      <c r="K26" s="124"/>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5" t="s">
        <v>467</v>
      </c>
      <c r="C32" s="106"/>
      <c r="D32" s="106"/>
      <c r="E32" s="106"/>
      <c r="F32" s="107"/>
      <c r="G32" s="108" t="s">
        <v>468</v>
      </c>
      <c r="H32" s="109"/>
      <c r="I32" s="109"/>
      <c r="J32" s="109"/>
      <c r="K32" s="110"/>
      <c r="L32" s="19"/>
      <c r="M32" s="43"/>
      <c r="N32" s="43"/>
      <c r="O32" s="43"/>
      <c r="P32" s="43"/>
      <c r="Q32" s="43"/>
      <c r="R32" s="43"/>
      <c r="S32" s="43"/>
      <c r="T32" s="43"/>
      <c r="U32" s="43"/>
      <c r="V32" s="43"/>
      <c r="W32" s="43"/>
      <c r="X32" s="43"/>
      <c r="Y32" s="43"/>
      <c r="Z32" s="43"/>
    </row>
    <row r="33" spans="1:26" ht="81.599999999999994" customHeight="1" x14ac:dyDescent="0.15">
      <c r="B33" s="41">
        <v>1</v>
      </c>
      <c r="C33" s="102" t="s">
        <v>622</v>
      </c>
      <c r="D33" s="103"/>
      <c r="E33" s="103"/>
      <c r="F33" s="103"/>
      <c r="G33" s="104"/>
      <c r="H33" s="104"/>
      <c r="I33" s="104"/>
      <c r="J33" s="104"/>
      <c r="K33" s="104"/>
      <c r="L33" s="21"/>
      <c r="M33" s="43"/>
      <c r="N33" s="43"/>
      <c r="O33" s="43"/>
      <c r="P33" s="43"/>
      <c r="Q33" s="43"/>
      <c r="R33" s="43"/>
      <c r="S33" s="43"/>
      <c r="T33" s="43"/>
      <c r="U33" s="43"/>
      <c r="V33" s="43"/>
      <c r="W33" s="43"/>
      <c r="X33" s="43"/>
      <c r="Y33" s="43"/>
      <c r="Z33" s="43"/>
    </row>
    <row r="34" spans="1:26" ht="74.45" customHeight="1" x14ac:dyDescent="0.15">
      <c r="B34" s="41">
        <v>2</v>
      </c>
      <c r="C34" s="102" t="s">
        <v>623</v>
      </c>
      <c r="D34" s="103"/>
      <c r="E34" s="103"/>
      <c r="F34" s="103"/>
      <c r="G34" s="104"/>
      <c r="H34" s="104"/>
      <c r="I34" s="104"/>
      <c r="J34" s="104"/>
      <c r="K34" s="104"/>
      <c r="L34" s="21"/>
      <c r="M34" s="43"/>
      <c r="N34" s="43"/>
      <c r="O34" s="43"/>
      <c r="P34" s="43"/>
      <c r="Q34" s="43"/>
      <c r="R34" s="43"/>
      <c r="S34" s="43"/>
      <c r="T34" s="43"/>
      <c r="U34" s="43"/>
      <c r="V34" s="43"/>
      <c r="W34" s="43"/>
      <c r="X34" s="43"/>
      <c r="Y34" s="43"/>
      <c r="Z34" s="43"/>
    </row>
    <row r="35" spans="1:26" ht="124.9" customHeight="1" x14ac:dyDescent="0.15">
      <c r="B35" s="41">
        <v>3</v>
      </c>
      <c r="C35" s="102" t="s">
        <v>624</v>
      </c>
      <c r="D35" s="103"/>
      <c r="E35" s="103"/>
      <c r="F35" s="103"/>
      <c r="G35" s="104"/>
      <c r="H35" s="104"/>
      <c r="I35" s="104"/>
      <c r="J35" s="104"/>
      <c r="K35" s="104"/>
      <c r="L35" s="21"/>
      <c r="M35" s="43"/>
      <c r="N35" s="43"/>
      <c r="O35" s="43"/>
      <c r="P35" s="43"/>
      <c r="Q35" s="43"/>
      <c r="R35" s="43"/>
      <c r="S35" s="43"/>
      <c r="T35" s="43"/>
      <c r="U35" s="43"/>
      <c r="V35" s="43"/>
      <c r="W35" s="43"/>
      <c r="X35" s="43"/>
      <c r="Y35" s="43"/>
      <c r="Z35" s="43"/>
    </row>
    <row r="36" spans="1:26" ht="36.75" hidden="1" customHeight="1" x14ac:dyDescent="0.15">
      <c r="B36" s="41">
        <v>4</v>
      </c>
      <c r="C36" s="102"/>
      <c r="D36" s="103"/>
      <c r="E36" s="103"/>
      <c r="F36" s="103"/>
      <c r="G36" s="104"/>
      <c r="H36" s="104"/>
      <c r="I36" s="104"/>
      <c r="J36" s="104"/>
      <c r="K36" s="104"/>
      <c r="L36" s="23"/>
      <c r="M36" s="43"/>
      <c r="N36" s="43"/>
      <c r="O36" s="43"/>
      <c r="P36" s="43"/>
      <c r="Q36" s="43"/>
      <c r="R36" s="43"/>
      <c r="S36" s="43"/>
      <c r="T36" s="43"/>
      <c r="U36" s="43"/>
      <c r="V36" s="43"/>
      <c r="W36" s="43"/>
      <c r="X36" s="43"/>
      <c r="Y36" s="43"/>
      <c r="Z36" s="43"/>
    </row>
    <row r="37" spans="1:26" ht="46.9" hidden="1" customHeight="1" x14ac:dyDescent="0.15">
      <c r="B37" s="41">
        <v>5</v>
      </c>
      <c r="C37" s="102"/>
      <c r="D37" s="103"/>
      <c r="E37" s="103"/>
      <c r="F37" s="103"/>
      <c r="G37" s="104"/>
      <c r="H37" s="104"/>
      <c r="I37" s="104"/>
      <c r="J37" s="104"/>
      <c r="K37" s="10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7" t="s">
        <v>444</v>
      </c>
      <c r="C43" s="117"/>
      <c r="D43" s="117"/>
      <c r="E43" s="117"/>
      <c r="F43" s="117"/>
      <c r="G43" s="117"/>
      <c r="H43" s="117"/>
      <c r="I43" s="117"/>
      <c r="J43" s="117"/>
      <c r="K43" s="117"/>
      <c r="L43" s="77"/>
      <c r="M43" s="43"/>
      <c r="N43" s="43"/>
      <c r="O43" s="43"/>
      <c r="P43" s="43"/>
      <c r="Q43" s="43"/>
      <c r="R43" s="43"/>
      <c r="S43" s="43"/>
      <c r="T43" s="43"/>
      <c r="U43" s="43"/>
      <c r="V43" s="43"/>
      <c r="W43" s="43"/>
      <c r="X43" s="43"/>
      <c r="Y43" s="43"/>
      <c r="Z43" s="43"/>
    </row>
    <row r="44" spans="1:26" ht="35.1" customHeight="1" x14ac:dyDescent="0.15">
      <c r="A44" s="21"/>
      <c r="B44" s="117" t="s">
        <v>445</v>
      </c>
      <c r="C44" s="117"/>
      <c r="D44" s="117"/>
      <c r="E44" s="117"/>
      <c r="F44" s="117"/>
      <c r="G44" s="117"/>
      <c r="H44" s="117"/>
      <c r="I44" s="117"/>
      <c r="J44" s="117"/>
      <c r="K44" s="117"/>
      <c r="L44" s="77"/>
      <c r="M44" s="43"/>
      <c r="N44" s="43"/>
      <c r="O44" s="43"/>
      <c r="P44" s="43"/>
      <c r="Q44" s="43"/>
      <c r="R44" s="43"/>
      <c r="S44" s="43"/>
      <c r="T44" s="43"/>
      <c r="U44" s="43"/>
      <c r="V44" s="43"/>
      <c r="W44" s="43"/>
      <c r="X44" s="43"/>
      <c r="Y44" s="43"/>
      <c r="Z44" s="43"/>
    </row>
    <row r="45" spans="1:26" ht="35.1" customHeight="1" x14ac:dyDescent="0.15">
      <c r="A45" s="21"/>
      <c r="B45" s="118" t="s">
        <v>460</v>
      </c>
      <c r="C45" s="118"/>
      <c r="D45" s="118"/>
      <c r="E45" s="118"/>
      <c r="F45" s="118"/>
      <c r="G45" s="118"/>
      <c r="H45" s="118"/>
      <c r="I45" s="118"/>
      <c r="J45" s="118"/>
      <c r="K45" s="118"/>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9" t="s">
        <v>433</v>
      </c>
      <c r="E46" s="120"/>
      <c r="F46" s="121" t="s">
        <v>431</v>
      </c>
      <c r="G46" s="122"/>
      <c r="H46" s="121" t="s">
        <v>432</v>
      </c>
      <c r="I46" s="122"/>
      <c r="J46" s="121" t="s">
        <v>434</v>
      </c>
      <c r="K46" s="122"/>
      <c r="L46" s="21"/>
      <c r="M46" s="43"/>
      <c r="N46" s="43"/>
      <c r="O46" s="43"/>
      <c r="P46" s="43"/>
      <c r="Q46" s="43"/>
      <c r="R46" s="43"/>
      <c r="S46" s="43"/>
      <c r="T46" s="43"/>
      <c r="U46" s="43"/>
      <c r="V46" s="43"/>
      <c r="W46" s="43"/>
      <c r="X46" s="43"/>
      <c r="Y46" s="43"/>
      <c r="Z46" s="43"/>
    </row>
    <row r="47" spans="1:26" ht="80.45" customHeight="1" x14ac:dyDescent="0.15">
      <c r="A47" s="21"/>
      <c r="B47" s="73" t="s">
        <v>428</v>
      </c>
      <c r="C47" s="82"/>
      <c r="D47" s="111"/>
      <c r="E47" s="111"/>
      <c r="F47" s="112"/>
      <c r="G47" s="112"/>
      <c r="H47" s="112"/>
      <c r="I47" s="112"/>
      <c r="J47" s="112"/>
      <c r="K47" s="11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11"/>
      <c r="E48" s="111"/>
      <c r="F48" s="112"/>
      <c r="G48" s="112"/>
      <c r="H48" s="112"/>
      <c r="I48" s="112"/>
      <c r="J48" s="112"/>
      <c r="K48" s="11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11" t="s">
        <v>625</v>
      </c>
      <c r="E49" s="111"/>
      <c r="F49" s="112" t="s">
        <v>626</v>
      </c>
      <c r="G49" s="112"/>
      <c r="H49" s="112" t="s">
        <v>627</v>
      </c>
      <c r="I49" s="112"/>
      <c r="J49" s="112" t="s">
        <v>629</v>
      </c>
      <c r="K49" s="11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13"/>
      <c r="E50" s="114"/>
      <c r="F50" s="115"/>
      <c r="G50" s="116"/>
      <c r="H50" s="115"/>
      <c r="I50" s="116"/>
      <c r="J50" s="115"/>
      <c r="K50" s="116"/>
      <c r="L50" s="21"/>
      <c r="M50" s="43"/>
      <c r="N50" s="43"/>
      <c r="O50" s="43"/>
      <c r="P50" s="43"/>
      <c r="Q50" s="43"/>
      <c r="R50" s="43"/>
      <c r="S50" s="43"/>
      <c r="T50" s="43"/>
      <c r="U50" s="43"/>
      <c r="V50" s="43"/>
      <c r="W50" s="43"/>
      <c r="X50" s="43"/>
      <c r="Y50" s="43"/>
      <c r="Z50" s="43"/>
    </row>
    <row r="51" spans="1:26" ht="18.75" customHeight="1" x14ac:dyDescent="0.15">
      <c r="A51" s="22" t="s">
        <v>448</v>
      </c>
      <c r="B51" s="97" t="s">
        <v>464</v>
      </c>
      <c r="C51" s="97"/>
      <c r="D51" s="97"/>
      <c r="E51" s="97"/>
      <c r="F51" s="97"/>
      <c r="G51" s="97"/>
      <c r="H51" s="97"/>
      <c r="I51" s="97"/>
      <c r="J51" s="97"/>
      <c r="K51" s="97"/>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8" t="s">
        <v>10</v>
      </c>
      <c r="C53" s="98"/>
      <c r="D53" s="98"/>
      <c r="E53" s="98"/>
      <c r="F53" s="98"/>
      <c r="G53" s="98"/>
      <c r="H53" s="98"/>
      <c r="I53" s="98"/>
      <c r="J53" s="98"/>
      <c r="K53" s="9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9" t="s">
        <v>9</v>
      </c>
      <c r="C55" s="99"/>
      <c r="D55" s="99"/>
      <c r="E55" s="99"/>
      <c r="F55" s="38" t="s">
        <v>6</v>
      </c>
      <c r="G55" s="100">
        <f>F13</f>
        <v>2</v>
      </c>
      <c r="H55" s="101"/>
      <c r="I55" s="20" t="s">
        <v>7</v>
      </c>
      <c r="J55" s="100">
        <f>I13</f>
        <v>2</v>
      </c>
      <c r="K55" s="101"/>
      <c r="L55" s="19"/>
      <c r="M55" s="32"/>
      <c r="W55" s="32"/>
      <c r="X55" s="32"/>
      <c r="Y55" s="32"/>
    </row>
    <row r="56" spans="1:26" ht="16.899999999999999" customHeight="1" x14ac:dyDescent="0.15">
      <c r="A56" s="19"/>
      <c r="B56" s="95" t="s">
        <v>8</v>
      </c>
      <c r="C56" s="95"/>
      <c r="D56" s="95"/>
      <c r="E56" s="95"/>
      <c r="F56" s="95"/>
      <c r="G56" s="96" t="str">
        <f>E17</f>
        <v>必須</v>
      </c>
      <c r="H56" s="96"/>
      <c r="I56" s="96"/>
      <c r="J56" s="96"/>
      <c r="K56" s="96"/>
      <c r="L56" s="19"/>
      <c r="M56" s="32"/>
      <c r="W56" s="32"/>
      <c r="X56" s="32"/>
      <c r="Y56" s="32"/>
    </row>
    <row r="57" spans="1:26" ht="16.899999999999999" customHeight="1" x14ac:dyDescent="0.15">
      <c r="A57" s="19"/>
      <c r="B57" s="95" t="s">
        <v>12</v>
      </c>
      <c r="C57" s="95"/>
      <c r="D57" s="95"/>
      <c r="E57" s="95"/>
      <c r="F57" s="95"/>
      <c r="G57" s="96">
        <f>J17</f>
        <v>0</v>
      </c>
      <c r="H57" s="96"/>
      <c r="I57" s="96"/>
      <c r="J57" s="96"/>
      <c r="K57" s="9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6 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9" zoomScaleNormal="106" zoomScaleSheetLayoutView="100" workbookViewId="0">
      <selection activeCell="D47" sqref="D47: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5" t="s">
        <v>439</v>
      </c>
      <c r="C1" s="165"/>
      <c r="D1" s="165"/>
      <c r="E1" s="165"/>
      <c r="F1" s="165"/>
      <c r="G1" s="165"/>
      <c r="H1" s="165"/>
      <c r="I1" s="165"/>
      <c r="J1" s="165"/>
      <c r="K1" s="165"/>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166" t="s">
        <v>611</v>
      </c>
      <c r="D3" s="166"/>
      <c r="E3" s="166"/>
      <c r="F3" s="166"/>
      <c r="G3" s="27" t="s">
        <v>4</v>
      </c>
      <c r="H3" s="167" t="s">
        <v>612</v>
      </c>
      <c r="I3" s="167"/>
      <c r="J3" s="167"/>
      <c r="K3" s="16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8" t="s">
        <v>471</v>
      </c>
      <c r="C5" s="168"/>
      <c r="D5" s="168"/>
      <c r="E5" s="168"/>
      <c r="F5" s="168"/>
      <c r="G5" s="168"/>
      <c r="H5" s="168"/>
      <c r="I5" s="168"/>
      <c r="J5" s="168"/>
      <c r="K5" s="16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7" t="s">
        <v>462</v>
      </c>
      <c r="C7" s="97"/>
      <c r="D7" s="97"/>
      <c r="E7" s="97"/>
      <c r="F7" s="97"/>
      <c r="G7" s="97"/>
      <c r="H7" s="97"/>
      <c r="I7" s="97"/>
      <c r="J7" s="97"/>
      <c r="K7" s="97"/>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6" t="s">
        <v>38</v>
      </c>
      <c r="C9" s="147"/>
      <c r="D9" s="147"/>
      <c r="E9" s="169" t="s">
        <v>423</v>
      </c>
      <c r="F9" s="170"/>
      <c r="G9" s="171" t="s">
        <v>47</v>
      </c>
      <c r="H9" s="172"/>
      <c r="I9" s="172"/>
      <c r="J9" s="47">
        <v>500</v>
      </c>
      <c r="K9" s="48" t="s">
        <v>440</v>
      </c>
      <c r="L9" s="37"/>
      <c r="M9" s="43"/>
      <c r="N9" s="43"/>
      <c r="O9" s="43"/>
      <c r="P9" s="43"/>
      <c r="Q9" s="43"/>
      <c r="R9" s="43"/>
      <c r="S9" s="43"/>
      <c r="T9" s="43"/>
      <c r="U9" s="43"/>
      <c r="V9" s="43"/>
      <c r="W9" s="43"/>
      <c r="X9" s="43"/>
      <c r="Y9" s="43"/>
      <c r="Z9" s="43"/>
    </row>
    <row r="10" spans="1:26" ht="27.95" customHeight="1" x14ac:dyDescent="0.15">
      <c r="A10" s="37"/>
      <c r="B10" s="173" t="s">
        <v>39</v>
      </c>
      <c r="C10" s="174"/>
      <c r="D10" s="175"/>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6"/>
      <c r="C11" s="177"/>
      <c r="D11" s="178"/>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0" t="s">
        <v>43</v>
      </c>
      <c r="C12" s="151"/>
      <c r="D12" s="152"/>
      <c r="E12" s="60" t="s">
        <v>44</v>
      </c>
      <c r="F12" s="179" t="s">
        <v>419</v>
      </c>
      <c r="G12" s="179"/>
      <c r="H12" s="180" t="s">
        <v>45</v>
      </c>
      <c r="I12" s="181"/>
      <c r="J12" s="182" t="s">
        <v>419</v>
      </c>
      <c r="K12" s="183"/>
      <c r="L12" s="34"/>
      <c r="M12" s="43"/>
      <c r="N12" s="43"/>
      <c r="O12" s="43"/>
      <c r="P12" s="43"/>
      <c r="Q12" s="43"/>
      <c r="R12" s="43"/>
      <c r="S12" s="43"/>
      <c r="T12" s="43"/>
      <c r="U12" s="43"/>
      <c r="V12" s="43"/>
      <c r="W12" s="43"/>
      <c r="X12" s="43"/>
      <c r="Y12" s="43"/>
      <c r="Z12" s="43"/>
    </row>
    <row r="13" spans="1:26" ht="27.95" customHeight="1" x14ac:dyDescent="0.15">
      <c r="A13" s="34"/>
      <c r="B13" s="146" t="s">
        <v>51</v>
      </c>
      <c r="C13" s="147"/>
      <c r="D13" s="147"/>
      <c r="E13" s="49" t="s">
        <v>6</v>
      </c>
      <c r="F13" s="50">
        <v>2</v>
      </c>
      <c r="G13" s="51" t="s">
        <v>40</v>
      </c>
      <c r="H13" s="49" t="s">
        <v>7</v>
      </c>
      <c r="I13" s="50">
        <v>2</v>
      </c>
      <c r="J13" s="163" t="s">
        <v>40</v>
      </c>
      <c r="K13" s="164"/>
      <c r="L13" s="34"/>
      <c r="M13" s="43"/>
      <c r="N13" s="43"/>
      <c r="O13" s="43"/>
      <c r="P13" s="43"/>
      <c r="Q13" s="43"/>
      <c r="R13" s="43"/>
      <c r="S13" s="43"/>
      <c r="T13" s="43"/>
      <c r="U13" s="43"/>
      <c r="V13" s="43"/>
      <c r="W13" s="43"/>
      <c r="X13" s="43"/>
      <c r="Y13" s="43"/>
      <c r="Z13" s="43"/>
    </row>
    <row r="14" spans="1:26" ht="27.95" customHeight="1" x14ac:dyDescent="0.15">
      <c r="A14" s="21"/>
      <c r="B14" s="146" t="s">
        <v>46</v>
      </c>
      <c r="C14" s="147"/>
      <c r="D14" s="148"/>
      <c r="E14" s="149" t="s">
        <v>424</v>
      </c>
      <c r="F14" s="149"/>
      <c r="G14" s="125" t="s">
        <v>50</v>
      </c>
      <c r="H14" s="126"/>
      <c r="I14" s="126"/>
      <c r="J14" s="128" t="s">
        <v>420</v>
      </c>
      <c r="K14" s="129"/>
      <c r="L14" s="21"/>
      <c r="M14" s="43"/>
      <c r="N14" s="43"/>
      <c r="O14" s="43"/>
      <c r="P14" s="43"/>
      <c r="Q14" s="43"/>
      <c r="R14" s="43"/>
      <c r="S14" s="43"/>
      <c r="T14" s="43"/>
      <c r="U14" s="43"/>
      <c r="V14" s="43"/>
      <c r="W14" s="43"/>
      <c r="X14" s="43"/>
      <c r="Y14" s="43"/>
      <c r="Z14" s="43"/>
    </row>
    <row r="15" spans="1:26" ht="27.95" customHeight="1" x14ac:dyDescent="0.15">
      <c r="A15" s="21"/>
      <c r="B15" s="150" t="s">
        <v>49</v>
      </c>
      <c r="C15" s="151"/>
      <c r="D15" s="152"/>
      <c r="E15" s="156" t="s">
        <v>425</v>
      </c>
      <c r="F15" s="157"/>
      <c r="G15" s="160" t="s">
        <v>48</v>
      </c>
      <c r="H15" s="161"/>
      <c r="I15" s="161"/>
      <c r="J15" s="149" t="s">
        <v>426</v>
      </c>
      <c r="K15" s="162"/>
      <c r="L15" s="39"/>
      <c r="M15" s="43"/>
      <c r="N15" s="43"/>
      <c r="O15" s="43"/>
      <c r="P15" s="43"/>
      <c r="Q15" s="43"/>
      <c r="R15" s="43"/>
      <c r="S15" s="43"/>
      <c r="T15" s="43"/>
      <c r="U15" s="43"/>
      <c r="V15" s="43"/>
      <c r="W15" s="43"/>
      <c r="X15" s="43"/>
      <c r="Y15" s="43"/>
      <c r="Z15" s="43"/>
    </row>
    <row r="16" spans="1:26" ht="27.95" customHeight="1" x14ac:dyDescent="0.15">
      <c r="A16" s="21"/>
      <c r="B16" s="153"/>
      <c r="C16" s="154"/>
      <c r="D16" s="155"/>
      <c r="E16" s="158"/>
      <c r="F16" s="159"/>
      <c r="G16" s="160" t="s">
        <v>61</v>
      </c>
      <c r="H16" s="161"/>
      <c r="I16" s="161"/>
      <c r="J16" s="128" t="s">
        <v>421</v>
      </c>
      <c r="K16" s="129"/>
      <c r="L16" s="21"/>
      <c r="M16" s="43"/>
      <c r="N16" s="43"/>
      <c r="O16" s="43"/>
      <c r="P16" s="43"/>
      <c r="Q16" s="43"/>
      <c r="R16" s="43"/>
      <c r="S16" s="43"/>
      <c r="T16" s="43"/>
      <c r="U16" s="43"/>
      <c r="V16" s="43"/>
      <c r="W16" s="43"/>
      <c r="X16" s="43"/>
      <c r="Y16" s="43"/>
      <c r="Z16" s="43"/>
    </row>
    <row r="17" spans="1:26" ht="38.25" customHeight="1" x14ac:dyDescent="0.15">
      <c r="A17" s="21"/>
      <c r="B17" s="125" t="s">
        <v>52</v>
      </c>
      <c r="C17" s="126"/>
      <c r="D17" s="127"/>
      <c r="E17" s="128" t="s">
        <v>422</v>
      </c>
      <c r="F17" s="129"/>
      <c r="G17" s="130" t="s">
        <v>53</v>
      </c>
      <c r="H17" s="131"/>
      <c r="I17" s="131"/>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5" t="s">
        <v>58</v>
      </c>
      <c r="C18" s="126"/>
      <c r="D18" s="127"/>
      <c r="E18" s="132" t="s">
        <v>427</v>
      </c>
      <c r="F18" s="133"/>
      <c r="G18" s="44" t="s">
        <v>56</v>
      </c>
      <c r="H18" s="45">
        <v>2</v>
      </c>
      <c r="I18" s="46" t="s">
        <v>57</v>
      </c>
      <c r="J18" s="126"/>
      <c r="K18" s="134"/>
      <c r="L18" s="24"/>
      <c r="M18" s="43"/>
      <c r="N18" s="43"/>
      <c r="O18" s="43"/>
      <c r="P18" s="43"/>
      <c r="Q18" s="43"/>
      <c r="R18" s="43"/>
      <c r="S18" s="43"/>
      <c r="T18" s="43"/>
      <c r="U18" s="43"/>
      <c r="V18" s="43"/>
      <c r="W18" s="43"/>
      <c r="X18" s="43"/>
      <c r="Y18" s="43"/>
      <c r="Z18" s="43"/>
    </row>
    <row r="19" spans="1:26" ht="27.95" customHeight="1" thickBot="1" x14ac:dyDescent="0.2">
      <c r="A19" s="23"/>
      <c r="B19" s="135" t="s">
        <v>59</v>
      </c>
      <c r="C19" s="136"/>
      <c r="D19" s="137"/>
      <c r="E19" s="61" t="s">
        <v>54</v>
      </c>
      <c r="F19" s="62">
        <v>2.1</v>
      </c>
      <c r="G19" s="63" t="s">
        <v>40</v>
      </c>
      <c r="H19" s="64" t="s">
        <v>55</v>
      </c>
      <c r="I19" s="62">
        <v>6.2</v>
      </c>
      <c r="J19" s="138" t="s">
        <v>40</v>
      </c>
      <c r="K19" s="139"/>
      <c r="L19" s="23"/>
      <c r="M19" s="43"/>
      <c r="N19" s="43"/>
      <c r="O19" s="43"/>
      <c r="P19" s="43"/>
      <c r="Q19" s="43"/>
      <c r="R19" s="43"/>
      <c r="S19" s="43"/>
      <c r="T19" s="43"/>
      <c r="U19" s="43"/>
      <c r="V19" s="43"/>
      <c r="W19" s="43"/>
      <c r="X19" s="43"/>
      <c r="Y19" s="43"/>
      <c r="Z19" s="43"/>
    </row>
    <row r="20" spans="1:26" ht="75.75" customHeight="1" thickTop="1" thickBot="1" x14ac:dyDescent="0.2">
      <c r="A20" s="23"/>
      <c r="B20" s="135" t="s">
        <v>461</v>
      </c>
      <c r="C20" s="136"/>
      <c r="D20" s="136"/>
      <c r="E20" s="206" t="s">
        <v>472</v>
      </c>
      <c r="F20" s="207"/>
      <c r="G20" s="207"/>
      <c r="H20" s="207"/>
      <c r="I20" s="207"/>
      <c r="J20" s="207"/>
      <c r="K20" s="208"/>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0" t="s">
        <v>443</v>
      </c>
      <c r="C24" s="140"/>
      <c r="D24" s="140"/>
      <c r="E24" s="140"/>
      <c r="F24" s="140"/>
      <c r="G24" s="140"/>
      <c r="H24" s="140"/>
      <c r="I24" s="140"/>
      <c r="J24" s="140"/>
      <c r="K24" s="140"/>
      <c r="L24" s="22"/>
      <c r="M24" s="43"/>
      <c r="N24" s="43"/>
      <c r="O24" s="43"/>
      <c r="P24" s="43"/>
      <c r="Q24" s="43"/>
      <c r="R24" s="43"/>
      <c r="S24" s="43"/>
      <c r="T24" s="43"/>
      <c r="U24" s="43"/>
      <c r="V24" s="43"/>
      <c r="W24" s="43"/>
      <c r="X24" s="43"/>
      <c r="Y24" s="43"/>
      <c r="Z24" s="43"/>
    </row>
    <row r="25" spans="1:26" ht="33" customHeight="1" x14ac:dyDescent="0.15">
      <c r="A25" s="21"/>
      <c r="B25" s="141" t="s">
        <v>94</v>
      </c>
      <c r="C25" s="141"/>
      <c r="D25" s="141"/>
      <c r="E25" s="142" t="s">
        <v>421</v>
      </c>
      <c r="F25" s="142"/>
      <c r="G25" s="142"/>
      <c r="H25" s="142"/>
      <c r="I25" s="142"/>
      <c r="J25" s="142"/>
      <c r="K25" s="142"/>
      <c r="L25" s="21"/>
      <c r="M25" s="43"/>
      <c r="N25" s="43"/>
      <c r="O25" s="43"/>
      <c r="P25" s="43"/>
      <c r="Q25" s="43"/>
      <c r="R25" s="43"/>
      <c r="S25" s="43"/>
      <c r="T25" s="43"/>
      <c r="U25" s="43"/>
      <c r="V25" s="43"/>
      <c r="W25" s="43"/>
      <c r="X25" s="43"/>
      <c r="Y25" s="43"/>
      <c r="Z25" s="43"/>
    </row>
    <row r="26" spans="1:26" ht="33" customHeight="1" x14ac:dyDescent="0.15">
      <c r="A26" s="21"/>
      <c r="B26" s="123" t="s">
        <v>95</v>
      </c>
      <c r="C26" s="123"/>
      <c r="D26" s="123"/>
      <c r="E26" s="124"/>
      <c r="F26" s="124"/>
      <c r="G26" s="124"/>
      <c r="H26" s="124"/>
      <c r="I26" s="124"/>
      <c r="J26" s="124"/>
      <c r="K26" s="124"/>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5" t="s">
        <v>467</v>
      </c>
      <c r="C32" s="106"/>
      <c r="D32" s="106"/>
      <c r="E32" s="106"/>
      <c r="F32" s="107"/>
      <c r="G32" s="108" t="s">
        <v>468</v>
      </c>
      <c r="H32" s="109"/>
      <c r="I32" s="109"/>
      <c r="J32" s="109"/>
      <c r="K32" s="110"/>
      <c r="L32" s="19"/>
      <c r="M32" s="43"/>
      <c r="N32" s="43"/>
      <c r="O32" s="43"/>
      <c r="P32" s="43"/>
      <c r="Q32" s="43"/>
      <c r="R32" s="43"/>
      <c r="S32" s="43"/>
      <c r="T32" s="43"/>
      <c r="U32" s="43"/>
      <c r="V32" s="43"/>
      <c r="W32" s="43"/>
      <c r="X32" s="43"/>
      <c r="Y32" s="43"/>
      <c r="Z32" s="43"/>
    </row>
    <row r="33" spans="1:26" ht="36.75" customHeight="1" x14ac:dyDescent="0.15">
      <c r="B33" s="41">
        <v>1</v>
      </c>
      <c r="C33" s="102"/>
      <c r="D33" s="103"/>
      <c r="E33" s="103"/>
      <c r="F33" s="103"/>
      <c r="G33" s="104"/>
      <c r="H33" s="104"/>
      <c r="I33" s="104"/>
      <c r="J33" s="104"/>
      <c r="K33" s="104"/>
      <c r="L33" s="21"/>
      <c r="M33" s="43"/>
      <c r="N33" s="43"/>
      <c r="O33" s="43"/>
      <c r="P33" s="43"/>
      <c r="Q33" s="43"/>
      <c r="R33" s="43"/>
      <c r="S33" s="43"/>
      <c r="T33" s="43"/>
      <c r="U33" s="43"/>
      <c r="V33" s="43"/>
      <c r="W33" s="43"/>
      <c r="X33" s="43"/>
      <c r="Y33" s="43"/>
      <c r="Z33" s="43"/>
    </row>
    <row r="34" spans="1:26" ht="36.75" customHeight="1" x14ac:dyDescent="0.15">
      <c r="B34" s="41">
        <v>2</v>
      </c>
      <c r="C34" s="102"/>
      <c r="D34" s="103"/>
      <c r="E34" s="103"/>
      <c r="F34" s="103"/>
      <c r="G34" s="104"/>
      <c r="H34" s="104"/>
      <c r="I34" s="104"/>
      <c r="J34" s="104"/>
      <c r="K34" s="104"/>
      <c r="L34" s="21"/>
      <c r="M34" s="43"/>
      <c r="N34" s="43"/>
      <c r="O34" s="43"/>
      <c r="P34" s="43"/>
      <c r="Q34" s="43"/>
      <c r="R34" s="43"/>
      <c r="S34" s="43"/>
      <c r="T34" s="43"/>
      <c r="U34" s="43"/>
      <c r="V34" s="43"/>
      <c r="W34" s="43"/>
      <c r="X34" s="43"/>
      <c r="Y34" s="43"/>
      <c r="Z34" s="43"/>
    </row>
    <row r="35" spans="1:26" ht="36.75" customHeight="1" x14ac:dyDescent="0.15">
      <c r="B35" s="41">
        <v>3</v>
      </c>
      <c r="C35" s="102"/>
      <c r="D35" s="103"/>
      <c r="E35" s="103"/>
      <c r="F35" s="103"/>
      <c r="G35" s="104"/>
      <c r="H35" s="104"/>
      <c r="I35" s="104"/>
      <c r="J35" s="104"/>
      <c r="K35" s="104"/>
      <c r="L35" s="21"/>
      <c r="M35" s="43"/>
      <c r="N35" s="43"/>
      <c r="O35" s="43"/>
      <c r="P35" s="43"/>
      <c r="Q35" s="43"/>
      <c r="R35" s="43"/>
      <c r="S35" s="43"/>
      <c r="T35" s="43"/>
      <c r="U35" s="43"/>
      <c r="V35" s="43"/>
      <c r="W35" s="43"/>
      <c r="X35" s="43"/>
      <c r="Y35" s="43"/>
      <c r="Z35" s="43"/>
    </row>
    <row r="36" spans="1:26" ht="36.75" hidden="1" customHeight="1" x14ac:dyDescent="0.15">
      <c r="B36" s="41">
        <v>4</v>
      </c>
      <c r="C36" s="102"/>
      <c r="D36" s="103"/>
      <c r="E36" s="103"/>
      <c r="F36" s="103"/>
      <c r="G36" s="104"/>
      <c r="H36" s="104"/>
      <c r="I36" s="104"/>
      <c r="J36" s="104"/>
      <c r="K36" s="104"/>
      <c r="L36" s="23"/>
      <c r="M36" s="43"/>
      <c r="N36" s="43"/>
      <c r="O36" s="43"/>
      <c r="P36" s="43"/>
      <c r="Q36" s="43"/>
      <c r="R36" s="43"/>
      <c r="S36" s="43"/>
      <c r="T36" s="43"/>
      <c r="U36" s="43"/>
      <c r="V36" s="43"/>
      <c r="W36" s="43"/>
      <c r="X36" s="43"/>
      <c r="Y36" s="43"/>
      <c r="Z36" s="43"/>
    </row>
    <row r="37" spans="1:26" ht="36.75" hidden="1" customHeight="1" x14ac:dyDescent="0.15">
      <c r="B37" s="41">
        <v>5</v>
      </c>
      <c r="C37" s="102"/>
      <c r="D37" s="103"/>
      <c r="E37" s="103"/>
      <c r="F37" s="103"/>
      <c r="G37" s="104"/>
      <c r="H37" s="104"/>
      <c r="I37" s="104"/>
      <c r="J37" s="104"/>
      <c r="K37" s="10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7" t="s">
        <v>444</v>
      </c>
      <c r="C43" s="117"/>
      <c r="D43" s="117"/>
      <c r="E43" s="117"/>
      <c r="F43" s="117"/>
      <c r="G43" s="117"/>
      <c r="H43" s="117"/>
      <c r="I43" s="117"/>
      <c r="J43" s="117"/>
      <c r="K43" s="117"/>
      <c r="L43" s="77"/>
      <c r="M43" s="43"/>
      <c r="N43" s="43"/>
      <c r="O43" s="43"/>
      <c r="P43" s="43"/>
      <c r="Q43" s="43"/>
      <c r="R43" s="43"/>
      <c r="S43" s="43"/>
      <c r="T43" s="43"/>
      <c r="U43" s="43"/>
      <c r="V43" s="43"/>
      <c r="W43" s="43"/>
      <c r="X43" s="43"/>
      <c r="Y43" s="43"/>
      <c r="Z43" s="43"/>
    </row>
    <row r="44" spans="1:26" ht="35.1" customHeight="1" x14ac:dyDescent="0.15">
      <c r="A44" s="21"/>
      <c r="B44" s="117" t="s">
        <v>445</v>
      </c>
      <c r="C44" s="117"/>
      <c r="D44" s="117"/>
      <c r="E44" s="117"/>
      <c r="F44" s="117"/>
      <c r="G44" s="117"/>
      <c r="H44" s="117"/>
      <c r="I44" s="117"/>
      <c r="J44" s="117"/>
      <c r="K44" s="117"/>
      <c r="L44" s="77"/>
      <c r="M44" s="43"/>
      <c r="N44" s="43"/>
      <c r="O44" s="43"/>
      <c r="P44" s="43"/>
      <c r="Q44" s="43"/>
      <c r="R44" s="43"/>
      <c r="S44" s="43"/>
      <c r="T44" s="43"/>
      <c r="U44" s="43"/>
      <c r="V44" s="43"/>
      <c r="W44" s="43"/>
      <c r="X44" s="43"/>
      <c r="Y44" s="43"/>
      <c r="Z44" s="43"/>
    </row>
    <row r="45" spans="1:26" ht="35.1" customHeight="1" x14ac:dyDescent="0.15">
      <c r="A45" s="21"/>
      <c r="B45" s="118" t="s">
        <v>460</v>
      </c>
      <c r="C45" s="118"/>
      <c r="D45" s="118"/>
      <c r="E45" s="118"/>
      <c r="F45" s="118"/>
      <c r="G45" s="118"/>
      <c r="H45" s="118"/>
      <c r="I45" s="118"/>
      <c r="J45" s="118"/>
      <c r="K45" s="118"/>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203" t="s">
        <v>433</v>
      </c>
      <c r="E46" s="204"/>
      <c r="F46" s="171" t="s">
        <v>431</v>
      </c>
      <c r="G46" s="205"/>
      <c r="H46" s="171" t="s">
        <v>432</v>
      </c>
      <c r="I46" s="205"/>
      <c r="J46" s="171" t="s">
        <v>434</v>
      </c>
      <c r="K46" s="205"/>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93" t="s">
        <v>449</v>
      </c>
      <c r="E47" s="194"/>
      <c r="F47" s="195" t="s">
        <v>458</v>
      </c>
      <c r="G47" s="196"/>
      <c r="H47" s="195" t="s">
        <v>457</v>
      </c>
      <c r="I47" s="196"/>
      <c r="J47" s="195" t="s">
        <v>454</v>
      </c>
      <c r="K47" s="19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8" t="s">
        <v>449</v>
      </c>
      <c r="E48" s="199"/>
      <c r="F48" s="200" t="s">
        <v>458</v>
      </c>
      <c r="G48" s="201"/>
      <c r="H48" s="200" t="s">
        <v>452</v>
      </c>
      <c r="I48" s="201"/>
      <c r="J48" s="200" t="s">
        <v>455</v>
      </c>
      <c r="K48" s="20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4" t="s">
        <v>450</v>
      </c>
      <c r="E49" s="185"/>
      <c r="F49" s="186" t="s">
        <v>451</v>
      </c>
      <c r="G49" s="187"/>
      <c r="H49" s="186" t="s">
        <v>453</v>
      </c>
      <c r="I49" s="187"/>
      <c r="J49" s="186" t="s">
        <v>456</v>
      </c>
      <c r="K49" s="188"/>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89"/>
      <c r="E50" s="190"/>
      <c r="F50" s="191"/>
      <c r="G50" s="192"/>
      <c r="H50" s="191"/>
      <c r="I50" s="192"/>
      <c r="J50" s="191"/>
      <c r="K50" s="192"/>
      <c r="L50" s="21"/>
      <c r="M50" s="43"/>
      <c r="N50" s="43"/>
      <c r="O50" s="43"/>
      <c r="P50" s="43"/>
      <c r="Q50" s="43"/>
      <c r="R50" s="43"/>
      <c r="S50" s="43"/>
      <c r="T50" s="43"/>
      <c r="U50" s="43"/>
      <c r="V50" s="43"/>
      <c r="W50" s="43"/>
      <c r="X50" s="43"/>
      <c r="Y50" s="43"/>
      <c r="Z50" s="43"/>
    </row>
    <row r="51" spans="1:26" ht="18.75" customHeight="1" x14ac:dyDescent="0.15">
      <c r="A51" s="22" t="s">
        <v>448</v>
      </c>
      <c r="B51" s="97" t="s">
        <v>464</v>
      </c>
      <c r="C51" s="97"/>
      <c r="D51" s="97"/>
      <c r="E51" s="97"/>
      <c r="F51" s="97"/>
      <c r="G51" s="97"/>
      <c r="H51" s="97"/>
      <c r="I51" s="97"/>
      <c r="J51" s="97"/>
      <c r="K51" s="97"/>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8" t="s">
        <v>10</v>
      </c>
      <c r="C53" s="98"/>
      <c r="D53" s="98"/>
      <c r="E53" s="98"/>
      <c r="F53" s="98"/>
      <c r="G53" s="98"/>
      <c r="H53" s="98"/>
      <c r="I53" s="98"/>
      <c r="J53" s="98"/>
      <c r="K53" s="9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9" t="s">
        <v>9</v>
      </c>
      <c r="C55" s="99"/>
      <c r="D55" s="99"/>
      <c r="E55" s="99"/>
      <c r="F55" s="38" t="s">
        <v>6</v>
      </c>
      <c r="G55" s="100">
        <f>F13</f>
        <v>2</v>
      </c>
      <c r="H55" s="101"/>
      <c r="I55" s="20" t="s">
        <v>7</v>
      </c>
      <c r="J55" s="100">
        <f>I13</f>
        <v>2</v>
      </c>
      <c r="K55" s="101"/>
      <c r="L55" s="19"/>
      <c r="M55" s="32"/>
      <c r="W55" s="32"/>
      <c r="X55" s="32"/>
      <c r="Y55" s="32"/>
    </row>
    <row r="56" spans="1:26" ht="16.899999999999999" customHeight="1" x14ac:dyDescent="0.15">
      <c r="A56" s="19"/>
      <c r="B56" s="95" t="s">
        <v>8</v>
      </c>
      <c r="C56" s="95"/>
      <c r="D56" s="95"/>
      <c r="E56" s="95"/>
      <c r="F56" s="95"/>
      <c r="G56" s="96" t="str">
        <f>E17</f>
        <v>必須</v>
      </c>
      <c r="H56" s="96"/>
      <c r="I56" s="96"/>
      <c r="J56" s="96"/>
      <c r="K56" s="96"/>
      <c r="L56" s="19"/>
      <c r="M56" s="32"/>
      <c r="W56" s="32"/>
      <c r="X56" s="32"/>
      <c r="Y56" s="32"/>
    </row>
    <row r="57" spans="1:26" ht="16.899999999999999" customHeight="1" x14ac:dyDescent="0.15">
      <c r="A57" s="19"/>
      <c r="B57" s="95" t="s">
        <v>12</v>
      </c>
      <c r="C57" s="95"/>
      <c r="D57" s="95"/>
      <c r="E57" s="95"/>
      <c r="F57" s="95"/>
      <c r="G57" s="96">
        <f>J17</f>
        <v>10</v>
      </c>
      <c r="H57" s="96"/>
      <c r="I57" s="96"/>
      <c r="J57" s="96"/>
      <c r="K57" s="9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209" t="s">
        <v>606</v>
      </c>
      <c r="AK1" s="209"/>
      <c r="AL1" s="209"/>
      <c r="AM1" s="209"/>
      <c r="AN1" s="209"/>
      <c r="AO1" s="209" t="s">
        <v>607</v>
      </c>
      <c r="AP1" s="209"/>
      <c r="AQ1" s="209"/>
      <c r="AR1" s="209"/>
      <c r="AS1" s="209"/>
      <c r="AT1" s="209" t="s">
        <v>608</v>
      </c>
      <c r="AU1" s="209"/>
      <c r="AV1" s="209"/>
      <c r="AW1" s="209"/>
      <c r="AX1" s="209"/>
      <c r="AY1" s="209" t="s">
        <v>609</v>
      </c>
      <c r="AZ1" s="209"/>
      <c r="BA1" s="209"/>
      <c r="BB1" s="209"/>
      <c r="BC1" s="20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4" t="s">
        <v>430</v>
      </c>
      <c r="AK2" s="94" t="s">
        <v>433</v>
      </c>
      <c r="AL2" s="94" t="s">
        <v>431</v>
      </c>
      <c r="AM2" s="94" t="s">
        <v>432</v>
      </c>
      <c r="AN2" s="94" t="s">
        <v>434</v>
      </c>
      <c r="AO2" s="94" t="s">
        <v>430</v>
      </c>
      <c r="AP2" s="94" t="s">
        <v>433</v>
      </c>
      <c r="AQ2" s="94" t="s">
        <v>431</v>
      </c>
      <c r="AR2" s="94" t="s">
        <v>432</v>
      </c>
      <c r="AS2" s="94" t="s">
        <v>434</v>
      </c>
      <c r="AT2" s="94" t="s">
        <v>430</v>
      </c>
      <c r="AU2" s="94" t="s">
        <v>433</v>
      </c>
      <c r="AV2" s="94" t="s">
        <v>431</v>
      </c>
      <c r="AW2" s="94" t="s">
        <v>432</v>
      </c>
      <c r="AX2" s="94" t="s">
        <v>434</v>
      </c>
      <c r="AY2" s="94" t="s">
        <v>430</v>
      </c>
      <c r="AZ2" s="94" t="s">
        <v>433</v>
      </c>
      <c r="BA2" s="94" t="s">
        <v>431</v>
      </c>
      <c r="BB2" s="94" t="s">
        <v>432</v>
      </c>
      <c r="BC2" s="94" t="s">
        <v>434</v>
      </c>
    </row>
    <row r="3" spans="1:55" ht="13.5" customHeight="1" x14ac:dyDescent="0.15">
      <c r="A3" s="71" t="str">
        <f>①会場条件に係るヒアリングシート!C2</f>
        <v>C028</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C</v>
      </c>
      <c r="F3" s="71" t="str">
        <f>①会場条件に係るヒアリングシート!C3</f>
        <v>仙台フィルハーモニー管弦楽団</v>
      </c>
      <c r="G3" s="71" t="str">
        <f>①会場条件に係るヒアリングシート!H3</f>
        <v>公益財団法人仙台フィルハーモニー管弦楽団</v>
      </c>
      <c r="H3" s="71" t="str">
        <f>①会場条件に係るヒアリングシート!E9</f>
        <v>2F以上不可</v>
      </c>
      <c r="I3" s="71">
        <f>①会場条件に係るヒアリングシート!J9</f>
        <v>20</v>
      </c>
      <c r="J3" s="71">
        <f>①会場条件に係るヒアリングシート!F10</f>
        <v>18</v>
      </c>
      <c r="K3" s="71">
        <f>①会場条件に係るヒアリングシート!I10</f>
        <v>10</v>
      </c>
      <c r="L3" s="71" t="str">
        <f>①会場条件に係るヒアリングシート!F11</f>
        <v>指定なし</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2</v>
      </c>
      <c r="Q3" s="71" t="str">
        <f>①会場条件に係るヒアリングシート!E14</f>
        <v>5割程度必要</v>
      </c>
      <c r="R3" s="71" t="str">
        <f>①会場条件に係るヒアリングシート!J14</f>
        <v>必ず必要</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0</v>
      </c>
      <c r="X3" s="71" t="str">
        <f>①会場条件に係るヒアリングシート!E18</f>
        <v>大型トラック</v>
      </c>
      <c r="Y3" s="71">
        <f>①会場条件に係るヒアリングシート!H18</f>
        <v>3</v>
      </c>
      <c r="Z3" s="71">
        <f>①会場条件に係るヒアリングシート!F19</f>
        <v>2.5</v>
      </c>
      <c r="AA3" s="71">
        <f>①会場条件に係るヒアリングシート!I19</f>
        <v>9</v>
      </c>
      <c r="AB3" s="71" t="str">
        <f>①会場条件に係るヒアリングシート!E20</f>
        <v>搬入車両の内訳は下記の通りです。
上記サイズの車両4t車×2台・（車幅 2.2m・車長6.4m）の2t車×1台　合計3台</v>
      </c>
      <c r="AC3" s="71" t="str">
        <f>①会場条件に係るヒアリングシート!E25</f>
        <v>不要</v>
      </c>
      <c r="AD3" s="71" t="str">
        <f>①会場条件に係るヒアリングシート!E26</f>
        <v>搬入間口の写真を、メジャーで図りながら撮っていただけますと幸いです。</v>
      </c>
      <c r="AE3" s="71" t="str">
        <f>①会場条件に係るヒアリングシート!C33</f>
        <v>楽器車の車両進入ルートの確保ができるかご確認ください。また、搬入経路に「大型貨物自動車等の通行止」の標識があるかご確認もお願い致します。</v>
      </c>
      <c r="AF3" s="71" t="str">
        <f>①会場条件に係るヒアリングシート!C34</f>
        <v>出演者の控室（指揮者・司会者・ソリスト・コンサートマスター・女性楽団員・男性楽団員）を計６部屋お借りしたいと考えております。
ご用意が難しい場合は、ご相談ください。</v>
      </c>
      <c r="AG3" s="71" t="str">
        <f>①会場条件に係るヒアリングシート!C35</f>
        <v>本公演当日は、楽団員用バス（大型バス3台）・楽器運搬トラック（4トンワイド車2台）（2トン車1台）・スタッフ移動用（ハイエース1台）の計7台でお伺い致します。そのため、上記車両の留め置きスペースの確保が必要です。
万が一、学校敷地内での留め置きが難しい場合は、ご相談ください。</v>
      </c>
      <c r="AH3" s="71">
        <f>①会場条件に係るヒアリングシート!C36</f>
        <v>0</v>
      </c>
      <c r="AI3" s="71">
        <f>①会場条件に係るヒアリングシート!C37</f>
        <v>0</v>
      </c>
      <c r="AJ3" s="92">
        <f>①会場条件に係るヒアリングシート!C47</f>
        <v>0</v>
      </c>
      <c r="AK3" s="92">
        <f>①会場条件に係るヒアリングシート!D47</f>
        <v>0</v>
      </c>
      <c r="AL3" s="92">
        <f>①会場条件に係るヒアリングシート!F47</f>
        <v>0</v>
      </c>
      <c r="AM3" s="92">
        <f>①会場条件に係るヒアリングシート!H47</f>
        <v>0</v>
      </c>
      <c r="AN3" s="92">
        <f>①会場条件に係るヒアリングシート!J47</f>
        <v>0</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t="str">
        <f>①会場条件に係るヒアリングシート!C49</f>
        <v>共演、参加又は体験対象となる児童・生徒</v>
      </c>
      <c r="AU3" s="92" t="str">
        <f>①会場条件に係るヒアリングシート!D49</f>
        <v>30分程度</v>
      </c>
      <c r="AV3" s="92" t="str">
        <f>①会場条件に係るヒアリングシート!F49</f>
        <v>リハーサル（11：00～12：30）のうち30分</v>
      </c>
      <c r="AW3" s="92" t="str">
        <f>①会場条件に係るヒアリングシート!H49</f>
        <v>共演部分、児童・生徒との演奏含むリハーサル</v>
      </c>
      <c r="AX3" s="92" t="str">
        <f>①会場条件に係るヒアリングシート!J49</f>
        <v>共演を行う全児童・生徒の参加が必須となります。</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2024-12-11T07:38:24Z</dcterms:modified>
</cp:coreProperties>
</file>