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G57" i="21" l="1"/>
  <c r="H3" i="21"/>
  <c r="G3" i="15" s="1"/>
  <c r="AI3" i="15"/>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6" i="21"/>
  <c r="J55" i="21"/>
  <c r="G55" i="21"/>
  <c r="F3" i="15"/>
  <c r="K2" i="21"/>
  <c r="E3" i="15"/>
  <c r="I2" i="21"/>
  <c r="D3" i="15"/>
  <c r="G2" i="21"/>
  <c r="C3" i="15"/>
  <c r="E2" i="21"/>
  <c r="B3" i="15"/>
</calcChain>
</file>

<file path=xl/sharedStrings.xml><?xml version="1.0" encoding="utf-8"?>
<sst xmlns="http://schemas.openxmlformats.org/spreadsheetml/2006/main" count="1479" uniqueCount="637">
  <si>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</si>
  <si>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</si>
  <si>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</si>
  <si>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</si>
  <si>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</si>
  <si>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</si>
  <si>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</si>
  <si>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</si>
  <si>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</si>
  <si>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</si>
  <si>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</si>
  <si>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</si>
  <si>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</si>
  <si>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</si>
  <si>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</si>
  <si>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</si>
  <si>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</si>
  <si>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</si>
  <si>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</si>
  <si>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</si>
  <si>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</si>
  <si>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</si>
  <si>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</si>
  <si>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</si>
  <si>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</si>
  <si>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</si>
  <si>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</si>
  <si>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</si>
  <si>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</si>
  <si>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</si>
  <si>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</si>
  <si>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</si>
  <si>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</si>
  <si>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</si>
  <si>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</si>
  <si>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</si>
  <si>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</si>
  <si>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</si>
  <si>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</si>
  <si>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</si>
  <si>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</si>
  <si>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</si>
  <si>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</si>
  <si>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</si>
  <si>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</si>
  <si>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</si>
  <si>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</si>
  <si>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</si>
  <si>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</si>
  <si>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</si>
  <si>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</si>
  <si>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</si>
  <si>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</si>
  <si>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</si>
  <si>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</si>
  <si>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</si>
  <si>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</si>
  <si>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</si>
  <si>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</si>
  <si>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</si>
  <si>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</si>
  <si>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</si>
  <si>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</si>
  <si>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</si>
  <si>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</si>
  <si>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</si>
  <si>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</si>
  <si>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</si>
  <si>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</si>
  <si>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</si>
  <si>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</si>
  <si>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</si>
  <si>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</si>
  <si>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</si>
  <si>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</si>
  <si>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</si>
  <si>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</si>
  <si>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</si>
  <si>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</si>
  <si>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</si>
  <si>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</si>
  <si>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</si>
  <si>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</si>
  <si>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</si>
  <si>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</si>
  <si>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</si>
  <si>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</si>
  <si>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</si>
  <si>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</si>
  <si>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</si>
  <si>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</si>
  <si>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</si>
  <si>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</si>
  <si>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</si>
  <si>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</si>
  <si>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</si>
  <si>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</si>
  <si>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</si>
  <si>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</si>
  <si>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</si>
  <si>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</si>
  <si>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</si>
  <si>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</si>
  <si>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</si>
  <si>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</si>
  <si>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</si>
  <si>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</si>
  <si>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</si>
  <si>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</si>
  <si>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</si>
  <si>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</si>
  <si>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</si>
  <si>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</si>
  <si>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</si>
  <si>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</si>
  <si>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</si>
  <si>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</si>
  <si>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</si>
  <si>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</si>
  <si>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</si>
  <si>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</si>
  <si>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</si>
  <si>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</si>
  <si>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</si>
  <si>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</si>
  <si>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</si>
  <si>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</si>
  <si>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</si>
  <si>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</si>
  <si>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</si>
  <si>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</si>
  <si>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</si>
  <si>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</si>
  <si>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</si>
  <si>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</si>
  <si>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</si>
  <si>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</si>
  <si>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</si>
  <si>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</si>
  <si>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</si>
  <si>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</si>
  <si>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</si>
  <si>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</si>
  <si>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</si>
  <si>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</si>
  <si>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</si>
  <si>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</si>
  <si>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</si>
  <si>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</si>
  <si>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</si>
  <si>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</si>
  <si>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</si>
  <si>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</si>
  <si>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</si>
  <si>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</si>
  <si>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</si>
  <si>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</si>
  <si>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</si>
  <si>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</si>
  <si>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</si>
  <si>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</si>
  <si>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</si>
  <si>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</si>
  <si>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</si>
  <si>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</si>
  <si>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</si>
  <si>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</si>
  <si>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</si>
  <si>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</si>
  <si>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</si>
  <si>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</si>
  <si>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</si>
  <si>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</si>
  <si>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</si>
  <si>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</si>
  <si>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</si>
  <si>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</si>
  <si>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</si>
  <si>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</si>
  <si>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</si>
  <si>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</si>
  <si>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</si>
  <si>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</si>
  <si>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</si>
  <si>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</si>
  <si>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</si>
  <si>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</si>
  <si>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</si>
  <si>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</si>
  <si>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</si>
  <si>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</si>
  <si>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</si>
  <si>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</si>
  <si>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</si>
  <si>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</si>
  <si>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</si>
  <si>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</si>
  <si>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</si>
  <si>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</si>
  <si>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</si>
  <si>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</si>
  <si>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</si>
  <si>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</si>
  <si>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</si>
  <si>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</si>
  <si>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</si>
  <si>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</si>
  <si>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</si>
  <si>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</si>
  <si>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</si>
  <si>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</si>
  <si>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</si>
  <si>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</si>
  <si>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</si>
  <si>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</si>
  <si>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</si>
  <si>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</si>
  <si>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</si>
  <si>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</si>
  <si>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</si>
  <si>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</si>
  <si>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</si>
  <si>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</si>
  <si>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</si>
  <si>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</si>
  <si>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</si>
  <si>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</si>
  <si>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</si>
  <si>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</si>
  <si>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</si>
  <si>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</si>
  <si>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</si>
  <si>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</si>
  <si>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</si>
  <si>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</si>
  <si>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</si>
  <si>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</si>
  <si>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</si>
  <si>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</si>
  <si>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</si>
  <si>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</si>
  <si>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</si>
  <si>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</si>
  <si>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</si>
  <si>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</si>
  <si>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</si>
  <si>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</si>
  <si>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</si>
  <si>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</si>
  <si>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</si>
  <si>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</si>
  <si>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</si>
  <si>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</si>
  <si>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</si>
  <si>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</si>
  <si>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</si>
  <si>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</si>
  <si>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</si>
  <si>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</si>
  <si>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</si>
  <si>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</si>
  <si>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</si>
  <si>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</si>
  <si>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</si>
  <si>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</si>
  <si>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</si>
  <si>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</si>
  <si>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</si>
  <si>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</si>
  <si>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</si>
  <si>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</si>
  <si>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</si>
  <si>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</si>
  <si>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</si>
  <si>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</si>
  <si>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</si>
  <si>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</si>
  <si>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</si>
  <si>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</si>
  <si>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</si>
  <si>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</si>
  <si>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</si>
  <si>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</si>
  <si>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</si>
  <si>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</si>
  <si>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</si>
  <si>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</si>
  <si>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</si>
  <si>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</si>
  <si>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</si>
  <si>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</si>
  <si>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</si>
  <si>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</si>
  <si>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</si>
  <si>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</si>
  <si>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</si>
  <si>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</si>
  <si>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</si>
  <si>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</si>
  <si>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</si>
  <si>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</si>
  <si>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</si>
  <si>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</si>
  <si>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</si>
  <si>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</si>
  <si>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</si>
  <si>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</si>
  <si>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</si>
  <si>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</si>
  <si>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</si>
  <si>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</si>
  <si>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</si>
  <si>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</si>
  <si>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</si>
  <si>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</si>
  <si>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</si>
  <si>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</si>
  <si>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</si>
  <si>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</si>
  <si>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</si>
  <si>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</si>
  <si>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</si>
  <si>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</si>
  <si>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</si>
  <si>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</si>
  <si>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</si>
  <si>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</si>
  <si>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</si>
  <si>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</si>
  <si>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</si>
  <si>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</si>
  <si>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</si>
  <si>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</si>
  <si>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</si>
  <si>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</si>
  <si>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</si>
  <si>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</si>
  <si>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</si>
  <si>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</si>
  <si>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</si>
  <si>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</si>
  <si>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</si>
  <si>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</si>
  <si>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</si>
  <si>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</si>
  <si>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</si>
  <si>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</si>
  <si>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</si>
  <si>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</si>
  <si>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</si>
  <si>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</si>
  <si>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</si>
  <si>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</si>
  <si>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</si>
  <si>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</si>
  <si>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</si>
  <si>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</si>
  <si>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</si>
  <si>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</si>
  <si>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</si>
  <si>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</si>
  <si>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</si>
  <si>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</si>
  <si>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</si>
  <si>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</si>
  <si>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</si>
  <si>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</si>
  <si>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</si>
  <si>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</si>
  <si>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</si>
  <si>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</si>
  <si>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</si>
  <si>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</si>
  <si>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</si>
  <si>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</si>
  <si>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</si>
  <si>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</si>
  <si>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</si>
  <si>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</si>
  <si>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</si>
  <si>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</si>
  <si>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</si>
  <si>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</si>
  <si>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</si>
  <si>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</si>
  <si>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</si>
  <si>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</si>
  <si>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</si>
  <si>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</si>
  <si>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</si>
  <si>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</si>
  <si>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</si>
  <si>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</si>
  <si>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</si>
  <si>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</si>
  <si>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</si>
  <si>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</si>
  <si>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</si>
  <si>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</si>
  <si>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</si>
  <si>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</si>
  <si>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</si>
  <si>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</si>
  <si>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</si>
  <si>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</si>
  <si>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</si>
  <si>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</si>
  <si>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</si>
  <si>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</si>
  <si>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</si>
  <si>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</si>
  <si>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</si>
  <si>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</si>
  <si>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</si>
  <si>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</si>
  <si>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</si>
  <si>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</si>
  <si>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</si>
  <si>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</si>
  <si>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</si>
  <si>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</si>
  <si>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</si>
  <si>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</si>
  <si>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</si>
  <si>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</si>
  <si>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</si>
  <si>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</si>
  <si>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</si>
  <si>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</si>
  <si>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</si>
  <si>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</si>
  <si>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</si>
  <si>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</si>
  <si>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</si>
  <si>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</si>
  <si>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</si>
  <si>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</si>
  <si>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</si>
  <si>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</si>
  <si>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</si>
  <si>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</si>
  <si>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</si>
  <si>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</si>
  <si>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</si>
  <si>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</si>
  <si>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</si>
  <si>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</si>
  <si>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</si>
  <si>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</si>
  <si>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</si>
  <si>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</si>
  <si>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</si>
  <si>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</si>
  <si>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</si>
  <si>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</si>
  <si>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</si>
  <si>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</si>
  <si>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</si>
  <si>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</si>
  <si>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</si>
  <si>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</si>
  <si>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</si>
  <si>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</si>
  <si>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</si>
  <si>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</si>
  <si>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</si>
  <si>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</si>
  <si>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</si>
  <si>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</si>
  <si>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</si>
  <si>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</si>
  <si>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</si>
  <si>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</si>
  <si>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</si>
  <si>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</si>
  <si>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</si>
  <si>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</si>
  <si>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</si>
  <si>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</si>
  <si>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</si>
  <si>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</si>
  <si>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</si>
  <si>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</si>
  <si>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</si>
  <si>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</si>
  <si>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</si>
  <si>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</si>
  <si>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</si>
  <si>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</si>
  <si>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</si>
  <si>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</si>
  <si>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</si>
  <si>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</si>
  <si>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</si>
  <si>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</si>
  <si>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</si>
  <si>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</si>
  <si>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</si>
  <si>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</si>
  <si>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</si>
  <si>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</si>
  <si>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</si>
  <si>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</si>
  <si>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</si>
  <si>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</si>
  <si>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</si>
  <si>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</si>
  <si>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</si>
  <si>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</si>
  <si>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</si>
  <si>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</si>
  <si>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</si>
  <si>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</si>
  <si>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</si>
  <si>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</si>
  <si>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</si>
  <si>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</si>
  <si>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</si>
  <si>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</si>
  <si>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</si>
  <si>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</si>
  <si>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</si>
  <si>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</si>
  <si>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</si>
  <si>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</si>
  <si>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</si>
  <si>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</si>
  <si>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</si>
  <si>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</si>
  <si>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</si>
  <si>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</si>
  <si>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</si>
  <si>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</si>
  <si>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</si>
  <si>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</si>
  <si>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</si>
  <si>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</si>
  <si>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</si>
  <si>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</si>
  <si>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</si>
  <si>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</si>
  <si>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</si>
  <si>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</si>
  <si>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</si>
  <si>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</si>
  <si>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</si>
  <si>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</si>
  <si>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</si>
  <si>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</si>
  <si>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</si>
  <si>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</si>
  <si>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</si>
  <si>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</si>
  <si>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</si>
  <si>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</si>
  <si>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</si>
  <si>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</si>
  <si>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</si>
  <si>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</si>
  <si>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</si>
  <si>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</si>
  <si>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</si>
  <si>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</si>
  <si>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</si>
  <si>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</si>
  <si>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</si>
  <si>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</si>
  <si>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</si>
  <si>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</si>
  <si>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</si>
  <si>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</si>
  <si>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</si>
  <si>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</si>
  <si>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</si>
  <si>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</si>
  <si>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</si>
  <si>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</si>
  <si>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</si>
  <si>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</si>
  <si>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</si>
  <si>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</si>
  <si>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</si>
  <si>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</si>
  <si>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</si>
  <si>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</si>
  <si>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</si>
  <si>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</si>
  <si>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</si>
  <si>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</si>
  <si>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</si>
  <si>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</si>
  <si>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</si>
  <si>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</si>
  <si>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</si>
  <si>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</si>
  <si>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</si>
  <si>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</si>
  <si>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</si>
  <si>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</si>
  <si>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</si>
  <si>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</si>
  <si>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</si>
  <si>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</si>
  <si>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</si>
  <si>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</si>
  <si>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</si>
  <si>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</si>
  <si>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</si>
  <si>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</si>
  <si>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</si>
  <si>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</si>
  <si>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</si>
  <si>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</si>
  <si>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使わない</t>
  </si>
  <si>
    <t>応相談</t>
  </si>
  <si>
    <t>制限なし</t>
  </si>
  <si>
    <t>可</t>
  </si>
  <si>
    <t xml:space="preserve">           3,6</t>
    <phoneticPr fontId="1"/>
  </si>
  <si>
    <t>トラックの横付けについてはワークショップの際に確認します。</t>
    <rPh sb="5" eb="7">
      <t>トラックノヨk</t>
    </rPh>
    <rPh sb="23" eb="25">
      <t>カクニn</t>
    </rPh>
    <phoneticPr fontId="1"/>
  </si>
  <si>
    <t>舞台で必要とするパイプ椅子10客の用意。</t>
    <rPh sb="0" eb="2">
      <t>ブタ</t>
    </rPh>
    <rPh sb="3" eb="5">
      <t>ヒツヨ</t>
    </rPh>
    <rPh sb="17" eb="19">
      <t>ヨウ</t>
    </rPh>
    <phoneticPr fontId="1"/>
  </si>
  <si>
    <t>ピアノの現状の置き場。</t>
    <rPh sb="7" eb="8">
      <t>オキb</t>
    </rPh>
    <phoneticPr fontId="1"/>
  </si>
  <si>
    <t>一般社団法人劇団野ばら</t>
    <rPh sb="0" eb="6">
      <t>イッパn</t>
    </rPh>
    <rPh sb="6" eb="8">
      <t>ゲキダn</t>
    </rPh>
    <rPh sb="8" eb="9">
      <t>ノ</t>
    </rPh>
    <phoneticPr fontId="1"/>
  </si>
  <si>
    <t>中型トラック</t>
    <phoneticPr fontId="1"/>
  </si>
  <si>
    <t>その他（備考に記載）</t>
  </si>
  <si>
    <t>45分×2コマ＝90分</t>
    <rPh sb="2" eb="3">
      <t>フn</t>
    </rPh>
    <phoneticPr fontId="1"/>
  </si>
  <si>
    <t>1,2時間目又は3,4時間目</t>
    <rPh sb="6" eb="7">
      <t>マタハ</t>
    </rPh>
    <rPh sb="11" eb="13">
      <t>ジカn</t>
    </rPh>
    <rPh sb="13" eb="14">
      <t>メ</t>
    </rPh>
    <phoneticPr fontId="1"/>
  </si>
  <si>
    <t>A</t>
    <phoneticPr fontId="1"/>
  </si>
  <si>
    <t>3,4時限目又は5,6時限目</t>
    <rPh sb="3" eb="6">
      <t>ジゲンメ</t>
    </rPh>
    <rPh sb="6" eb="7">
      <t>マタ</t>
    </rPh>
    <rPh sb="11" eb="14">
      <t>ジゲンメ</t>
    </rPh>
    <phoneticPr fontId="1"/>
  </si>
  <si>
    <t>朗読劇を通して宮澤賢治の世界を体感する</t>
    <rPh sb="0" eb="3">
      <t>ロウドクゲキ</t>
    </rPh>
    <rPh sb="4" eb="5">
      <t>トオ</t>
    </rPh>
    <rPh sb="7" eb="9">
      <t>ミヤザワ</t>
    </rPh>
    <rPh sb="9" eb="11">
      <t>ケンジ</t>
    </rPh>
    <rPh sb="12" eb="14">
      <t>セカイ</t>
    </rPh>
    <rPh sb="15" eb="17">
      <t>タイカン</t>
    </rPh>
    <phoneticPr fontId="1"/>
  </si>
  <si>
    <t>宮澤賢治のそのままの世界を読みと演技で表現している</t>
    <rPh sb="0" eb="4">
      <t>ミヤザワケンジ</t>
    </rPh>
    <rPh sb="10" eb="12">
      <t>セカイ</t>
    </rPh>
    <rPh sb="13" eb="14">
      <t>ヨ</t>
    </rPh>
    <rPh sb="16" eb="18">
      <t>エンギ</t>
    </rPh>
    <rPh sb="19" eb="21">
      <t>ヒョウゲン</t>
    </rPh>
    <phoneticPr fontId="1"/>
  </si>
  <si>
    <t>7割程度必要</t>
  </si>
  <si>
    <t>なし</t>
    <phoneticPr fontId="1"/>
  </si>
  <si>
    <t>舞台ステージ上は荷物はない状態とする。</t>
    <rPh sb="0" eb="2">
      <t>ブタ</t>
    </rPh>
    <rPh sb="8" eb="10">
      <t>ニモt</t>
    </rPh>
    <rPh sb="13" eb="15">
      <t>ジョウタ</t>
    </rPh>
    <phoneticPr fontId="1"/>
  </si>
  <si>
    <t>30人~ 40人の予定学年は高学年を希望</t>
    <rPh sb="2" eb="3">
      <t>ニn</t>
    </rPh>
    <rPh sb="11" eb="13">
      <t>ガクネンハ</t>
    </rPh>
    <rPh sb="14" eb="17">
      <t>コウガクネn</t>
    </rPh>
    <rPh sb="18" eb="20">
      <t>キボ</t>
    </rPh>
    <phoneticPr fontId="1"/>
  </si>
  <si>
    <t>90分(途中10分間休憩含む)</t>
    <rPh sb="2" eb="3">
      <t>フン</t>
    </rPh>
    <rPh sb="4" eb="6">
      <t>トチュウ</t>
    </rPh>
    <rPh sb="8" eb="10">
      <t>フンカン</t>
    </rPh>
    <rPh sb="10" eb="12">
      <t>キュウケイ</t>
    </rPh>
    <rPh sb="12" eb="13">
      <t>フク</t>
    </rPh>
    <phoneticPr fontId="1"/>
  </si>
  <si>
    <t>300人以内</t>
    <rPh sb="3" eb="4">
      <t>ニン</t>
    </rPh>
    <rPh sb="4" eb="6">
      <t>イナイ</t>
    </rPh>
    <phoneticPr fontId="1"/>
  </si>
  <si>
    <t xml:space="preserve">           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</si>
</sst>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auto="1"/>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auto="1"/>
      </right>
      <top style="thin">
        <color auto="1"/>
      </top>
      <bottom/>
      <diagonal/>
    </border>
    <border>
      <left/>
      <right style="hair">
        <color auto="1"/>
      </right>
      <top/>
      <bottom style="thin">
        <color auto="1"/>
      </bottom>
      <diagonal/>
    </border>
    <border>
      <left/>
      <right style="hair">
        <color auto="1"/>
      </right>
      <top/>
      <bottom/>
      <diagonal/>
    </border>
    <border>
      <left style="hair">
        <color auto="1"/>
      </left>
      <right style="hair">
        <color auto="1"/>
      </right>
      <top style="thin">
        <color auto="1"/>
      </top>
      <bottom/>
      <diagonal/>
    </border>
    <border>
      <left style="hair">
        <color auto="1"/>
      </left>
      <right/>
      <top style="thin">
        <color auto="1"/>
      </top>
      <bottom/>
      <diagonal/>
    </border>
    <border>
      <left style="thick">
        <color rgb="FFFF0000"/>
      </left>
      <right/>
      <top style="thick">
        <color rgb="FFFF0000"/>
      </top>
      <bottom style="thin">
        <color auto="1"/>
      </bottom>
      <diagonal/>
    </border>
    <border>
      <left style="thin">
        <color auto="1"/>
      </left>
      <right/>
      <top style="thick">
        <color rgb="FFFF0000"/>
      </top>
      <bottom style="thin">
        <color auto="1"/>
      </bottom>
      <diagonal/>
    </border>
    <border>
      <left/>
      <right style="thin">
        <color auto="1"/>
      </right>
      <top style="thick">
        <color rgb="FFFF0000"/>
      </top>
      <bottom style="thin">
        <color auto="1"/>
      </bottom>
      <diagonal/>
    </border>
    <border>
      <left/>
      <right style="thick">
        <color rgb="FFFF0000"/>
      </right>
      <top style="thick">
        <color rgb="FFFF0000"/>
      </top>
      <bottom style="thin">
        <color auto="1"/>
      </bottom>
      <diagonal/>
    </border>
    <border>
      <left style="thick">
        <color rgb="FFFF0000"/>
      </left>
      <right/>
      <top style="thin">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ck">
        <color rgb="FFFF0000"/>
      </bottom>
      <diagonal/>
    </border>
    <border>
      <left style="thin">
        <color auto="1"/>
      </left>
      <right/>
      <top style="thin">
        <color auto="1"/>
      </top>
      <bottom style="thick">
        <color rgb="FFFF0000"/>
      </bottom>
      <diagonal/>
    </border>
    <border>
      <left/>
      <right style="thin">
        <color auto="1"/>
      </right>
      <top style="thin">
        <color auto="1"/>
      </top>
      <bottom style="thick">
        <color rgb="FFFF0000"/>
      </bottom>
      <diagonal/>
    </border>
    <border>
      <left/>
      <right style="thick">
        <color rgb="FFFF0000"/>
      </right>
      <top style="thin">
        <color auto="1"/>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7.2</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8.4</a:t>
            </a:r>
            <a:r>
              <a:rPr kumimoji="1" lang="ja-JP" altLang="en-US" sz="1100" b="1"/>
              <a:t>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221" y="20891151"/>
          <a:ext cx="7757077" cy="895870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2095" y="24663494"/>
          <a:ext cx="5192118" cy="277862"/>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68682" y="23131279"/>
          <a:ext cx="833524" cy="200448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21894" y="23777392"/>
          <a:ext cx="724668" cy="1828554"/>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92572" y="25259676"/>
          <a:ext cx="879240" cy="640248"/>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2996" y="23770490"/>
          <a:ext cx="768319" cy="1835456"/>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32727" y="23770490"/>
          <a:ext cx="724669" cy="1835456"/>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6781" y="23770490"/>
          <a:ext cx="589186" cy="1835456"/>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35661" y="23050616"/>
          <a:ext cx="4565151" cy="308015"/>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28759" y="22317128"/>
          <a:ext cx="4565151" cy="30578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25722" y="21903170"/>
          <a:ext cx="4577851" cy="23317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29036" y="21466295"/>
          <a:ext cx="4571501" cy="23317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02508" y="20860608"/>
          <a:ext cx="1665170" cy="28184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19076" y="20870270"/>
          <a:ext cx="1671521" cy="26914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30899" y="20943937"/>
          <a:ext cx="2877179" cy="1372019"/>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S72" sqref="S72"/>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117</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161" t="s">
        <v>621</v>
      </c>
      <c r="D3" s="161"/>
      <c r="E3" s="161"/>
      <c r="F3" s="161"/>
      <c r="G3" s="27" t="s">
        <v>4</v>
      </c>
      <c r="H3" s="162" t="str">
        <f>VLOOKUP($C$2,'R7_制作団体一覧'!A:H,7,FALSE)</f>
        <v>一般社団法人劇団野ばら</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615</v>
      </c>
      <c r="F9" s="165"/>
      <c r="G9" s="116" t="s">
        <v>47</v>
      </c>
      <c r="H9" s="166"/>
      <c r="I9" s="166"/>
      <c r="J9" s="47">
        <v>70</v>
      </c>
      <c r="K9" s="48" t="s">
        <v>626</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7.2</v>
      </c>
      <c r="G10" s="51" t="s">
        <v>40</v>
      </c>
      <c r="H10" s="52" t="s">
        <v>42</v>
      </c>
      <c r="I10" s="53">
        <v>8.4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616</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t="s">
        <v>617</v>
      </c>
      <c r="G13" s="51" t="s">
        <v>40</v>
      </c>
      <c r="H13" s="49" t="s">
        <v>7</v>
      </c>
      <c r="I13" s="50">
        <v>3</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630</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613</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614</v>
      </c>
      <c r="F17" s="124"/>
      <c r="G17" s="125" t="s">
        <v>53</v>
      </c>
      <c r="H17" s="126"/>
      <c r="I17" s="126"/>
      <c r="J17" s="47">
        <v>20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622</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t="s">
        <v>636</v>
      </c>
      <c r="G19" s="63" t="s">
        <v>40</v>
      </c>
      <c r="H19" s="64" t="s">
        <v>55</v>
      </c>
      <c r="I19" s="62">
        <v>7</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t="s">
        <v>618</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t="s">
        <v>631</v>
      </c>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619</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t="s">
        <v>632</v>
      </c>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t="s">
        <v>620</v>
      </c>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t="s">
        <v>623</v>
      </c>
      <c r="D47" s="108" t="s">
        <v>624</v>
      </c>
      <c r="E47" s="109"/>
      <c r="F47" s="110" t="s">
        <v>625</v>
      </c>
      <c r="G47" s="111"/>
      <c r="H47" s="110" t="s">
        <v>628</v>
      </c>
      <c r="I47" s="111"/>
      <c r="J47" s="110" t="s">
        <v>633</v>
      </c>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634</v>
      </c>
      <c r="E49" s="109"/>
      <c r="F49" s="110" t="s">
        <v>627</v>
      </c>
      <c r="G49" s="111"/>
      <c r="H49" s="110" t="s">
        <v>629</v>
      </c>
      <c r="I49" s="111"/>
      <c r="J49" s="110" t="s">
        <v>635</v>
      </c>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t="str">
        <f>F13</f>
        <v xml:space="preserve">           3,6</v>
      </c>
      <c r="H55" s="98"/>
      <c r="I55" s="20" t="s">
        <v>7</v>
      </c>
      <c r="J55" s="97">
        <f>I13</f>
        <v>3</v>
      </c>
      <c r="K55" s="98"/>
      <c r="L55" s="19"/>
      <c r="M55" s="32"/>
      <c r="W55" s="32"/>
      <c r="X55" s="32"/>
      <c r="Y55" s="32"/>
    </row>
    <row r="56" spans="1:26" ht="17.100000000000001" customHeight="1" x14ac:dyDescent="0.15">
      <c r="A56" s="19"/>
      <c r="B56" s="92" t="s">
        <v>8</v>
      </c>
      <c r="C56" s="92"/>
      <c r="D56" s="92"/>
      <c r="E56" s="92"/>
      <c r="F56" s="92"/>
      <c r="G56" s="93" t="str">
        <f>E17</f>
        <v>応相談</v>
      </c>
      <c r="H56" s="93"/>
      <c r="I56" s="93"/>
      <c r="J56" s="93"/>
      <c r="K56" s="93"/>
      <c r="L56" s="19"/>
      <c r="M56" s="32"/>
      <c r="W56" s="32"/>
      <c r="X56" s="32"/>
      <c r="Y56" s="32"/>
    </row>
    <row r="57" spans="1:26" ht="17.100000000000001" customHeight="1" x14ac:dyDescent="0.15">
      <c r="A57" s="19"/>
      <c r="B57" s="92" t="s">
        <v>12</v>
      </c>
      <c r="C57" s="92"/>
      <c r="D57" s="92"/>
      <c r="E57" s="92"/>
      <c r="F57" s="92"/>
      <c r="G57" s="93">
        <f>J17</f>
        <v>20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R75" s="31">
        <v>3</v>
      </c>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41" zoomScale="111"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ht="18.95"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7.100000000000001" customHeight="1" x14ac:dyDescent="0.15">
      <c r="A56" s="19"/>
      <c r="B56" s="92" t="s">
        <v>8</v>
      </c>
      <c r="C56" s="92"/>
      <c r="D56" s="92"/>
      <c r="E56" s="92"/>
      <c r="F56" s="92"/>
      <c r="G56" s="93" t="str">
        <f>E17</f>
        <v>必須</v>
      </c>
      <c r="H56" s="93"/>
      <c r="I56" s="93"/>
      <c r="J56" s="93"/>
      <c r="K56" s="93"/>
      <c r="L56" s="19"/>
      <c r="M56" s="32"/>
      <c r="W56" s="32"/>
      <c r="X56" s="32"/>
      <c r="Y56" s="32"/>
    </row>
    <row r="57" spans="1:26" ht="17.100000000000001"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C029</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C</v>
      </c>
      <c r="F3" s="71" t="str">
        <f>①会場条件に係るヒアリングシート!C3</f>
        <v>一般社団法人劇団野ばら</v>
      </c>
      <c r="G3" s="71" t="str">
        <f>①会場条件に係るヒアリングシート!H3</f>
        <v>一般社団法人劇団野ばら</v>
      </c>
      <c r="H3" s="71" t="str">
        <f>①会場条件に係るヒアリングシート!E9</f>
        <v>制限なし</v>
      </c>
      <c r="I3" s="71">
        <f>①会場条件に係るヒアリングシート!J9</f>
        <v>70</v>
      </c>
      <c r="J3" s="71">
        <f>①会場条件に係るヒアリングシート!F10</f>
        <v>7.2</v>
      </c>
      <c r="K3" s="71">
        <f>①会場条件に係るヒアリングシート!I10</f>
        <v>8.4</v>
      </c>
      <c r="L3" s="71">
        <f>①会場条件に係るヒアリングシート!F11</f>
        <v>4</v>
      </c>
      <c r="M3" s="71" t="str">
        <f>①会場条件に係るヒアリングシート!F12</f>
        <v>可</v>
      </c>
      <c r="N3" s="71" t="str">
        <f>①会場条件に係るヒアリングシート!J12</f>
        <v>条件が合えば可</v>
      </c>
      <c r="O3" s="71" t="str">
        <f>①会場条件に係るヒアリングシート!F13</f>
        <v xml:space="preserve">           3,6</v>
      </c>
      <c r="P3" s="71">
        <f>①会場条件に係るヒアリングシート!I13</f>
        <v>3</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20</v>
      </c>
      <c r="X3" s="71" t="str">
        <f>①会場条件に係るヒアリングシート!E18</f>
        <v>中型トラック</v>
      </c>
      <c r="Y3" s="71">
        <f>①会場条件に係るヒアリングシート!H18</f>
        <v>1</v>
      </c>
      <c r="Z3" s="71" t="str">
        <f>①会場条件に係るヒアリングシート!F19</f>
        <v xml:space="preserve">           2,2</v>
      </c>
      <c r="AA3" s="71">
        <f>①会場条件に係るヒアリングシート!I19</f>
        <v>7</v>
      </c>
      <c r="AB3" s="71" t="str">
        <f>①会場条件に係るヒアリングシート!E20</f>
        <v>トラックの横付けについてはワークショップの際に確認します。</v>
      </c>
      <c r="AC3" s="71" t="str">
        <f>①会場条件に係るヒアリングシート!E25</f>
        <v>要</v>
      </c>
      <c r="AD3" s="71" t="str">
        <f>①会場条件に係るヒアリングシート!E26</f>
        <v>なし</v>
      </c>
      <c r="AE3" s="71" t="str">
        <f>①会場条件に係るヒアリングシート!C33</f>
        <v>舞台で必要とするパイプ椅子10客の用意。</v>
      </c>
      <c r="AF3" s="71" t="str">
        <f>①会場条件に係るヒアリングシート!C34</f>
        <v>舞台ステージ上は荷物はない状態とする。</v>
      </c>
      <c r="AG3" s="71" t="str">
        <f>①会場条件に係るヒアリングシート!C35</f>
        <v>ピアノの現状の置き場。</v>
      </c>
      <c r="AH3" s="71">
        <f>①会場条件に係るヒアリングシート!C36</f>
        <v>0</v>
      </c>
      <c r="AI3" s="71">
        <f>①会場条件に係るヒアリングシート!C37</f>
        <v>0</v>
      </c>
      <c r="AJ3" s="90" t="str">
        <f>①会場条件に係るヒアリングシート!C47</f>
        <v>その他（備考に記載）</v>
      </c>
      <c r="AK3" s="90" t="str">
        <f>①会場条件に係るヒアリングシート!D47</f>
        <v>45分×2コマ＝90分</v>
      </c>
      <c r="AL3" s="90" t="str">
        <f>①会場条件に係るヒアリングシート!F47</f>
        <v>1,2時間目又は3,4時間目</v>
      </c>
      <c r="AM3" s="90" t="str">
        <f>①会場条件に係るヒアリングシート!H47</f>
        <v>朗読劇を通して宮澤賢治の世界を体感する</v>
      </c>
      <c r="AN3" s="90" t="str">
        <f>①会場条件に係るヒアリングシート!J47</f>
        <v>30人~ 40人の予定学年は高学年を希望</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90分(途中10分間休憩含む)</v>
      </c>
      <c r="AV3" s="90" t="str">
        <f>①会場条件に係るヒアリングシート!F49</f>
        <v>3,4時限目又は5,6時限目</v>
      </c>
      <c r="AW3" s="90" t="str">
        <f>①会場条件に係るヒアリングシート!H49</f>
        <v>宮澤賢治のそのままの世界を読みと演技で表現している</v>
      </c>
      <c r="AX3" s="90" t="str">
        <f>①会場条件に係るヒアリングシート!J49</f>
        <v>300人以内</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2024-12-05T05:51:53Z</cp:lastPrinted>
  <dcterms:created xsi:type="dcterms:W3CDTF">2017-09-27T00:12:11Z</dcterms:created>
  <dcterms:modified xsi:type="dcterms:W3CDTF">2024-12-11T07:38:45Z</dcterms:modified>
</cp:coreProperties>
</file>