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W3" i="15"/>
  <c r="AY3" i="15"/>
  <c r="AX3" i="15"/>
  <c r="AV3" i="15"/>
  <c r="AU3" i="15"/>
  <c r="AT3" i="15"/>
  <c r="AN3" i="15"/>
  <c r="AM3" i="15"/>
  <c r="AL3" i="15"/>
  <c r="AS3" i="15"/>
  <c r="AR3" i="15"/>
  <c r="AQ3" i="15"/>
  <c r="AP3" i="15"/>
  <c r="AO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<sst xmlns="http://schemas.openxmlformats.org/spreadsheetml/2006/main" count="1475" uniqueCount="630">
  <si>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</si>
  <si>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</si>
  <si>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</si>
  <si>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</si>
  <si>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</si>
  <si>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</si>
  <si>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</si>
  <si>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</si>
  <si>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</si>
  <si>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</si>
  <si>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</si>
  <si>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</si>
  <si>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</si>
  <si>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</si>
  <si>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</si>
  <si>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</si>
  <si>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</si>
  <si>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</si>
  <si>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</si>
  <si>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</si>
  <si>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</si>
  <si>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</si>
  <si>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</si>
  <si>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</si>
  <si>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</si>
  <si>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</si>
  <si>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</si>
  <si>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</si>
  <si>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</si>
  <si>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</si>
  <si>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</si>
  <si>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</si>
  <si>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</si>
  <si>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</si>
  <si>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</si>
  <si>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</si>
  <si>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</si>
  <si>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</si>
  <si>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</si>
  <si>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</si>
  <si>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</si>
  <si>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</si>
  <si>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</si>
  <si>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</si>
  <si>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</si>
  <si>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</si>
  <si>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</si>
  <si>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</si>
  <si>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</si>
  <si>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</si>
  <si>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</si>
  <si>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</si>
  <si>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</si>
  <si>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</si>
  <si>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</si>
  <si>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</si>
  <si>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</si>
  <si>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</si>
  <si>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</si>
  <si>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</si>
  <si>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</si>
  <si>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</si>
  <si>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</si>
  <si>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</si>
  <si>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</si>
  <si>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</si>
  <si>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</si>
  <si>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</si>
  <si>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</si>
  <si>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</si>
  <si>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</si>
  <si>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</si>
  <si>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</si>
  <si>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</si>
  <si>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</si>
  <si>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</si>
  <si>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</si>
  <si>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</si>
  <si>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</si>
  <si>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</si>
  <si>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</si>
  <si>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</si>
  <si>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</si>
  <si>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</si>
  <si>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</si>
  <si>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</si>
  <si>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</si>
  <si>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</si>
  <si>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</si>
  <si>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</si>
  <si>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</si>
  <si>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</si>
  <si>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</si>
  <si>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</si>
  <si>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</si>
  <si>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</si>
  <si>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</si>
  <si>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</si>
  <si>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</si>
  <si>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</si>
  <si>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</si>
  <si>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</si>
  <si>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</si>
  <si>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</si>
  <si>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</si>
  <si>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</si>
  <si>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</si>
  <si>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</si>
  <si>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</si>
  <si>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</si>
  <si>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</si>
  <si>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</si>
  <si>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</si>
  <si>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</si>
  <si>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</si>
  <si>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</si>
  <si>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</si>
  <si>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</si>
  <si>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</si>
  <si>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</si>
  <si>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</si>
  <si>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</si>
  <si>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</si>
  <si>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</si>
  <si>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</si>
  <si>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</si>
  <si>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</si>
  <si>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</si>
  <si>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</si>
  <si>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</si>
  <si>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</si>
  <si>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</si>
  <si>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</si>
  <si>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</si>
  <si>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</si>
  <si>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</si>
  <si>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</si>
  <si>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</si>
  <si>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</si>
  <si>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</si>
  <si>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</si>
  <si>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</si>
  <si>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</si>
  <si>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</si>
  <si>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</si>
  <si>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</si>
  <si>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</si>
  <si>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</si>
  <si>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</si>
  <si>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</si>
  <si>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</si>
  <si>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</si>
  <si>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</si>
  <si>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</si>
  <si>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</si>
  <si>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</si>
  <si>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</si>
  <si>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</si>
  <si>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</si>
  <si>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</si>
  <si>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</si>
  <si>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</si>
  <si>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</si>
  <si>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</si>
  <si>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</si>
  <si>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</si>
  <si>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</si>
  <si>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</si>
  <si>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</si>
  <si>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</si>
  <si>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</si>
  <si>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</si>
  <si>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</si>
  <si>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</si>
  <si>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</si>
  <si>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</si>
  <si>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</si>
  <si>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</si>
  <si>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</si>
  <si>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</si>
  <si>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</si>
  <si>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</si>
  <si>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</si>
  <si>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</si>
  <si>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</si>
  <si>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</si>
  <si>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</si>
  <si>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</si>
  <si>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</si>
  <si>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</si>
  <si>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</si>
  <si>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</si>
  <si>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</si>
  <si>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</si>
  <si>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</si>
  <si>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</si>
  <si>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</si>
  <si>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</si>
  <si>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</si>
  <si>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</si>
  <si>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</si>
  <si>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</si>
  <si>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</si>
  <si>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</si>
  <si>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</si>
  <si>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</si>
  <si>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</si>
  <si>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</si>
  <si>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</si>
  <si>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</si>
  <si>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</si>
  <si>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</si>
  <si>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</si>
  <si>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</si>
  <si>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</si>
  <si>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</si>
  <si>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</si>
  <si>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</si>
  <si>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</si>
  <si>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</si>
  <si>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</si>
  <si>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</si>
  <si>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</si>
  <si>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</si>
  <si>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</si>
  <si>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</si>
  <si>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</si>
  <si>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</si>
  <si>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</si>
  <si>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</si>
  <si>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</si>
  <si>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</si>
  <si>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</si>
  <si>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</si>
  <si>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</si>
  <si>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</si>
  <si>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</si>
  <si>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</si>
  <si>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</si>
  <si>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</si>
  <si>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</si>
  <si>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</si>
  <si>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</si>
  <si>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</si>
  <si>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</si>
  <si>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</si>
  <si>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</si>
  <si>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</si>
  <si>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</si>
  <si>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</si>
  <si>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</si>
  <si>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</si>
  <si>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</si>
  <si>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</si>
  <si>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</si>
  <si>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</si>
  <si>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</si>
  <si>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</si>
  <si>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</si>
  <si>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</si>
  <si>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</si>
  <si>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</si>
  <si>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</si>
  <si>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</si>
  <si>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</si>
  <si>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</si>
  <si>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</si>
  <si>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</si>
  <si>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</si>
  <si>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</si>
  <si>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</si>
  <si>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</si>
  <si>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</si>
  <si>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</si>
  <si>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</si>
  <si>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</si>
  <si>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</si>
  <si>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</si>
  <si>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</si>
  <si>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</si>
  <si>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</si>
  <si>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</si>
  <si>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</si>
  <si>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</si>
  <si>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</si>
  <si>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</si>
  <si>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</si>
  <si>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</si>
  <si>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</si>
  <si>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</si>
  <si>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</si>
  <si>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</si>
  <si>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</si>
  <si>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</si>
  <si>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</si>
  <si>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</si>
  <si>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</si>
  <si>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</si>
  <si>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</si>
  <si>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</si>
  <si>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</si>
  <si>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</si>
  <si>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</si>
  <si>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</si>
  <si>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</si>
  <si>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</si>
  <si>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</si>
  <si>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</si>
  <si>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</si>
  <si>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</si>
  <si>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</si>
  <si>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</si>
  <si>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</si>
  <si>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</si>
  <si>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</si>
  <si>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</si>
  <si>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</si>
  <si>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</si>
  <si>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</si>
  <si>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</si>
  <si>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</si>
  <si>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</si>
  <si>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</si>
  <si>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</si>
  <si>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</si>
  <si>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</si>
  <si>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</si>
  <si>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</si>
  <si>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</si>
  <si>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</si>
  <si>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</si>
  <si>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</si>
  <si>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</si>
  <si>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</si>
  <si>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</si>
  <si>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</si>
  <si>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</si>
  <si>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</si>
  <si>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</si>
  <si>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</si>
  <si>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</si>
  <si>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</si>
  <si>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</si>
  <si>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</si>
  <si>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</si>
  <si>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</si>
  <si>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</si>
  <si>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</si>
  <si>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</si>
  <si>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</si>
  <si>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</si>
  <si>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</si>
  <si>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</si>
  <si>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</si>
  <si>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</si>
  <si>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</si>
  <si>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</si>
  <si>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</si>
  <si>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</si>
  <si>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</si>
  <si>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</si>
  <si>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</si>
  <si>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</si>
  <si>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</si>
  <si>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</si>
  <si>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</si>
  <si>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</si>
  <si>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</si>
  <si>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</si>
  <si>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</si>
  <si>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</si>
  <si>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</si>
  <si>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</si>
  <si>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</si>
  <si>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</si>
  <si>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</si>
  <si>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</si>
  <si>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</si>
  <si>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</si>
  <si>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</si>
  <si>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</si>
  <si>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</si>
  <si>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</si>
  <si>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</si>
  <si>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</si>
  <si>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</si>
  <si>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</si>
  <si>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</si>
  <si>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</si>
  <si>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</si>
  <si>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</si>
  <si>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</si>
  <si>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</si>
  <si>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</si>
  <si>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</si>
  <si>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</si>
  <si>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</si>
  <si>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</si>
  <si>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</si>
  <si>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</si>
  <si>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</si>
  <si>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</si>
  <si>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</si>
  <si>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</si>
  <si>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</si>
  <si>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</si>
  <si>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</si>
  <si>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</si>
  <si>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</si>
  <si>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</si>
  <si>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</si>
  <si>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</si>
  <si>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</si>
  <si>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</si>
  <si>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</si>
  <si>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</si>
  <si>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</si>
  <si>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</si>
  <si>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</si>
  <si>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</si>
  <si>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</si>
  <si>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</si>
  <si>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</si>
  <si>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</si>
  <si>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</si>
  <si>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</si>
  <si>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</si>
  <si>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</si>
  <si>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</si>
  <si>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</si>
  <si>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</si>
  <si>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</si>
  <si>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</si>
  <si>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</si>
  <si>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</si>
  <si>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</si>
  <si>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</si>
  <si>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</si>
  <si>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</si>
  <si>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</si>
  <si>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</si>
  <si>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</si>
  <si>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</si>
  <si>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</si>
  <si>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</si>
  <si>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</si>
  <si>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</si>
  <si>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</si>
  <si>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</si>
  <si>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</si>
  <si>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</si>
  <si>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</si>
  <si>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</si>
  <si>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</si>
  <si>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</si>
  <si>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</si>
  <si>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</si>
  <si>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</si>
  <si>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</si>
  <si>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</si>
  <si>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</si>
  <si>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</si>
  <si>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</si>
  <si>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</si>
  <si>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</si>
  <si>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</si>
  <si>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</si>
  <si>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</si>
  <si>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</si>
  <si>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</si>
  <si>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</si>
  <si>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</si>
  <si>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</si>
  <si>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</si>
  <si>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</si>
  <si>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</si>
  <si>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</si>
  <si>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</si>
  <si>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</si>
  <si>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</si>
  <si>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</si>
  <si>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</si>
  <si>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</si>
  <si>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</si>
  <si>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</si>
  <si>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</si>
  <si>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</si>
  <si>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</si>
  <si>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</si>
  <si>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</si>
  <si>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</si>
  <si>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</si>
  <si>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</si>
  <si>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</si>
  <si>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</si>
  <si>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</si>
  <si>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</si>
  <si>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</si>
  <si>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</si>
  <si>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</si>
  <si>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</si>
  <si>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</si>
  <si>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</si>
  <si>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</si>
  <si>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</si>
  <si>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</si>
  <si>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</si>
  <si>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</si>
  <si>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</si>
  <si>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</si>
  <si>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</si>
  <si>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</si>
  <si>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</si>
  <si>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</si>
  <si>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</si>
  <si>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</si>
  <si>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</si>
  <si>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</si>
  <si>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</si>
  <si>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</si>
  <si>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</si>
  <si>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</si>
  <si>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</si>
  <si>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</si>
  <si>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</si>
  <si>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</si>
  <si>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</si>
  <si>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</si>
  <si>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</si>
  <si>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</si>
  <si>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</si>
  <si>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</si>
  <si>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</si>
  <si>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</si>
  <si>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</si>
  <si>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</si>
  <si>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</si>
  <si>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</si>
  <si>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</si>
  <si>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</si>
  <si>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</si>
  <si>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</si>
  <si>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</si>
  <si>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</si>
  <si>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</si>
  <si>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</si>
  <si>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</si>
  <si>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</si>
  <si>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</si>
  <si>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</si>
  <si>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</si>
  <si>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</si>
  <si>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</si>
  <si>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</si>
  <si>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</si>
  <si>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</si>
  <si>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</si>
  <si>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</si>
  <si>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</si>
  <si>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</si>
  <si>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</si>
  <si>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</si>
  <si>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</si>
  <si>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</si>
  <si>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</si>
  <si>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</si>
  <si>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</si>
  <si>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</si>
  <si>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</si>
  <si>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</si>
  <si>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</si>
  <si>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</si>
  <si>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</si>
  <si>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</si>
  <si>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</si>
  <si>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</si>
  <si>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</si>
  <si>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</si>
  <si>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</si>
  <si>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</si>
  <si>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</si>
  <si>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</si>
  <si>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</si>
  <si>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</si>
  <si>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</si>
  <si>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</si>
  <si>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</si>
  <si>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</si>
  <si>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</si>
  <si>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</si>
  <si>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</si>
  <si>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</si>
  <si>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</si>
  <si>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</si>
  <si>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</si>
  <si>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</si>
  <si>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</si>
  <si>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</si>
  <si>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</si>
  <si>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</si>
  <si>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</si>
  <si>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</si>
  <si>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</si>
  <si>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</si>
  <si>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</si>
  <si>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</si>
  <si>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</si>
  <si>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</si>
  <si>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</si>
  <si>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</si>
  <si>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</si>
  <si>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</si>
  <si>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</si>
  <si>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</si>
  <si>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可</t>
  </si>
  <si>
    <t>7割程度必要</t>
  </si>
  <si>
    <t>必ず必要</t>
  </si>
  <si>
    <t>使わない</t>
  </si>
  <si>
    <t>不要</t>
  </si>
  <si>
    <t>応相談</t>
  </si>
  <si>
    <t>その他（備考に記載）</t>
  </si>
  <si>
    <t>任意</t>
    <rPh sb="0" eb="2">
      <t>ニンイ</t>
    </rPh>
    <phoneticPr fontId="1"/>
  </si>
  <si>
    <t>ワークショップで指導した共演の段取りについて、本番までの間振り返り確認</t>
    <rPh sb="8" eb="10">
      <t>シドウ</t>
    </rPh>
    <rPh sb="12" eb="14">
      <t>キョウエン</t>
    </rPh>
    <rPh sb="15" eb="17">
      <t>ダンド</t>
    </rPh>
    <rPh sb="23" eb="25">
      <t>ホンバン</t>
    </rPh>
    <rPh sb="28" eb="29">
      <t>アイダ</t>
    </rPh>
    <rPh sb="29" eb="30">
      <t>フ</t>
    </rPh>
    <rPh sb="31" eb="32">
      <t>カエ</t>
    </rPh>
    <rPh sb="33" eb="35">
      <t>カクニン</t>
    </rPh>
    <phoneticPr fontId="1"/>
  </si>
  <si>
    <t>実施しなくても大丈夫ですが、実施した方が児童・生徒がより安心して共演できます。</t>
    <rPh sb="0" eb="2">
      <t>ジッシ</t>
    </rPh>
    <rPh sb="7" eb="10">
      <t>ダイジョウブ</t>
    </rPh>
    <rPh sb="14" eb="16">
      <t>ジッシ</t>
    </rPh>
    <rPh sb="18" eb="19">
      <t>ホウ</t>
    </rPh>
    <rPh sb="20" eb="22">
      <t>ジドウ</t>
    </rPh>
    <rPh sb="23" eb="25">
      <t>セイト</t>
    </rPh>
    <rPh sb="28" eb="30">
      <t>アンシン</t>
    </rPh>
    <rPh sb="32" eb="34">
      <t>キョウエン</t>
    </rPh>
    <phoneticPr fontId="1"/>
  </si>
  <si>
    <t>任意（午後公演だと4時間目の時間帯のことが多いです）</t>
    <rPh sb="0" eb="2">
      <t>ニンイ</t>
    </rPh>
    <rPh sb="3" eb="5">
      <t>ゴゴ</t>
    </rPh>
    <rPh sb="5" eb="7">
      <t>コウエン</t>
    </rPh>
    <rPh sb="10" eb="13">
      <t>ジカンメ</t>
    </rPh>
    <rPh sb="14" eb="17">
      <t>ジカンタイ</t>
    </rPh>
    <rPh sb="21" eb="22">
      <t>オオ</t>
    </rPh>
    <phoneticPr fontId="1"/>
  </si>
  <si>
    <t>実際の舞台設備・音響の状態で共演の段取りをリハーサルします。</t>
    <rPh sb="0" eb="2">
      <t>ジッサイ</t>
    </rPh>
    <rPh sb="3" eb="7">
      <t>ブタイセツビ</t>
    </rPh>
    <rPh sb="8" eb="10">
      <t>オンキョウ</t>
    </rPh>
    <rPh sb="11" eb="13">
      <t>ジョウタイ</t>
    </rPh>
    <rPh sb="14" eb="16">
      <t>キョウエン</t>
    </rPh>
    <rPh sb="17" eb="19">
      <t>ダンド</t>
    </rPh>
    <phoneticPr fontId="1"/>
  </si>
  <si>
    <t>バックステージツアー。京劇俳優が衣装や化粧についての解説をします。</t>
    <rPh sb="11" eb="13">
      <t>キョウゲキ</t>
    </rPh>
    <rPh sb="13" eb="15">
      <t>ハイユウ</t>
    </rPh>
    <rPh sb="16" eb="18">
      <t>イショウ</t>
    </rPh>
    <rPh sb="19" eb="21">
      <t>ケショウ</t>
    </rPh>
    <rPh sb="26" eb="28">
      <t>カイセツ</t>
    </rPh>
    <phoneticPr fontId="1"/>
  </si>
  <si>
    <t>京劇は舞台装置がシンプルで柔軟な対応が可能。屋内であれば、ほぼあらゆる環境で上演可なので、上記条件に該当しなくても応相談で対応します。</t>
    <rPh sb="45" eb="47">
      <t>ジョウキ</t>
    </rPh>
    <rPh sb="50" eb="52">
      <t>ガイトウ</t>
    </rPh>
    <rPh sb="57" eb="60">
      <t>オウソウダン</t>
    </rPh>
    <rPh sb="61" eb="63">
      <t>タイオウ</t>
    </rPh>
    <phoneticPr fontId="1"/>
  </si>
  <si>
    <t>共演以外にも生徒・児童がいる場合は下記バックステージツアーを実施対応可能です。</t>
    <rPh sb="0" eb="2">
      <t>キョウエン</t>
    </rPh>
    <rPh sb="2" eb="4">
      <t>イガイ</t>
    </rPh>
    <rPh sb="6" eb="8">
      <t>セイト</t>
    </rPh>
    <rPh sb="9" eb="11">
      <t>ジドウ</t>
    </rPh>
    <rPh sb="14" eb="16">
      <t>バアイ</t>
    </rPh>
    <rPh sb="17" eb="19">
      <t>カキ</t>
    </rPh>
    <rPh sb="30" eb="32">
      <t>ジッシ</t>
    </rPh>
    <rPh sb="32" eb="34">
      <t>タイオウ</t>
    </rPh>
    <rPh sb="34" eb="36">
      <t>カノウ</t>
    </rPh>
    <phoneticPr fontId="1"/>
  </si>
  <si>
    <t>共演者がリハーサル実施する間、残ったメンバーの授業が進められない場合などの対応です。</t>
    <rPh sb="0" eb="3">
      <t>キョウエンシャ</t>
    </rPh>
    <rPh sb="9" eb="11">
      <t>ジッシ</t>
    </rPh>
    <rPh sb="13" eb="14">
      <t>アイダ</t>
    </rPh>
    <rPh sb="15" eb="16">
      <t>ノコ</t>
    </rPh>
    <rPh sb="23" eb="25">
      <t>ジュギョウ</t>
    </rPh>
    <rPh sb="26" eb="27">
      <t>スス</t>
    </rPh>
    <rPh sb="32" eb="34">
      <t>バアイ</t>
    </rPh>
    <rPh sb="37" eb="39">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</si>
</sst>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5</xdr:col>
      <xdr:colOff>445024</xdr:colOff>
      <xdr:row>97</xdr:row>
      <xdr:rowOff>163007</xdr:rowOff>
    </xdr:from>
    <xdr:to>
      <xdr:col>6</xdr:col>
      <xdr:colOff>508314</xdr:colOff>
      <xdr:row>103</xdr:row>
      <xdr:rowOff>159652</xdr:rowOff>
    </xdr:to>
    <xdr:sp macro="" textlink="">
      <xdr:nvSpPr>
        <xdr:cNvPr id="96" name="正方形/長方形 95">
          <a:extLst>
            <a:ext uri="{FF2B5EF4-FFF2-40B4-BE49-F238E27FC236}">
              <a16:creationId xmlns:a16="http://schemas.microsoft.com/office/drawing/2014/main" id="{00000000-0008-0000-0200-000003000000}"/>
            </a:ext>
          </a:extLst>
        </xdr:cNvPr>
        <xdr:cNvSpPr/>
      </xdr:nvSpPr>
      <xdr:spPr>
        <a:xfrm>
          <a:off x="3981180" y="29440476"/>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twoCellAnchor>
    <xdr:from>
      <xdr:col>8</xdr:col>
      <xdr:colOff>631006</xdr:colOff>
      <xdr:row>59</xdr:row>
      <xdr:rowOff>42153</xdr:rowOff>
    </xdr:from>
    <xdr:to>
      <xdr:col>10</xdr:col>
      <xdr:colOff>30088</xdr:colOff>
      <xdr:row>62</xdr:row>
      <xdr:rowOff>65798</xdr:rowOff>
    </xdr:to>
    <xdr:sp macro="" textlink="">
      <xdr:nvSpPr>
        <xdr:cNvPr id="97" name="テキスト ボックス 96">
          <a:extLst>
            <a:ext uri="{FF2B5EF4-FFF2-40B4-BE49-F238E27FC236}">
              <a16:creationId xmlns:a16="http://schemas.microsoft.com/office/drawing/2014/main" id="{00000000-0008-0000-0200-00007C000000}"/>
            </a:ext>
          </a:extLst>
        </xdr:cNvPr>
        <xdr:cNvSpPr txBox="1"/>
      </xdr:nvSpPr>
      <xdr:spPr>
        <a:xfrm>
          <a:off x="6667475" y="20485184"/>
          <a:ext cx="1065957" cy="70230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通り抜け</a:t>
          </a:r>
          <a:endParaRPr kumimoji="1" lang="en-US" altLang="ja-JP" sz="1100">
            <a:solidFill>
              <a:schemeClr val="bg2">
                <a:lumMod val="25000"/>
              </a:schemeClr>
            </a:solidFill>
          </a:endParaRPr>
        </a:p>
        <a:p>
          <a:pPr algn="ctr"/>
          <a:r>
            <a:rPr kumimoji="1" lang="ja-JP" altLang="en-US" sz="1100">
              <a:solidFill>
                <a:schemeClr val="bg2">
                  <a:lumMod val="25000"/>
                </a:schemeClr>
              </a:solidFill>
            </a:rPr>
            <a:t>スペースの確保が必要</a:t>
          </a:r>
        </a:p>
      </xdr:txBody>
    </xdr:sp>
    <xdr:clientData/>
  </xdr:twoCellAnchor>
  <xdr:twoCellAnchor>
    <xdr:from>
      <xdr:col>4</xdr:col>
      <xdr:colOff>71014</xdr:colOff>
      <xdr:row>69</xdr:row>
      <xdr:rowOff>77589</xdr:rowOff>
    </xdr:from>
    <xdr:to>
      <xdr:col>7</xdr:col>
      <xdr:colOff>746492</xdr:colOff>
      <xdr:row>78</xdr:row>
      <xdr:rowOff>122667</xdr:rowOff>
    </xdr:to>
    <xdr:sp macro="" textlink="">
      <xdr:nvSpPr>
        <xdr:cNvPr id="98" name="正方形/長方形 97">
          <a:extLst>
            <a:ext uri="{FF2B5EF4-FFF2-40B4-BE49-F238E27FC236}">
              <a16:creationId xmlns:a16="http://schemas.microsoft.com/office/drawing/2014/main" id="{EFE0F692-02AF-4B67-BA9E-9EB975E7910D}"/>
            </a:ext>
          </a:extLst>
        </xdr:cNvPr>
        <xdr:cNvSpPr/>
      </xdr:nvSpPr>
      <xdr:spPr>
        <a:xfrm>
          <a:off x="2773733" y="22818527"/>
          <a:ext cx="3175790" cy="218820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endParaRPr kumimoji="1" lang="en-US" altLang="ja-JP" sz="2400"/>
        </a:p>
        <a:p>
          <a:pPr algn="ctr"/>
          <a:r>
            <a:rPr kumimoji="1" lang="ja-JP" altLang="en-US" sz="2400"/>
            <a:t>（持込じゅうたん）</a:t>
          </a:r>
        </a:p>
      </xdr:txBody>
    </xdr:sp>
    <xdr:clientData/>
  </xdr:twoCellAnchor>
  <xdr:twoCellAnchor>
    <xdr:from>
      <xdr:col>4</xdr:col>
      <xdr:colOff>84621</xdr:colOff>
      <xdr:row>76</xdr:row>
      <xdr:rowOff>105760</xdr:rowOff>
    </xdr:from>
    <xdr:to>
      <xdr:col>7</xdr:col>
      <xdr:colOff>760099</xdr:colOff>
      <xdr:row>78</xdr:row>
      <xdr:rowOff>135213</xdr:rowOff>
    </xdr:to>
    <xdr:grpSp>
      <xdr:nvGrpSpPr>
        <xdr:cNvPr id="99" name="グループ化 98">
          <a:extLst>
            <a:ext uri="{FF2B5EF4-FFF2-40B4-BE49-F238E27FC236}">
              <a16:creationId xmlns:a16="http://schemas.microsoft.com/office/drawing/2014/main" id="{03DF2C51-3E00-474E-A581-E652E95F3047}"/>
            </a:ext>
          </a:extLst>
        </xdr:cNvPr>
        <xdr:cNvGrpSpPr/>
      </xdr:nvGrpSpPr>
      <xdr:grpSpPr>
        <a:xfrm>
          <a:off x="2762404" y="24520312"/>
          <a:ext cx="3155572" cy="514689"/>
          <a:chOff x="1076477" y="14866018"/>
          <a:chExt cx="4160761" cy="449810"/>
        </a:xfrm>
      </xdr:grpSpPr>
      <xdr:cxnSp macro="">
        <xdr:nvCxnSpPr>
          <xdr:cNvPr id="100" name="直線矢印コネクタ 99">
            <a:extLst>
              <a:ext uri="{FF2B5EF4-FFF2-40B4-BE49-F238E27FC236}">
                <a16:creationId xmlns:a16="http://schemas.microsoft.com/office/drawing/2014/main" id="{2B9268D7-CB3A-47DE-A1DC-BD53E548BA1E}"/>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686E8A17-1C50-4CAF-919B-A430C4D08332}"/>
              </a:ext>
            </a:extLst>
          </xdr:cNvPr>
          <xdr:cNvSpPr txBox="1"/>
        </xdr:nvSpPr>
        <xdr:spPr>
          <a:xfrm>
            <a:off x="2794001" y="14866018"/>
            <a:ext cx="1056317" cy="44981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7.2</a:t>
            </a:r>
            <a:r>
              <a:rPr kumimoji="1" lang="ja-JP" altLang="en-US" sz="1100" b="1"/>
              <a:t>ｍ</a:t>
            </a:r>
          </a:p>
        </xdr:txBody>
      </xdr:sp>
    </xdr:grpSp>
    <xdr:clientData/>
  </xdr:twoCellAnchor>
  <xdr:twoCellAnchor>
    <xdr:from>
      <xdr:col>7</xdr:col>
      <xdr:colOff>54234</xdr:colOff>
      <xdr:row>69</xdr:row>
      <xdr:rowOff>98754</xdr:rowOff>
    </xdr:from>
    <xdr:to>
      <xdr:col>7</xdr:col>
      <xdr:colOff>729202</xdr:colOff>
      <xdr:row>78</xdr:row>
      <xdr:rowOff>75798</xdr:rowOff>
    </xdr:to>
    <xdr:grpSp>
      <xdr:nvGrpSpPr>
        <xdr:cNvPr id="102" name="グループ化 101">
          <a:extLst>
            <a:ext uri="{FF2B5EF4-FFF2-40B4-BE49-F238E27FC236}">
              <a16:creationId xmlns:a16="http://schemas.microsoft.com/office/drawing/2014/main" id="{F72CBF58-E7D7-494D-827C-E3717B1BE536}"/>
            </a:ext>
          </a:extLst>
        </xdr:cNvPr>
        <xdr:cNvGrpSpPr/>
      </xdr:nvGrpSpPr>
      <xdr:grpSpPr>
        <a:xfrm>
          <a:off x="5212111" y="22814980"/>
          <a:ext cx="674968" cy="2160606"/>
          <a:chOff x="5594048" y="13014477"/>
          <a:chExt cx="677334" cy="1439333"/>
        </a:xfrm>
      </xdr:grpSpPr>
      <xdr:cxnSp macro="">
        <xdr:nvCxnSpPr>
          <xdr:cNvPr id="103" name="直線矢印コネクタ 102">
            <a:extLst>
              <a:ext uri="{FF2B5EF4-FFF2-40B4-BE49-F238E27FC236}">
                <a16:creationId xmlns:a16="http://schemas.microsoft.com/office/drawing/2014/main" id="{CB3335D0-8AA1-4C74-B946-3701939911E3}"/>
              </a:ext>
            </a:extLst>
          </xdr:cNvPr>
          <xdr:cNvCxnSpPr/>
        </xdr:nvCxnSpPr>
        <xdr:spPr>
          <a:xfrm>
            <a:off x="5711125"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A34ACB6A-98E3-4EFC-B304-C67C9812AD29}"/>
              </a:ext>
            </a:extLst>
          </xdr:cNvPr>
          <xdr:cNvSpPr txBox="1"/>
        </xdr:nvSpPr>
        <xdr:spPr>
          <a:xfrm>
            <a:off x="5594048"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5.4</a:t>
            </a:r>
            <a:r>
              <a:rPr kumimoji="1" lang="ja-JP" altLang="en-US" sz="1100" b="1"/>
              <a:t>　ｍ</a:t>
            </a:r>
          </a:p>
        </xdr:txBody>
      </xdr:sp>
    </xdr:grpSp>
    <xdr:clientData/>
  </xdr:twoCellAnchor>
  <xdr:twoCellAnchor>
    <xdr:from>
      <xdr:col>9</xdr:col>
      <xdr:colOff>72770</xdr:colOff>
      <xdr:row>81</xdr:row>
      <xdr:rowOff>201633</xdr:rowOff>
    </xdr:from>
    <xdr:to>
      <xdr:col>10</xdr:col>
      <xdr:colOff>3129</xdr:colOff>
      <xdr:row>84</xdr:row>
      <xdr:rowOff>71191</xdr:rowOff>
    </xdr:to>
    <xdr:sp macro="" textlink="">
      <xdr:nvSpPr>
        <xdr:cNvPr id="105" name="テキスト ボックス 104">
          <a:extLst>
            <a:ext uri="{FF2B5EF4-FFF2-40B4-BE49-F238E27FC236}">
              <a16:creationId xmlns:a16="http://schemas.microsoft.com/office/drawing/2014/main" id="{67B82EFE-967C-4B64-881A-09F5AA43A3BA}"/>
            </a:ext>
          </a:extLst>
        </xdr:cNvPr>
        <xdr:cNvSpPr txBox="1"/>
      </xdr:nvSpPr>
      <xdr:spPr>
        <a:xfrm>
          <a:off x="6942676" y="25704821"/>
          <a:ext cx="763797" cy="58393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25000"/>
                </a:schemeClr>
              </a:solidFill>
            </a:rPr>
            <a:t>音響・照明操作</a:t>
          </a:r>
        </a:p>
      </xdr:txBody>
    </xdr:sp>
    <xdr:clientData/>
  </xdr:twoCellAnchor>
  <xdr:twoCellAnchor>
    <xdr:from>
      <xdr:col>8</xdr:col>
      <xdr:colOff>473076</xdr:colOff>
      <xdr:row>72</xdr:row>
      <xdr:rowOff>159930</xdr:rowOff>
    </xdr:from>
    <xdr:to>
      <xdr:col>9</xdr:col>
      <xdr:colOff>285918</xdr:colOff>
      <xdr:row>77</xdr:row>
      <xdr:rowOff>185574</xdr:rowOff>
    </xdr:to>
    <xdr:sp macro="" textlink="">
      <xdr:nvSpPr>
        <xdr:cNvPr id="106" name="テキスト ボックス 105">
          <a:extLst>
            <a:ext uri="{FF2B5EF4-FFF2-40B4-BE49-F238E27FC236}">
              <a16:creationId xmlns:a16="http://schemas.microsoft.com/office/drawing/2014/main" id="{2F228172-C9B4-4BD2-860E-DCACA56256C2}"/>
            </a:ext>
          </a:extLst>
        </xdr:cNvPr>
        <xdr:cNvSpPr txBox="1"/>
      </xdr:nvSpPr>
      <xdr:spPr>
        <a:xfrm>
          <a:off x="6509545" y="23615243"/>
          <a:ext cx="646279" cy="12162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出演児童鑑賞位置</a:t>
          </a:r>
        </a:p>
      </xdr:txBody>
    </xdr:sp>
    <xdr:clientData/>
  </xdr:twoCellAnchor>
  <xdr:twoCellAnchor>
    <xdr:from>
      <xdr:col>4</xdr:col>
      <xdr:colOff>192410</xdr:colOff>
      <xdr:row>60</xdr:row>
      <xdr:rowOff>164842</xdr:rowOff>
    </xdr:from>
    <xdr:to>
      <xdr:col>7</xdr:col>
      <xdr:colOff>746491</xdr:colOff>
      <xdr:row>65</xdr:row>
      <xdr:rowOff>6246</xdr:rowOff>
    </xdr:to>
    <xdr:sp macro="" textlink="">
      <xdr:nvSpPr>
        <xdr:cNvPr id="107" name="テキスト ボックス 106">
          <a:extLst>
            <a:ext uri="{FF2B5EF4-FFF2-40B4-BE49-F238E27FC236}">
              <a16:creationId xmlns:a16="http://schemas.microsoft.com/office/drawing/2014/main" id="{5A3A7026-3EB5-4F57-9008-B23FDF6C39D9}"/>
            </a:ext>
          </a:extLst>
        </xdr:cNvPr>
        <xdr:cNvSpPr txBox="1"/>
      </xdr:nvSpPr>
      <xdr:spPr>
        <a:xfrm>
          <a:off x="2895129" y="20834092"/>
          <a:ext cx="3054393" cy="972498"/>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衣裳部屋　兼　通り抜け</a:t>
          </a:r>
        </a:p>
      </xdr:txBody>
    </xdr:sp>
    <xdr:clientData/>
  </xdr:twoCellAnchor>
  <xdr:oneCellAnchor>
    <xdr:from>
      <xdr:col>5</xdr:col>
      <xdr:colOff>269709</xdr:colOff>
      <xdr:row>66</xdr:row>
      <xdr:rowOff>68137</xdr:rowOff>
    </xdr:from>
    <xdr:ext cx="1033232" cy="325730"/>
    <xdr:sp macro="" textlink="">
      <xdr:nvSpPr>
        <xdr:cNvPr id="108" name="テキスト ボックス 107">
          <a:extLst>
            <a:ext uri="{FF2B5EF4-FFF2-40B4-BE49-F238E27FC236}">
              <a16:creationId xmlns:a16="http://schemas.microsoft.com/office/drawing/2014/main" id="{32360EE6-91E0-47F2-826A-B02D4B91BD0A}"/>
            </a:ext>
          </a:extLst>
        </xdr:cNvPr>
        <xdr:cNvSpPr txBox="1"/>
      </xdr:nvSpPr>
      <xdr:spPr>
        <a:xfrm>
          <a:off x="3805865" y="22094700"/>
          <a:ext cx="103323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緞帳ダウン</a:t>
          </a:r>
        </a:p>
      </xdr:txBody>
    </xdr:sp>
    <xdr:clientData/>
  </xdr:oneCellAnchor>
  <xdr:oneCellAnchor>
    <xdr:from>
      <xdr:col>8</xdr:col>
      <xdr:colOff>509755</xdr:colOff>
      <xdr:row>71</xdr:row>
      <xdr:rowOff>71124</xdr:rowOff>
    </xdr:from>
    <xdr:ext cx="697627" cy="259045"/>
    <xdr:sp macro="" textlink="">
      <xdr:nvSpPr>
        <xdr:cNvPr id="109" name="テキスト ボックス 108">
          <a:extLst>
            <a:ext uri="{FF2B5EF4-FFF2-40B4-BE49-F238E27FC236}">
              <a16:creationId xmlns:a16="http://schemas.microsoft.com/office/drawing/2014/main" id="{4014CD2C-2830-425F-914D-29E3B400F8C5}"/>
            </a:ext>
          </a:extLst>
        </xdr:cNvPr>
        <xdr:cNvSpPr txBox="1"/>
      </xdr:nvSpPr>
      <xdr:spPr>
        <a:xfrm>
          <a:off x="6546224" y="23288312"/>
          <a:ext cx="697627"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持込暗幕</a:t>
          </a:r>
        </a:p>
      </xdr:txBody>
    </xdr:sp>
    <xdr:clientData/>
  </xdr:oneCellAnchor>
  <xdr:twoCellAnchor>
    <xdr:from>
      <xdr:col>3</xdr:col>
      <xdr:colOff>244210</xdr:colOff>
      <xdr:row>71</xdr:row>
      <xdr:rowOff>94257</xdr:rowOff>
    </xdr:from>
    <xdr:to>
      <xdr:col>4</xdr:col>
      <xdr:colOff>155379</xdr:colOff>
      <xdr:row>72</xdr:row>
      <xdr:rowOff>143011</xdr:rowOff>
    </xdr:to>
    <xdr:cxnSp macro="">
      <xdr:nvCxnSpPr>
        <xdr:cNvPr id="110" name="直線コネクタ 109">
          <a:extLst>
            <a:ext uri="{FF2B5EF4-FFF2-40B4-BE49-F238E27FC236}">
              <a16:creationId xmlns:a16="http://schemas.microsoft.com/office/drawing/2014/main" id="{44B80F51-0740-4006-9ADB-82A561DACDDC}"/>
            </a:ext>
          </a:extLst>
        </xdr:cNvPr>
        <xdr:cNvCxnSpPr/>
      </xdr:nvCxnSpPr>
      <xdr:spPr>
        <a:xfrm flipH="1">
          <a:off x="2113491" y="23311445"/>
          <a:ext cx="744607" cy="286879"/>
        </a:xfrm>
        <a:prstGeom prst="line">
          <a:avLst/>
        </a:prstGeom>
        <a:ln w="38100"/>
      </xdr:spPr>
      <xdr:style>
        <a:lnRef idx="3">
          <a:schemeClr val="accent5"/>
        </a:lnRef>
        <a:fillRef idx="0">
          <a:schemeClr val="accent5"/>
        </a:fillRef>
        <a:effectRef idx="2">
          <a:schemeClr val="accent5"/>
        </a:effectRef>
        <a:fontRef idx="minor">
          <a:schemeClr val="tx1"/>
        </a:fontRef>
      </xdr:style>
    </xdr:cxnSp>
    <xdr:clientData/>
  </xdr:twoCellAnchor>
  <xdr:twoCellAnchor>
    <xdr:from>
      <xdr:col>7</xdr:col>
      <xdr:colOff>736553</xdr:colOff>
      <xdr:row>71</xdr:row>
      <xdr:rowOff>138390</xdr:rowOff>
    </xdr:from>
    <xdr:to>
      <xdr:col>8</xdr:col>
      <xdr:colOff>618259</xdr:colOff>
      <xdr:row>72</xdr:row>
      <xdr:rowOff>74975</xdr:rowOff>
    </xdr:to>
    <xdr:cxnSp macro="">
      <xdr:nvCxnSpPr>
        <xdr:cNvPr id="111" name="直線コネクタ 110">
          <a:extLst>
            <a:ext uri="{FF2B5EF4-FFF2-40B4-BE49-F238E27FC236}">
              <a16:creationId xmlns:a16="http://schemas.microsoft.com/office/drawing/2014/main" id="{87F38183-18F4-4910-B579-014D0534C021}"/>
            </a:ext>
          </a:extLst>
        </xdr:cNvPr>
        <xdr:cNvCxnSpPr/>
      </xdr:nvCxnSpPr>
      <xdr:spPr>
        <a:xfrm>
          <a:off x="5939584" y="23355578"/>
          <a:ext cx="715144" cy="174710"/>
        </a:xfrm>
        <a:prstGeom prst="line">
          <a:avLst/>
        </a:prstGeom>
        <a:ln w="38100"/>
      </xdr:spPr>
      <xdr:style>
        <a:lnRef idx="3">
          <a:schemeClr val="accent5"/>
        </a:lnRef>
        <a:fillRef idx="0">
          <a:schemeClr val="accent5"/>
        </a:fillRef>
        <a:effectRef idx="2">
          <a:schemeClr val="accent5"/>
        </a:effectRef>
        <a:fontRef idx="minor">
          <a:schemeClr val="tx1"/>
        </a:fontRef>
      </xdr:style>
    </xdr:cxnSp>
    <xdr:clientData/>
  </xdr:twoCellAnchor>
  <xdr:twoCellAnchor>
    <xdr:from>
      <xdr:col>3</xdr:col>
      <xdr:colOff>809663</xdr:colOff>
      <xdr:row>67</xdr:row>
      <xdr:rowOff>197957</xdr:rowOff>
    </xdr:from>
    <xdr:to>
      <xdr:col>8</xdr:col>
      <xdr:colOff>80703</xdr:colOff>
      <xdr:row>67</xdr:row>
      <xdr:rowOff>197957</xdr:rowOff>
    </xdr:to>
    <xdr:cxnSp macro="">
      <xdr:nvCxnSpPr>
        <xdr:cNvPr id="112" name="直線コネクタ 111">
          <a:extLst>
            <a:ext uri="{FF2B5EF4-FFF2-40B4-BE49-F238E27FC236}">
              <a16:creationId xmlns:a16="http://schemas.microsoft.com/office/drawing/2014/main" id="{16F22D70-81C8-4A0A-9FB6-528A4F80A216}"/>
            </a:ext>
          </a:extLst>
        </xdr:cNvPr>
        <xdr:cNvCxnSpPr/>
      </xdr:nvCxnSpPr>
      <xdr:spPr>
        <a:xfrm>
          <a:off x="2678944" y="22462645"/>
          <a:ext cx="3438228"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823089</xdr:colOff>
      <xdr:row>77</xdr:row>
      <xdr:rowOff>171833</xdr:rowOff>
    </xdr:from>
    <xdr:to>
      <xdr:col>9</xdr:col>
      <xdr:colOff>370282</xdr:colOff>
      <xdr:row>79</xdr:row>
      <xdr:rowOff>90751</xdr:rowOff>
    </xdr:to>
    <xdr:cxnSp macro="">
      <xdr:nvCxnSpPr>
        <xdr:cNvPr id="113" name="直線コネクタ 112">
          <a:extLst>
            <a:ext uri="{FF2B5EF4-FFF2-40B4-BE49-F238E27FC236}">
              <a16:creationId xmlns:a16="http://schemas.microsoft.com/office/drawing/2014/main" id="{30E9DA94-5636-482F-BEED-33789B565443}"/>
            </a:ext>
          </a:extLst>
        </xdr:cNvPr>
        <xdr:cNvCxnSpPr/>
      </xdr:nvCxnSpPr>
      <xdr:spPr>
        <a:xfrm>
          <a:off x="6026120" y="24817771"/>
          <a:ext cx="1214068" cy="395168"/>
        </a:xfrm>
        <a:prstGeom prst="line">
          <a:avLst/>
        </a:prstGeom>
        <a:ln w="38100"/>
      </xdr:spPr>
      <xdr:style>
        <a:lnRef idx="3">
          <a:schemeClr val="accent5"/>
        </a:lnRef>
        <a:fillRef idx="0">
          <a:schemeClr val="accent5"/>
        </a:fillRef>
        <a:effectRef idx="2">
          <a:schemeClr val="accent5"/>
        </a:effectRef>
        <a:fontRef idx="minor">
          <a:schemeClr val="tx1"/>
        </a:fontRef>
      </xdr:style>
    </xdr:cxnSp>
    <xdr:clientData/>
  </xdr:twoCellAnchor>
  <xdr:twoCellAnchor>
    <xdr:from>
      <xdr:col>8</xdr:col>
      <xdr:colOff>120756</xdr:colOff>
      <xdr:row>78</xdr:row>
      <xdr:rowOff>2832</xdr:rowOff>
    </xdr:from>
    <xdr:to>
      <xdr:col>8</xdr:col>
      <xdr:colOff>147970</xdr:colOff>
      <xdr:row>81</xdr:row>
      <xdr:rowOff>202814</xdr:rowOff>
    </xdr:to>
    <xdr:cxnSp macro="">
      <xdr:nvCxnSpPr>
        <xdr:cNvPr id="114" name="直線コネクタ 113">
          <a:extLst>
            <a:ext uri="{FF2B5EF4-FFF2-40B4-BE49-F238E27FC236}">
              <a16:creationId xmlns:a16="http://schemas.microsoft.com/office/drawing/2014/main" id="{23D6C2EF-8881-47C4-A764-55FFD8B77227}"/>
            </a:ext>
          </a:extLst>
        </xdr:cNvPr>
        <xdr:cNvCxnSpPr/>
      </xdr:nvCxnSpPr>
      <xdr:spPr>
        <a:xfrm>
          <a:off x="6157225" y="24886895"/>
          <a:ext cx="27214" cy="81910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443437</xdr:colOff>
      <xdr:row>77</xdr:row>
      <xdr:rowOff>28059</xdr:rowOff>
    </xdr:from>
    <xdr:to>
      <xdr:col>4</xdr:col>
      <xdr:colOff>25594</xdr:colOff>
      <xdr:row>78</xdr:row>
      <xdr:rowOff>148368</xdr:rowOff>
    </xdr:to>
    <xdr:cxnSp macro="">
      <xdr:nvCxnSpPr>
        <xdr:cNvPr id="115" name="直線コネクタ 114">
          <a:extLst>
            <a:ext uri="{FF2B5EF4-FFF2-40B4-BE49-F238E27FC236}">
              <a16:creationId xmlns:a16="http://schemas.microsoft.com/office/drawing/2014/main" id="{DF1D04D9-A9E5-4717-8997-B94813F8EF66}"/>
            </a:ext>
          </a:extLst>
        </xdr:cNvPr>
        <xdr:cNvCxnSpPr/>
      </xdr:nvCxnSpPr>
      <xdr:spPr>
        <a:xfrm flipH="1">
          <a:off x="1479281" y="24673997"/>
          <a:ext cx="1249032" cy="358434"/>
        </a:xfrm>
        <a:prstGeom prst="line">
          <a:avLst/>
        </a:prstGeom>
        <a:ln w="38100"/>
      </xdr:spPr>
      <xdr:style>
        <a:lnRef idx="3">
          <a:schemeClr val="accent5"/>
        </a:lnRef>
        <a:fillRef idx="0">
          <a:schemeClr val="accent5"/>
        </a:fillRef>
        <a:effectRef idx="2">
          <a:schemeClr val="accent5"/>
        </a:effectRef>
        <a:fontRef idx="minor">
          <a:schemeClr val="tx1"/>
        </a:fontRef>
      </xdr:style>
    </xdr:cxnSp>
    <xdr:clientData/>
  </xdr:twoCellAnchor>
  <xdr:twoCellAnchor>
    <xdr:from>
      <xdr:col>2</xdr:col>
      <xdr:colOff>491473</xdr:colOff>
      <xdr:row>72</xdr:row>
      <xdr:rowOff>111182</xdr:rowOff>
    </xdr:from>
    <xdr:to>
      <xdr:col>3</xdr:col>
      <xdr:colOff>301359</xdr:colOff>
      <xdr:row>77</xdr:row>
      <xdr:rowOff>133867</xdr:rowOff>
    </xdr:to>
    <xdr:sp macro="" textlink="">
      <xdr:nvSpPr>
        <xdr:cNvPr id="116" name="テキスト ボックス 115">
          <a:extLst>
            <a:ext uri="{FF2B5EF4-FFF2-40B4-BE49-F238E27FC236}">
              <a16:creationId xmlns:a16="http://schemas.microsoft.com/office/drawing/2014/main" id="{97535F7D-F4B7-4BFE-B313-ED8337938821}"/>
            </a:ext>
          </a:extLst>
        </xdr:cNvPr>
        <xdr:cNvSpPr txBox="1"/>
      </xdr:nvSpPr>
      <xdr:spPr>
        <a:xfrm>
          <a:off x="1527317" y="23566495"/>
          <a:ext cx="643323" cy="121331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出演児童鑑賞位置</a:t>
          </a:r>
        </a:p>
      </xdr:txBody>
    </xdr:sp>
    <xdr:clientData/>
  </xdr:twoCellAnchor>
  <xdr:twoCellAnchor>
    <xdr:from>
      <xdr:col>2</xdr:col>
      <xdr:colOff>446156</xdr:colOff>
      <xdr:row>79</xdr:row>
      <xdr:rowOff>142459</xdr:rowOff>
    </xdr:from>
    <xdr:to>
      <xdr:col>4</xdr:col>
      <xdr:colOff>71013</xdr:colOff>
      <xdr:row>81</xdr:row>
      <xdr:rowOff>155585</xdr:rowOff>
    </xdr:to>
    <xdr:grpSp>
      <xdr:nvGrpSpPr>
        <xdr:cNvPr id="117" name="グループ化 116">
          <a:extLst>
            <a:ext uri="{FF2B5EF4-FFF2-40B4-BE49-F238E27FC236}">
              <a16:creationId xmlns:a16="http://schemas.microsoft.com/office/drawing/2014/main" id="{0A7E0D11-B52E-4036-A2BB-68EC286CB962}"/>
            </a:ext>
          </a:extLst>
        </xdr:cNvPr>
        <xdr:cNvGrpSpPr/>
      </xdr:nvGrpSpPr>
      <xdr:grpSpPr>
        <a:xfrm>
          <a:off x="1470543" y="25284865"/>
          <a:ext cx="1278253" cy="390531"/>
          <a:chOff x="1076477" y="14945897"/>
          <a:chExt cx="4160761" cy="313369"/>
        </a:xfrm>
      </xdr:grpSpPr>
      <xdr:cxnSp macro="">
        <xdr:nvCxnSpPr>
          <xdr:cNvPr id="118" name="直線矢印コネクタ 117">
            <a:extLst>
              <a:ext uri="{FF2B5EF4-FFF2-40B4-BE49-F238E27FC236}">
                <a16:creationId xmlns:a16="http://schemas.microsoft.com/office/drawing/2014/main" id="{56BCB06E-7004-4B80-8497-A40DD7EE6849}"/>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C398DF2-26CD-470D-8E99-B79BF4DF34FE}"/>
              </a:ext>
            </a:extLst>
          </xdr:cNvPr>
          <xdr:cNvSpPr txBox="1"/>
        </xdr:nvSpPr>
        <xdr:spPr>
          <a:xfrm>
            <a:off x="2208842" y="14945897"/>
            <a:ext cx="2150605" cy="31336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　　</a:t>
            </a:r>
            <a:r>
              <a:rPr kumimoji="1" lang="en-US" altLang="ja-JP" sz="1100" b="1"/>
              <a:t>3.6m</a:t>
            </a:r>
            <a:endParaRPr kumimoji="1" lang="ja-JP" altLang="en-US" sz="1100" b="1"/>
          </a:p>
        </xdr:txBody>
      </xdr:sp>
    </xdr:grpSp>
    <xdr:clientData/>
  </xdr:twoCellAnchor>
  <xdr:twoCellAnchor>
    <xdr:from>
      <xdr:col>7</xdr:col>
      <xdr:colOff>765542</xdr:colOff>
      <xdr:row>79</xdr:row>
      <xdr:rowOff>158788</xdr:rowOff>
    </xdr:from>
    <xdr:to>
      <xdr:col>9</xdr:col>
      <xdr:colOff>383890</xdr:colOff>
      <xdr:row>81</xdr:row>
      <xdr:rowOff>171914</xdr:rowOff>
    </xdr:to>
    <xdr:grpSp>
      <xdr:nvGrpSpPr>
        <xdr:cNvPr id="120" name="グループ化 119">
          <a:extLst>
            <a:ext uri="{FF2B5EF4-FFF2-40B4-BE49-F238E27FC236}">
              <a16:creationId xmlns:a16="http://schemas.microsoft.com/office/drawing/2014/main" id="{41E4846F-978F-4CD5-8CE9-878685595E84}"/>
            </a:ext>
          </a:extLst>
        </xdr:cNvPr>
        <xdr:cNvGrpSpPr/>
      </xdr:nvGrpSpPr>
      <xdr:grpSpPr>
        <a:xfrm>
          <a:off x="5923419" y="25301194"/>
          <a:ext cx="1271745" cy="390531"/>
          <a:chOff x="1076477" y="14945897"/>
          <a:chExt cx="4160761" cy="313369"/>
        </a:xfrm>
      </xdr:grpSpPr>
      <xdr:cxnSp macro="">
        <xdr:nvCxnSpPr>
          <xdr:cNvPr id="121" name="直線矢印コネクタ 120">
            <a:extLst>
              <a:ext uri="{FF2B5EF4-FFF2-40B4-BE49-F238E27FC236}">
                <a16:creationId xmlns:a16="http://schemas.microsoft.com/office/drawing/2014/main" id="{DBD0CDA7-413E-451B-BA94-23EA95354842}"/>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5CD3693F-CF2F-4E97-A9E5-DEA8B8A5CAAC}"/>
              </a:ext>
            </a:extLst>
          </xdr:cNvPr>
          <xdr:cNvSpPr txBox="1"/>
        </xdr:nvSpPr>
        <xdr:spPr>
          <a:xfrm>
            <a:off x="2208842" y="14945897"/>
            <a:ext cx="2150605" cy="31336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　　</a:t>
            </a:r>
            <a:r>
              <a:rPr kumimoji="1" lang="en-US" altLang="ja-JP" sz="1100" b="1"/>
              <a:t>3.6m</a:t>
            </a:r>
            <a:endParaRPr kumimoji="1" lang="ja-JP" altLang="en-US" sz="1100" b="1"/>
          </a:p>
        </xdr:txBody>
      </xdr:sp>
    </xdr:grpSp>
    <xdr:clientData/>
  </xdr:twoCellAnchor>
  <xdr:twoCellAnchor>
    <xdr:from>
      <xdr:col>2</xdr:col>
      <xdr:colOff>759950</xdr:colOff>
      <xdr:row>63</xdr:row>
      <xdr:rowOff>49284</xdr:rowOff>
    </xdr:from>
    <xdr:to>
      <xdr:col>4</xdr:col>
      <xdr:colOff>98228</xdr:colOff>
      <xdr:row>71</xdr:row>
      <xdr:rowOff>16931</xdr:rowOff>
    </xdr:to>
    <xdr:sp macro="" textlink="">
      <xdr:nvSpPr>
        <xdr:cNvPr id="123" name="二方向矢印 273">
          <a:extLst>
            <a:ext uri="{FF2B5EF4-FFF2-40B4-BE49-F238E27FC236}">
              <a16:creationId xmlns:a16="http://schemas.microsoft.com/office/drawing/2014/main" id="{F1C1482F-73E8-4886-87E0-17FDDF7533A9}"/>
            </a:ext>
          </a:extLst>
        </xdr:cNvPr>
        <xdr:cNvSpPr/>
      </xdr:nvSpPr>
      <xdr:spPr>
        <a:xfrm rot="10800000">
          <a:off x="1795794" y="21397190"/>
          <a:ext cx="1005153" cy="1836929"/>
        </a:xfrm>
        <a:prstGeom prst="leftUpArrow">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xdr:col>
      <xdr:colOff>776426</xdr:colOff>
      <xdr:row>62</xdr:row>
      <xdr:rowOff>223796</xdr:rowOff>
    </xdr:from>
    <xdr:to>
      <xdr:col>9</xdr:col>
      <xdr:colOff>177061</xdr:colOff>
      <xdr:row>70</xdr:row>
      <xdr:rowOff>134419</xdr:rowOff>
    </xdr:to>
    <xdr:sp macro="" textlink="">
      <xdr:nvSpPr>
        <xdr:cNvPr id="124" name="二方向矢印 274">
          <a:extLst>
            <a:ext uri="{FF2B5EF4-FFF2-40B4-BE49-F238E27FC236}">
              <a16:creationId xmlns:a16="http://schemas.microsoft.com/office/drawing/2014/main" id="{9153EDC4-B070-4353-8F62-C61F69532CD8}"/>
            </a:ext>
          </a:extLst>
        </xdr:cNvPr>
        <xdr:cNvSpPr/>
      </xdr:nvSpPr>
      <xdr:spPr>
        <a:xfrm rot="10800000" flipH="1">
          <a:off x="5979457" y="21345484"/>
          <a:ext cx="1067510" cy="1767998"/>
        </a:xfrm>
        <a:prstGeom prst="leftUpArrow">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21761</xdr:colOff>
      <xdr:row>80</xdr:row>
      <xdr:rowOff>11250</xdr:rowOff>
    </xdr:from>
    <xdr:to>
      <xdr:col>9</xdr:col>
      <xdr:colOff>178593</xdr:colOff>
      <xdr:row>93</xdr:row>
      <xdr:rowOff>107156</xdr:rowOff>
    </xdr:to>
    <xdr:sp macro="" textlink="">
      <xdr:nvSpPr>
        <xdr:cNvPr id="125" name="フローチャート: 手作業 124">
          <a:extLst>
            <a:ext uri="{FF2B5EF4-FFF2-40B4-BE49-F238E27FC236}">
              <a16:creationId xmlns:a16="http://schemas.microsoft.com/office/drawing/2014/main" id="{FBA26115-BADC-40C1-8473-D54B28399234}"/>
            </a:ext>
          </a:extLst>
        </xdr:cNvPr>
        <xdr:cNvSpPr/>
      </xdr:nvSpPr>
      <xdr:spPr>
        <a:xfrm rot="10800000">
          <a:off x="1891042" y="25323938"/>
          <a:ext cx="5157457" cy="3143906"/>
        </a:xfrm>
        <a:prstGeom prst="flowChartManualOperation">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749005</xdr:colOff>
      <xdr:row>85</xdr:row>
      <xdr:rowOff>192607</xdr:rowOff>
    </xdr:from>
    <xdr:to>
      <xdr:col>7</xdr:col>
      <xdr:colOff>218179</xdr:colOff>
      <xdr:row>89</xdr:row>
      <xdr:rowOff>182572</xdr:rowOff>
    </xdr:to>
    <xdr:sp macro="" textlink="">
      <xdr:nvSpPr>
        <xdr:cNvPr id="126" name="テキスト ボックス 125">
          <a:extLst>
            <a:ext uri="{FF2B5EF4-FFF2-40B4-BE49-F238E27FC236}">
              <a16:creationId xmlns:a16="http://schemas.microsoft.com/office/drawing/2014/main" id="{02C85AF6-63E1-4DC7-BA66-4701606C89DA}"/>
            </a:ext>
          </a:extLst>
        </xdr:cNvPr>
        <xdr:cNvSpPr txBox="1"/>
      </xdr:nvSpPr>
      <xdr:spPr>
        <a:xfrm>
          <a:off x="3451724" y="26648295"/>
          <a:ext cx="1969486" cy="9424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400"/>
            <a:t>鑑賞位置</a:t>
          </a:r>
        </a:p>
      </xdr:txBody>
    </xdr:sp>
    <xdr:clientData/>
  </xdr:twoCellAnchor>
  <xdr:twoCellAnchor>
    <xdr:from>
      <xdr:col>3</xdr:col>
      <xdr:colOff>565339</xdr:colOff>
      <xdr:row>60</xdr:row>
      <xdr:rowOff>149817</xdr:rowOff>
    </xdr:from>
    <xdr:to>
      <xdr:col>5</xdr:col>
      <xdr:colOff>563267</xdr:colOff>
      <xdr:row>61</xdr:row>
      <xdr:rowOff>186808</xdr:rowOff>
    </xdr:to>
    <xdr:sp macro="" textlink="">
      <xdr:nvSpPr>
        <xdr:cNvPr id="127" name="Text Box 2">
          <a:extLst>
            <a:ext uri="{FF2B5EF4-FFF2-40B4-BE49-F238E27FC236}">
              <a16:creationId xmlns:a16="http://schemas.microsoft.com/office/drawing/2014/main" id="{7D1F2708-0B07-4778-888F-D59ABA8D73B9}"/>
            </a:ext>
          </a:extLst>
        </xdr:cNvPr>
        <xdr:cNvSpPr txBox="1">
          <a:spLocks noChangeArrowheads="1"/>
        </xdr:cNvSpPr>
      </xdr:nvSpPr>
      <xdr:spPr bwMode="auto">
        <a:xfrm>
          <a:off x="2434620" y="20819067"/>
          <a:ext cx="1664803" cy="263210"/>
        </a:xfrm>
        <a:prstGeom prst="rect">
          <a:avLst/>
        </a:prstGeom>
        <a:solidFill>
          <a:srgbClr val="ED7D31"/>
        </a:solidFill>
        <a:ln w="38100">
          <a:solidFill>
            <a:srgbClr val="F2F2F2"/>
          </a:solidFill>
          <a:miter lim="800000"/>
          <a:headEnd/>
          <a:tailEnd/>
        </a:ln>
        <a:effectLst>
          <a:outerShdw dist="28398" dir="3806097" algn="ctr" rotWithShape="0">
            <a:srgbClr val="823B0B">
              <a:alpha val="50000"/>
            </a:srgbClr>
          </a:outerShdw>
        </a:effec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ＭＳ 明朝"/>
              <a:ea typeface="ＭＳ 明朝"/>
            </a:rPr>
            <a:t>長机６台・椅子６脚</a:t>
          </a:r>
          <a:endParaRPr lang="ja-JP" altLang="en-US" sz="1050" b="1" i="0" u="none" strike="noStrike" baseline="0">
            <a:solidFill>
              <a:srgbClr val="000000"/>
            </a:solidFill>
            <a:latin typeface="Times New Roman"/>
            <a:cs typeface="Times New Roman"/>
          </a:endParaRPr>
        </a:p>
        <a:p>
          <a:pPr algn="l" rtl="0">
            <a:defRPr sz="1000"/>
          </a:pPr>
          <a:endParaRPr lang="ja-JP" altLang="en-US" sz="1050" b="1" i="0" u="none" strike="noStrike" baseline="0">
            <a:solidFill>
              <a:srgbClr val="000000"/>
            </a:solidFill>
            <a:latin typeface="Times New Roman"/>
            <a:cs typeface="Times New Roman"/>
          </a:endParaRPr>
        </a:p>
      </xdr:txBody>
    </xdr:sp>
    <xdr:clientData/>
  </xdr:twoCellAnchor>
  <xdr:twoCellAnchor>
    <xdr:from>
      <xdr:col>4</xdr:col>
      <xdr:colOff>744272</xdr:colOff>
      <xdr:row>94</xdr:row>
      <xdr:rowOff>58081</xdr:rowOff>
    </xdr:from>
    <xdr:to>
      <xdr:col>5</xdr:col>
      <xdr:colOff>181558</xdr:colOff>
      <xdr:row>95</xdr:row>
      <xdr:rowOff>147925</xdr:rowOff>
    </xdr:to>
    <xdr:sp macro="" textlink="">
      <xdr:nvSpPr>
        <xdr:cNvPr id="128" name="楕円 162">
          <a:extLst>
            <a:ext uri="{FF2B5EF4-FFF2-40B4-BE49-F238E27FC236}">
              <a16:creationId xmlns:a16="http://schemas.microsoft.com/office/drawing/2014/main" id="{CBFE2001-19B9-4F81-A9AA-B990BEC42353}"/>
            </a:ext>
          </a:extLst>
        </xdr:cNvPr>
        <xdr:cNvSpPr/>
      </xdr:nvSpPr>
      <xdr:spPr>
        <a:xfrm>
          <a:off x="3446991" y="28656894"/>
          <a:ext cx="270723" cy="304156"/>
        </a:xfrm>
        <a:prstGeom prst="ellipse">
          <a:avLst/>
        </a:prstGeom>
        <a:solidFill>
          <a:srgbClr val="FF0066"/>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688686</xdr:colOff>
      <xdr:row>94</xdr:row>
      <xdr:rowOff>67355</xdr:rowOff>
    </xdr:from>
    <xdr:to>
      <xdr:col>7</xdr:col>
      <xdr:colOff>118873</xdr:colOff>
      <xdr:row>95</xdr:row>
      <xdr:rowOff>154241</xdr:rowOff>
    </xdr:to>
    <xdr:sp macro="" textlink="">
      <xdr:nvSpPr>
        <xdr:cNvPr id="129" name="楕円 162">
          <a:extLst>
            <a:ext uri="{FF2B5EF4-FFF2-40B4-BE49-F238E27FC236}">
              <a16:creationId xmlns:a16="http://schemas.microsoft.com/office/drawing/2014/main" id="{AF7EB556-FBBB-40BC-A628-43EA930844AB}"/>
            </a:ext>
          </a:extLst>
        </xdr:cNvPr>
        <xdr:cNvSpPr/>
      </xdr:nvSpPr>
      <xdr:spPr>
        <a:xfrm>
          <a:off x="5058280" y="28666168"/>
          <a:ext cx="263624" cy="301198"/>
        </a:xfrm>
        <a:prstGeom prst="ellipse">
          <a:avLst/>
        </a:prstGeom>
        <a:solidFill>
          <a:srgbClr val="FF0066"/>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57407</xdr:colOff>
      <xdr:row>78</xdr:row>
      <xdr:rowOff>199839</xdr:rowOff>
    </xdr:from>
    <xdr:to>
      <xdr:col>7</xdr:col>
      <xdr:colOff>719277</xdr:colOff>
      <xdr:row>79</xdr:row>
      <xdr:rowOff>156065</xdr:rowOff>
    </xdr:to>
    <xdr:sp macro="" textlink="">
      <xdr:nvSpPr>
        <xdr:cNvPr id="130" name="正方形/長方形 129">
          <a:extLst>
            <a:ext uri="{FF2B5EF4-FFF2-40B4-BE49-F238E27FC236}">
              <a16:creationId xmlns:a16="http://schemas.microsoft.com/office/drawing/2014/main" id="{6541038D-110E-459E-B33C-559A62B37AAA}"/>
            </a:ext>
          </a:extLst>
        </xdr:cNvPr>
        <xdr:cNvSpPr/>
      </xdr:nvSpPr>
      <xdr:spPr>
        <a:xfrm>
          <a:off x="2760126" y="25083902"/>
          <a:ext cx="3162182" cy="194351"/>
        </a:xfrm>
        <a:prstGeom prst="rect">
          <a:avLst/>
        </a:prstGeom>
        <a:solidFill>
          <a:srgbClr val="FF006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5</xdr:col>
      <xdr:colOff>366637</xdr:colOff>
      <xdr:row>93</xdr:row>
      <xdr:rowOff>188278</xdr:rowOff>
    </xdr:from>
    <xdr:ext cx="1147943" cy="425758"/>
    <xdr:sp macro="" textlink="">
      <xdr:nvSpPr>
        <xdr:cNvPr id="131" name="テキスト ボックス 130">
          <a:extLst>
            <a:ext uri="{FF2B5EF4-FFF2-40B4-BE49-F238E27FC236}">
              <a16:creationId xmlns:a16="http://schemas.microsoft.com/office/drawing/2014/main" id="{3E2B44C7-9A4B-4827-AEC5-3B9199DC7FD9}"/>
            </a:ext>
          </a:extLst>
        </xdr:cNvPr>
        <xdr:cNvSpPr txBox="1"/>
      </xdr:nvSpPr>
      <xdr:spPr>
        <a:xfrm>
          <a:off x="3902793" y="28548966"/>
          <a:ext cx="1147943" cy="42575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000"/>
            <a:t>持込照明</a:t>
          </a:r>
          <a:endParaRPr kumimoji="1" lang="en-US" altLang="ja-JP" sz="1000"/>
        </a:p>
        <a:p>
          <a:pPr algn="ctr"/>
          <a:r>
            <a:rPr kumimoji="1" lang="ja-JP" altLang="en-US" sz="1000"/>
            <a:t>（可能なら上から）</a:t>
          </a:r>
        </a:p>
      </xdr:txBody>
    </xdr:sp>
    <xdr:clientData/>
  </xdr:oneCellAnchor>
  <xdr:oneCellAnchor>
    <xdr:from>
      <xdr:col>5</xdr:col>
      <xdr:colOff>520078</xdr:colOff>
      <xdr:row>78</xdr:row>
      <xdr:rowOff>155467</xdr:rowOff>
    </xdr:from>
    <xdr:ext cx="697627" cy="259045"/>
    <xdr:sp macro="" textlink="">
      <xdr:nvSpPr>
        <xdr:cNvPr id="132" name="テキスト ボックス 131">
          <a:extLst>
            <a:ext uri="{FF2B5EF4-FFF2-40B4-BE49-F238E27FC236}">
              <a16:creationId xmlns:a16="http://schemas.microsoft.com/office/drawing/2014/main" id="{647B6AF8-D908-4274-9E7C-CBDD6207D438}"/>
            </a:ext>
          </a:extLst>
        </xdr:cNvPr>
        <xdr:cNvSpPr txBox="1"/>
      </xdr:nvSpPr>
      <xdr:spPr>
        <a:xfrm>
          <a:off x="4056234" y="25039530"/>
          <a:ext cx="697627"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持込照明</a:t>
          </a:r>
        </a:p>
      </xdr:txBody>
    </xdr:sp>
    <xdr:clientData/>
  </xdr:oneCellAnchor>
  <xdr:twoCellAnchor>
    <xdr:from>
      <xdr:col>8</xdr:col>
      <xdr:colOff>383913</xdr:colOff>
      <xdr:row>78</xdr:row>
      <xdr:rowOff>30047</xdr:rowOff>
    </xdr:from>
    <xdr:to>
      <xdr:col>8</xdr:col>
      <xdr:colOff>438341</xdr:colOff>
      <xdr:row>81</xdr:row>
      <xdr:rowOff>161992</xdr:rowOff>
    </xdr:to>
    <xdr:cxnSp macro="">
      <xdr:nvCxnSpPr>
        <xdr:cNvPr id="133" name="直線コネクタ 132">
          <a:extLst>
            <a:ext uri="{FF2B5EF4-FFF2-40B4-BE49-F238E27FC236}">
              <a16:creationId xmlns:a16="http://schemas.microsoft.com/office/drawing/2014/main" id="{54D815B8-A766-406A-86EC-DC34546FD0A9}"/>
            </a:ext>
          </a:extLst>
        </xdr:cNvPr>
        <xdr:cNvCxnSpPr/>
      </xdr:nvCxnSpPr>
      <xdr:spPr>
        <a:xfrm flipV="1">
          <a:off x="6420382" y="24914110"/>
          <a:ext cx="54428" cy="7510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378641</xdr:colOff>
      <xdr:row>81</xdr:row>
      <xdr:rowOff>189743</xdr:rowOff>
    </xdr:from>
    <xdr:to>
      <xdr:col>3</xdr:col>
      <xdr:colOff>821168</xdr:colOff>
      <xdr:row>83</xdr:row>
      <xdr:rowOff>55156</xdr:rowOff>
    </xdr:to>
    <xdr:sp macro="" textlink="">
      <xdr:nvSpPr>
        <xdr:cNvPr id="134" name="テキスト ボックス 133">
          <a:extLst>
            <a:ext uri="{FF2B5EF4-FFF2-40B4-BE49-F238E27FC236}">
              <a16:creationId xmlns:a16="http://schemas.microsoft.com/office/drawing/2014/main" id="{BCEE1716-BC46-4362-ABBD-83D982C6E7AB}"/>
            </a:ext>
          </a:extLst>
        </xdr:cNvPr>
        <xdr:cNvSpPr txBox="1"/>
      </xdr:nvSpPr>
      <xdr:spPr>
        <a:xfrm>
          <a:off x="2247922" y="25692931"/>
          <a:ext cx="442527" cy="34166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bg2">
                  <a:lumMod val="25000"/>
                </a:schemeClr>
              </a:solidFill>
            </a:rPr>
            <a:t>字幕</a:t>
          </a:r>
        </a:p>
      </xdr:txBody>
    </xdr:sp>
    <xdr:clientData/>
  </xdr:twoCellAnchor>
  <xdr:twoCellAnchor>
    <xdr:from>
      <xdr:col>3</xdr:col>
      <xdr:colOff>725917</xdr:colOff>
      <xdr:row>77</xdr:row>
      <xdr:rowOff>158955</xdr:rowOff>
    </xdr:from>
    <xdr:to>
      <xdr:col>3</xdr:col>
      <xdr:colOff>780345</xdr:colOff>
      <xdr:row>81</xdr:row>
      <xdr:rowOff>52775</xdr:rowOff>
    </xdr:to>
    <xdr:cxnSp macro="">
      <xdr:nvCxnSpPr>
        <xdr:cNvPr id="135" name="直線コネクタ 134">
          <a:extLst>
            <a:ext uri="{FF2B5EF4-FFF2-40B4-BE49-F238E27FC236}">
              <a16:creationId xmlns:a16="http://schemas.microsoft.com/office/drawing/2014/main" id="{9D5E313C-54F0-47F9-B68F-1C269FA6073E}"/>
            </a:ext>
          </a:extLst>
        </xdr:cNvPr>
        <xdr:cNvCxnSpPr/>
      </xdr:nvCxnSpPr>
      <xdr:spPr>
        <a:xfrm flipV="1">
          <a:off x="2595198" y="24804893"/>
          <a:ext cx="54428" cy="7510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446675</xdr:colOff>
      <xdr:row>77</xdr:row>
      <xdr:rowOff>131739</xdr:rowOff>
    </xdr:from>
    <xdr:to>
      <xdr:col>3</xdr:col>
      <xdr:colOff>473889</xdr:colOff>
      <xdr:row>81</xdr:row>
      <xdr:rowOff>162527</xdr:rowOff>
    </xdr:to>
    <xdr:cxnSp macro="">
      <xdr:nvCxnSpPr>
        <xdr:cNvPr id="136" name="直線コネクタ 135">
          <a:extLst>
            <a:ext uri="{FF2B5EF4-FFF2-40B4-BE49-F238E27FC236}">
              <a16:creationId xmlns:a16="http://schemas.microsoft.com/office/drawing/2014/main" id="{F35D4506-D44C-4ED0-82C1-21613573ADD7}"/>
            </a:ext>
          </a:extLst>
        </xdr:cNvPr>
        <xdr:cNvCxnSpPr/>
      </xdr:nvCxnSpPr>
      <xdr:spPr>
        <a:xfrm>
          <a:off x="2315956" y="24777677"/>
          <a:ext cx="27214" cy="88803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115624</xdr:colOff>
      <xdr:row>81</xdr:row>
      <xdr:rowOff>83300</xdr:rowOff>
    </xdr:from>
    <xdr:to>
      <xdr:col>8</xdr:col>
      <xdr:colOff>548686</xdr:colOff>
      <xdr:row>83</xdr:row>
      <xdr:rowOff>20601</xdr:rowOff>
    </xdr:to>
    <xdr:sp macro="" textlink="">
      <xdr:nvSpPr>
        <xdr:cNvPr id="137" name="テキスト ボックス 136">
          <a:extLst>
            <a:ext uri="{FF2B5EF4-FFF2-40B4-BE49-F238E27FC236}">
              <a16:creationId xmlns:a16="http://schemas.microsoft.com/office/drawing/2014/main" id="{610F11E2-77C5-4588-B005-27A24DD1E6D0}"/>
            </a:ext>
          </a:extLst>
        </xdr:cNvPr>
        <xdr:cNvSpPr txBox="1"/>
      </xdr:nvSpPr>
      <xdr:spPr>
        <a:xfrm>
          <a:off x="6152093" y="25586488"/>
          <a:ext cx="433062" cy="4135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bg2">
                  <a:lumMod val="25000"/>
                </a:schemeClr>
              </a:solidFill>
            </a:rPr>
            <a:t>字幕</a:t>
          </a:r>
        </a:p>
      </xdr:txBody>
    </xdr:sp>
    <xdr:clientData/>
  </xdr:twoCellAnchor>
  <xdr:twoCellAnchor>
    <xdr:from>
      <xdr:col>9</xdr:col>
      <xdr:colOff>299689</xdr:colOff>
      <xdr:row>87</xdr:row>
      <xdr:rowOff>37554</xdr:rowOff>
    </xdr:from>
    <xdr:to>
      <xdr:col>9</xdr:col>
      <xdr:colOff>563313</xdr:colOff>
      <xdr:row>88</xdr:row>
      <xdr:rowOff>100627</xdr:rowOff>
    </xdr:to>
    <xdr:sp macro="" textlink="">
      <xdr:nvSpPr>
        <xdr:cNvPr id="138" name="楕円 162">
          <a:extLst>
            <a:ext uri="{FF2B5EF4-FFF2-40B4-BE49-F238E27FC236}">
              <a16:creationId xmlns:a16="http://schemas.microsoft.com/office/drawing/2014/main" id="{7E35EDB0-0993-4184-AECA-C065B4C4D67F}"/>
            </a:ext>
          </a:extLst>
        </xdr:cNvPr>
        <xdr:cNvSpPr/>
      </xdr:nvSpPr>
      <xdr:spPr>
        <a:xfrm>
          <a:off x="7169595" y="26969492"/>
          <a:ext cx="263624" cy="301198"/>
        </a:xfrm>
        <a:prstGeom prst="ellipse">
          <a:avLst/>
        </a:prstGeom>
        <a:solidFill>
          <a:srgbClr val="FF0066"/>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517236</xdr:colOff>
      <xdr:row>87</xdr:row>
      <xdr:rowOff>19223</xdr:rowOff>
    </xdr:from>
    <xdr:to>
      <xdr:col>2</xdr:col>
      <xdr:colOff>780860</xdr:colOff>
      <xdr:row>88</xdr:row>
      <xdr:rowOff>82296</xdr:rowOff>
    </xdr:to>
    <xdr:sp macro="" textlink="">
      <xdr:nvSpPr>
        <xdr:cNvPr id="139" name="楕円 162">
          <a:extLst>
            <a:ext uri="{FF2B5EF4-FFF2-40B4-BE49-F238E27FC236}">
              <a16:creationId xmlns:a16="http://schemas.microsoft.com/office/drawing/2014/main" id="{9825AC3A-9182-470F-9DCF-06329A0DD3D1}"/>
            </a:ext>
          </a:extLst>
        </xdr:cNvPr>
        <xdr:cNvSpPr/>
      </xdr:nvSpPr>
      <xdr:spPr>
        <a:xfrm>
          <a:off x="1553080" y="26951161"/>
          <a:ext cx="263624" cy="301198"/>
        </a:xfrm>
        <a:prstGeom prst="ellipse">
          <a:avLst/>
        </a:prstGeom>
        <a:solidFill>
          <a:srgbClr val="FF0066"/>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416715</xdr:colOff>
      <xdr:row>75</xdr:row>
      <xdr:rowOff>90599</xdr:rowOff>
    </xdr:from>
    <xdr:to>
      <xdr:col>2</xdr:col>
      <xdr:colOff>587213</xdr:colOff>
      <xdr:row>77</xdr:row>
      <xdr:rowOff>225742</xdr:rowOff>
    </xdr:to>
    <xdr:sp macro="" textlink="">
      <xdr:nvSpPr>
        <xdr:cNvPr id="140" name="Text Box 2">
          <a:extLst>
            <a:ext uri="{FF2B5EF4-FFF2-40B4-BE49-F238E27FC236}">
              <a16:creationId xmlns:a16="http://schemas.microsoft.com/office/drawing/2014/main" id="{7D1F2708-0B07-4778-888F-D59ABA8D73B9}"/>
            </a:ext>
          </a:extLst>
        </xdr:cNvPr>
        <xdr:cNvSpPr txBox="1">
          <a:spLocks noChangeArrowheads="1"/>
        </xdr:cNvSpPr>
      </xdr:nvSpPr>
      <xdr:spPr bwMode="auto">
        <a:xfrm>
          <a:off x="619121" y="24260287"/>
          <a:ext cx="1003936" cy="611393"/>
        </a:xfrm>
        <a:prstGeom prst="rect">
          <a:avLst/>
        </a:prstGeom>
        <a:solidFill>
          <a:srgbClr val="ED7D31"/>
        </a:solidFill>
        <a:ln w="38100">
          <a:solidFill>
            <a:srgbClr val="F2F2F2"/>
          </a:solidFill>
          <a:miter lim="800000"/>
          <a:headEnd/>
          <a:tailEnd/>
        </a:ln>
        <a:effectLst>
          <a:outerShdw dist="28398" dir="3806097" algn="ctr" rotWithShape="0">
            <a:srgbClr val="823B0B">
              <a:alpha val="50000"/>
            </a:srgbClr>
          </a:outerShdw>
        </a:effec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ＭＳ 明朝"/>
              <a:ea typeface="ＭＳ 明朝"/>
            </a:rPr>
            <a:t>椅子　</a:t>
          </a:r>
          <a:endParaRPr lang="en-US" altLang="ja-JP" sz="1050" b="1" i="0" u="none" strike="noStrike" baseline="0">
            <a:solidFill>
              <a:srgbClr val="000000"/>
            </a:solidFill>
            <a:latin typeface="ＭＳ 明朝"/>
            <a:ea typeface="ＭＳ 明朝"/>
          </a:endParaRPr>
        </a:p>
        <a:p>
          <a:pPr algn="l" rtl="0">
            <a:defRPr sz="1000"/>
          </a:pPr>
          <a:r>
            <a:rPr lang="ja-JP" altLang="en-US" sz="1050" b="1" i="0" u="none" strike="noStrike" baseline="0">
              <a:solidFill>
                <a:srgbClr val="000000"/>
              </a:solidFill>
              <a:latin typeface="ＭＳ 明朝"/>
              <a:ea typeface="ＭＳ 明朝"/>
            </a:rPr>
            <a:t>左右合わせて出演人数分</a:t>
          </a:r>
          <a:endParaRPr lang="ja-JP" altLang="en-US" sz="1050" b="1" i="0" u="none" strike="noStrike" baseline="0">
            <a:solidFill>
              <a:srgbClr val="000000"/>
            </a:solidFill>
            <a:latin typeface="Times New Roman"/>
            <a:cs typeface="Times New Roman"/>
          </a:endParaRPr>
        </a:p>
        <a:p>
          <a:pPr algn="l" rtl="0">
            <a:defRPr sz="1000"/>
          </a:pPr>
          <a:endParaRPr lang="ja-JP" altLang="en-US" sz="1050" b="1" i="0" u="none" strike="noStrike" baseline="0">
            <a:solidFill>
              <a:srgbClr val="000000"/>
            </a:solidFill>
            <a:latin typeface="Times New Roman"/>
            <a:cs typeface="Times New Roman"/>
          </a:endParaRPr>
        </a:p>
      </xdr:txBody>
    </xdr:sp>
    <xdr:clientData/>
  </xdr:twoCellAnchor>
  <xdr:twoCellAnchor>
    <xdr:from>
      <xdr:col>9</xdr:col>
      <xdr:colOff>38950</xdr:colOff>
      <xdr:row>75</xdr:row>
      <xdr:rowOff>207055</xdr:rowOff>
    </xdr:from>
    <xdr:to>
      <xdr:col>10</xdr:col>
      <xdr:colOff>209448</xdr:colOff>
      <xdr:row>78</xdr:row>
      <xdr:rowOff>104073</xdr:rowOff>
    </xdr:to>
    <xdr:sp macro="" textlink="">
      <xdr:nvSpPr>
        <xdr:cNvPr id="141" name="Text Box 2">
          <a:extLst>
            <a:ext uri="{FF2B5EF4-FFF2-40B4-BE49-F238E27FC236}">
              <a16:creationId xmlns:a16="http://schemas.microsoft.com/office/drawing/2014/main" id="{7D1F2708-0B07-4778-888F-D59ABA8D73B9}"/>
            </a:ext>
          </a:extLst>
        </xdr:cNvPr>
        <xdr:cNvSpPr txBox="1">
          <a:spLocks noChangeArrowheads="1"/>
        </xdr:cNvSpPr>
      </xdr:nvSpPr>
      <xdr:spPr bwMode="auto">
        <a:xfrm>
          <a:off x="6908856" y="24376743"/>
          <a:ext cx="1003936" cy="611393"/>
        </a:xfrm>
        <a:prstGeom prst="rect">
          <a:avLst/>
        </a:prstGeom>
        <a:solidFill>
          <a:srgbClr val="ED7D31"/>
        </a:solidFill>
        <a:ln w="38100">
          <a:solidFill>
            <a:srgbClr val="F2F2F2"/>
          </a:solidFill>
          <a:miter lim="800000"/>
          <a:headEnd/>
          <a:tailEnd/>
        </a:ln>
        <a:effectLst>
          <a:outerShdw dist="28398" dir="3806097" algn="ctr" rotWithShape="0">
            <a:srgbClr val="823B0B">
              <a:alpha val="50000"/>
            </a:srgbClr>
          </a:outerShdw>
        </a:effec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ＭＳ 明朝"/>
              <a:ea typeface="ＭＳ 明朝"/>
            </a:rPr>
            <a:t>椅子　</a:t>
          </a:r>
          <a:endParaRPr lang="en-US" altLang="ja-JP" sz="1050" b="1" i="0" u="none" strike="noStrike" baseline="0">
            <a:solidFill>
              <a:srgbClr val="000000"/>
            </a:solidFill>
            <a:latin typeface="ＭＳ 明朝"/>
            <a:ea typeface="ＭＳ 明朝"/>
          </a:endParaRPr>
        </a:p>
        <a:p>
          <a:pPr algn="l" rtl="0">
            <a:defRPr sz="1000"/>
          </a:pPr>
          <a:r>
            <a:rPr lang="ja-JP" altLang="en-US" sz="1050" b="1" i="0" u="none" strike="noStrike" baseline="0">
              <a:solidFill>
                <a:srgbClr val="000000"/>
              </a:solidFill>
              <a:latin typeface="ＭＳ 明朝"/>
              <a:ea typeface="ＭＳ 明朝"/>
            </a:rPr>
            <a:t>左右合わせて出演人数分</a:t>
          </a:r>
          <a:endParaRPr lang="ja-JP" altLang="en-US" sz="1050" b="1" i="0" u="none" strike="noStrike" baseline="0">
            <a:solidFill>
              <a:srgbClr val="000000"/>
            </a:solidFill>
            <a:latin typeface="Times New Roman"/>
            <a:cs typeface="Times New Roman"/>
          </a:endParaRPr>
        </a:p>
        <a:p>
          <a:pPr algn="l" rtl="0">
            <a:defRPr sz="1000"/>
          </a:pPr>
          <a:endParaRPr lang="ja-JP" altLang="en-US" sz="1050" b="1" i="0" u="none" strike="noStrike" baseline="0">
            <a:solidFill>
              <a:srgbClr val="000000"/>
            </a:solidFill>
            <a:latin typeface="Times New Roman"/>
            <a:cs typeface="Times New Roman"/>
          </a:endParaRPr>
        </a:p>
      </xdr:txBody>
    </xdr:sp>
    <xdr:clientData/>
  </xdr:twoCellAnchor>
  <xdr:twoCellAnchor>
    <xdr:from>
      <xdr:col>2</xdr:col>
      <xdr:colOff>158889</xdr:colOff>
      <xdr:row>59</xdr:row>
      <xdr:rowOff>23819</xdr:rowOff>
    </xdr:from>
    <xdr:to>
      <xdr:col>3</xdr:col>
      <xdr:colOff>391409</xdr:colOff>
      <xdr:row>62</xdr:row>
      <xdr:rowOff>47464</xdr:rowOff>
    </xdr:to>
    <xdr:sp macro="" textlink="">
      <xdr:nvSpPr>
        <xdr:cNvPr id="142" name="テキスト ボックス 141">
          <a:extLst>
            <a:ext uri="{FF2B5EF4-FFF2-40B4-BE49-F238E27FC236}">
              <a16:creationId xmlns:a16="http://schemas.microsoft.com/office/drawing/2014/main" id="{00000000-0008-0000-0200-00007C000000}"/>
            </a:ext>
          </a:extLst>
        </xdr:cNvPr>
        <xdr:cNvSpPr txBox="1"/>
      </xdr:nvSpPr>
      <xdr:spPr>
        <a:xfrm>
          <a:off x="1194733" y="20466850"/>
          <a:ext cx="1065957" cy="70230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通り抜け</a:t>
          </a:r>
          <a:endParaRPr kumimoji="1" lang="en-US" altLang="ja-JP" sz="1100">
            <a:solidFill>
              <a:schemeClr val="bg2">
                <a:lumMod val="25000"/>
              </a:schemeClr>
            </a:solidFill>
          </a:endParaRPr>
        </a:p>
        <a:p>
          <a:pPr algn="ctr"/>
          <a:r>
            <a:rPr kumimoji="1" lang="ja-JP" altLang="en-US" sz="1100">
              <a:solidFill>
                <a:schemeClr val="bg2">
                  <a:lumMod val="25000"/>
                </a:schemeClr>
              </a:solidFill>
            </a:rPr>
            <a:t>スペースの確保が必要</a:t>
          </a:r>
        </a:p>
      </xdr:txBody>
    </xdr:sp>
    <xdr:clientData/>
  </xdr:twoCellAnchor>
  <xdr:twoCellAnchor>
    <xdr:from>
      <xdr:col>8</xdr:col>
      <xdr:colOff>717191</xdr:colOff>
      <xdr:row>64</xdr:row>
      <xdr:rowOff>179465</xdr:rowOff>
    </xdr:from>
    <xdr:to>
      <xdr:col>9</xdr:col>
      <xdr:colOff>659443</xdr:colOff>
      <xdr:row>65</xdr:row>
      <xdr:rowOff>221696</xdr:rowOff>
    </xdr:to>
    <xdr:sp macro="" textlink="">
      <xdr:nvSpPr>
        <xdr:cNvPr id="143" name="テキスト ボックス 142">
          <a:extLst>
            <a:ext uri="{FF2B5EF4-FFF2-40B4-BE49-F238E27FC236}">
              <a16:creationId xmlns:a16="http://schemas.microsoft.com/office/drawing/2014/main" id="{00000000-0008-0000-0200-000080000000}"/>
            </a:ext>
          </a:extLst>
        </xdr:cNvPr>
        <xdr:cNvSpPr txBox="1"/>
      </xdr:nvSpPr>
      <xdr:spPr>
        <a:xfrm>
          <a:off x="6753660" y="21753590"/>
          <a:ext cx="775689" cy="2684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通り抜け</a:t>
          </a:r>
        </a:p>
      </xdr:txBody>
    </xdr:sp>
    <xdr:clientData/>
  </xdr:twoCellAnchor>
  <xdr:twoCellAnchor>
    <xdr:from>
      <xdr:col>2</xdr:col>
      <xdr:colOff>272032</xdr:colOff>
      <xdr:row>65</xdr:row>
      <xdr:rowOff>42745</xdr:rowOff>
    </xdr:from>
    <xdr:to>
      <xdr:col>3</xdr:col>
      <xdr:colOff>214284</xdr:colOff>
      <xdr:row>66</xdr:row>
      <xdr:rowOff>84976</xdr:rowOff>
    </xdr:to>
    <xdr:sp macro="" textlink="">
      <xdr:nvSpPr>
        <xdr:cNvPr id="144" name="テキスト ボックス 143">
          <a:extLst>
            <a:ext uri="{FF2B5EF4-FFF2-40B4-BE49-F238E27FC236}">
              <a16:creationId xmlns:a16="http://schemas.microsoft.com/office/drawing/2014/main" id="{00000000-0008-0000-0200-000080000000}"/>
            </a:ext>
          </a:extLst>
        </xdr:cNvPr>
        <xdr:cNvSpPr txBox="1"/>
      </xdr:nvSpPr>
      <xdr:spPr>
        <a:xfrm>
          <a:off x="1307876" y="21843089"/>
          <a:ext cx="775689" cy="2684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通り抜け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44" zoomScale="106" zoomScaleNormal="106" zoomScaleSheetLayoutView="106" workbookViewId="0">
      <selection activeCell="B51" sqref="B51:K51"/>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119</v>
      </c>
      <c r="D2" s="27" t="s">
        <v>5</v>
      </c>
      <c r="E2" s="29" t="str">
        <f>VLOOKUP($C$2,'R7_制作団体一覧'!A:H,2,FALSE)</f>
        <v>演劇</v>
      </c>
      <c r="F2" s="26" t="s">
        <v>2</v>
      </c>
      <c r="G2" s="30" t="str">
        <f>VLOOKUP($C$2,'R7_制作団体一覧'!A:H,3,FALSE)</f>
        <v>演劇</v>
      </c>
      <c r="H2" s="27" t="s">
        <v>20</v>
      </c>
      <c r="I2" s="29" t="str">
        <f>VLOOKUP($C$2,'R7_制作団体一覧'!A:H,5,FALSE)</f>
        <v>A区分</v>
      </c>
      <c r="J2" s="27" t="s">
        <v>3</v>
      </c>
      <c r="K2" s="29" t="str">
        <f>VLOOKUP($C$2,'R7_制作団体一覧'!A:H,6,FALSE)</f>
        <v>C</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新潮劇院</v>
      </c>
      <c r="D3" s="97"/>
      <c r="E3" s="97"/>
      <c r="F3" s="97"/>
      <c r="G3" s="27" t="s">
        <v>4</v>
      </c>
      <c r="H3" s="98" t="str">
        <f>VLOOKUP($C$2,'R7_制作団体一覧'!A:H,7,FALSE)</f>
        <v>一般財団法人日本京劇振興協会</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613</v>
      </c>
      <c r="F9" s="102"/>
      <c r="G9" s="103" t="s">
        <v>47</v>
      </c>
      <c r="H9" s="104"/>
      <c r="I9" s="104"/>
      <c r="J9" s="47">
        <v>20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14.4</v>
      </c>
      <c r="G10" s="51" t="s">
        <v>40</v>
      </c>
      <c r="H10" s="52" t="s">
        <v>42</v>
      </c>
      <c r="I10" s="53">
        <v>6</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v>3</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614</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1</v>
      </c>
      <c r="G13" s="51" t="s">
        <v>40</v>
      </c>
      <c r="H13" s="49" t="s">
        <v>7</v>
      </c>
      <c r="I13" s="50">
        <v>1</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615</v>
      </c>
      <c r="F14" s="120"/>
      <c r="G14" s="121" t="s">
        <v>50</v>
      </c>
      <c r="H14" s="122"/>
      <c r="I14" s="122"/>
      <c r="J14" s="123" t="s">
        <v>616</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617</v>
      </c>
      <c r="F15" s="129"/>
      <c r="G15" s="132" t="s">
        <v>48</v>
      </c>
      <c r="H15" s="133"/>
      <c r="I15" s="133"/>
      <c r="J15" s="120"/>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618</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619</v>
      </c>
      <c r="F17" s="124"/>
      <c r="G17" s="138" t="s">
        <v>53</v>
      </c>
      <c r="H17" s="139"/>
      <c r="I17" s="139"/>
      <c r="J17" s="47">
        <v>100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1</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2</v>
      </c>
      <c r="G19" s="63" t="s">
        <v>40</v>
      </c>
      <c r="H19" s="64" t="s">
        <v>55</v>
      </c>
      <c r="I19" s="62">
        <v>6</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t="s">
        <v>627</v>
      </c>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618</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t="s">
        <v>435</v>
      </c>
      <c r="D47" s="159" t="s">
        <v>621</v>
      </c>
      <c r="E47" s="160"/>
      <c r="F47" s="161" t="s">
        <v>621</v>
      </c>
      <c r="G47" s="162"/>
      <c r="H47" s="161" t="s">
        <v>622</v>
      </c>
      <c r="I47" s="162"/>
      <c r="J47" s="161" t="s">
        <v>623</v>
      </c>
      <c r="K47" s="16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9"/>
      <c r="E48" s="160"/>
      <c r="F48" s="161"/>
      <c r="G48" s="162"/>
      <c r="H48" s="161"/>
      <c r="I48" s="162"/>
      <c r="J48" s="161"/>
      <c r="K48" s="162"/>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59">
        <v>45</v>
      </c>
      <c r="E49" s="160"/>
      <c r="F49" s="161" t="s">
        <v>624</v>
      </c>
      <c r="G49" s="162"/>
      <c r="H49" s="161" t="s">
        <v>625</v>
      </c>
      <c r="I49" s="162"/>
      <c r="J49" s="161" t="s">
        <v>628</v>
      </c>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t="s">
        <v>620</v>
      </c>
      <c r="D50" s="159">
        <v>45</v>
      </c>
      <c r="E50" s="160"/>
      <c r="F50" s="161" t="s">
        <v>624</v>
      </c>
      <c r="G50" s="162"/>
      <c r="H50" s="161" t="s">
        <v>626</v>
      </c>
      <c r="I50" s="162"/>
      <c r="J50" s="161" t="s">
        <v>629</v>
      </c>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1</v>
      </c>
      <c r="H55" s="177"/>
      <c r="I55" s="20" t="s">
        <v>7</v>
      </c>
      <c r="J55" s="176">
        <f>I13</f>
        <v>1</v>
      </c>
      <c r="K55" s="177"/>
      <c r="L55" s="19"/>
      <c r="M55" s="32"/>
      <c r="W55" s="32"/>
      <c r="X55" s="32"/>
      <c r="Y55" s="32"/>
    </row>
    <row r="56" spans="1:26" ht="16.899999999999999" customHeight="1" x14ac:dyDescent="0.15">
      <c r="A56" s="19"/>
      <c r="B56" s="172" t="s">
        <v>8</v>
      </c>
      <c r="C56" s="172"/>
      <c r="D56" s="172"/>
      <c r="E56" s="172"/>
      <c r="F56" s="172"/>
      <c r="G56" s="173" t="str">
        <f>E17</f>
        <v>応相談</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5"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BD3" sqref="BD3"/>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C031</v>
      </c>
      <c r="B3" s="71" t="str">
        <f>①会場条件に係るヒアリングシート!E2</f>
        <v>演劇</v>
      </c>
      <c r="C3" s="71" t="str">
        <f>①会場条件に係るヒアリングシート!G2</f>
        <v>演劇</v>
      </c>
      <c r="D3" s="71" t="str">
        <f>①会場条件に係るヒアリングシート!I2</f>
        <v>A区分</v>
      </c>
      <c r="E3" s="71" t="str">
        <f>①会場条件に係るヒアリングシート!K2</f>
        <v>C</v>
      </c>
      <c r="F3" s="71" t="str">
        <f>①会場条件に係るヒアリングシート!C3</f>
        <v>新潮劇院</v>
      </c>
      <c r="G3" s="71" t="str">
        <f>①会場条件に係るヒアリングシート!H3</f>
        <v>一般財団法人日本京劇振興協会</v>
      </c>
      <c r="H3" s="71" t="str">
        <f>①会場条件に係るヒアリングシート!E9</f>
        <v>制限なし</v>
      </c>
      <c r="I3" s="71">
        <f>①会場条件に係るヒアリングシート!J9</f>
        <v>20</v>
      </c>
      <c r="J3" s="71">
        <f>①会場条件に係るヒアリングシート!F10</f>
        <v>14.4</v>
      </c>
      <c r="K3" s="71">
        <f>①会場条件に係るヒアリングシート!I10</f>
        <v>6</v>
      </c>
      <c r="L3" s="71">
        <f>①会場条件に係るヒアリングシート!F11</f>
        <v>3</v>
      </c>
      <c r="M3" s="71" t="str">
        <f>①会場条件に係るヒアリングシート!F12</f>
        <v>可</v>
      </c>
      <c r="N3" s="71" t="str">
        <f>①会場条件に係るヒアリングシート!J12</f>
        <v>条件が合えば可</v>
      </c>
      <c r="O3" s="71">
        <f>①会場条件に係るヒアリングシート!F13</f>
        <v>1</v>
      </c>
      <c r="P3" s="71">
        <f>①会場条件に係るヒアリングシート!I13</f>
        <v>1</v>
      </c>
      <c r="Q3" s="71" t="str">
        <f>①会場条件に係るヒアリングシート!E14</f>
        <v>7割程度必要</v>
      </c>
      <c r="R3" s="71" t="str">
        <f>①会場条件に係るヒアリングシート!J14</f>
        <v>必ず必要</v>
      </c>
      <c r="S3" s="71" t="str">
        <f>①会場条件に係るヒアリングシート!E15</f>
        <v>使わない</v>
      </c>
      <c r="T3" s="71">
        <f>①会場条件に係るヒアリングシート!J15</f>
        <v>0</v>
      </c>
      <c r="U3" s="71" t="str">
        <f>①会場条件に係るヒアリングシート!J16</f>
        <v>不要</v>
      </c>
      <c r="V3" s="71" t="str">
        <f>①会場条件に係るヒアリングシート!E17</f>
        <v>応相談</v>
      </c>
      <c r="W3" s="71">
        <f>①会場条件に係るヒアリングシート!J17</f>
        <v>100</v>
      </c>
      <c r="X3" s="71" t="str">
        <f>①会場条件に係るヒアリングシート!E18</f>
        <v>中型トラック</v>
      </c>
      <c r="Y3" s="71">
        <f>①会場条件に係るヒアリングシート!H18</f>
        <v>1</v>
      </c>
      <c r="Z3" s="71">
        <f>①会場条件に係るヒアリングシート!F19</f>
        <v>2</v>
      </c>
      <c r="AA3" s="71">
        <f>①会場条件に係るヒアリングシート!I19</f>
        <v>6</v>
      </c>
      <c r="AB3" s="71" t="str">
        <f>①会場条件に係るヒアリングシート!E20</f>
        <v>京劇は舞台装置がシンプルで柔軟な対応が可能。屋内であれば、ほぼあらゆる環境で上演可なので、上記条件に該当しなくても応相談で対応します。</v>
      </c>
      <c r="AC3" s="71" t="str">
        <f>①会場条件に係るヒアリングシート!E25</f>
        <v>不要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共演、参加又は体験対象となる児童・生徒</v>
      </c>
      <c r="AK3" s="90" t="str">
        <f>①会場条件に係るヒアリングシート!D47</f>
        <v>任意</v>
      </c>
      <c r="AL3" s="90" t="str">
        <f>①会場条件に係るヒアリングシート!F47</f>
        <v>任意</v>
      </c>
      <c r="AM3" s="90" t="str">
        <f>①会場条件に係るヒアリングシート!H47</f>
        <v>ワークショップで指導した共演の段取りについて、本番までの間振り返り確認</v>
      </c>
      <c r="AN3" s="90" t="str">
        <f>①会場条件に係るヒアリングシート!J47</f>
        <v>実施しなくても大丈夫ですが、実施した方が児童・生徒がより安心して共演できます。</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f>①会場条件に係るヒアリングシート!D49</f>
        <v>45</v>
      </c>
      <c r="AV3" s="90" t="str">
        <f>①会場条件に係るヒアリングシート!F49</f>
        <v>任意（午後公演だと4時間目の時間帯のことが多いです）</v>
      </c>
      <c r="AW3" s="90" t="str">
        <f>①会場条件に係るヒアリングシート!H49</f>
        <v>実際の舞台設備・音響の状態で共演の段取りをリハーサルします。</v>
      </c>
      <c r="AX3" s="90" t="str">
        <f>①会場条件に係るヒアリングシート!J49</f>
        <v>共演以外にも生徒・児童がいる場合は下記バックステージツアーを実施対応可能です。</v>
      </c>
      <c r="AY3" s="90" t="str">
        <f>①会場条件に係るヒアリングシート!C50</f>
        <v>その他（備考に記載）</v>
      </c>
      <c r="AZ3" s="90">
        <f>①会場条件に係るヒアリングシート!D50</f>
        <v>45</v>
      </c>
      <c r="BA3" s="90" t="str">
        <f>①会場条件に係るヒアリングシート!F50</f>
        <v>任意（午後公演だと4時間目の時間帯のことが多いです）</v>
      </c>
      <c r="BB3" s="90" t="str">
        <f>①会場条件に係るヒアリングシート!H50</f>
        <v>バックステージツアー。京劇俳優が衣装や化粧についての解説をします。</v>
      </c>
      <c r="BC3" s="90" t="str">
        <f>①会場条件に係るヒアリングシート!J50</f>
        <v>共演者がリハーサル実施する間、残ったメンバーの授業が進められない場合などの対応です。</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2024-11-19T04:21:47Z</cp:lastPrinted>
  <dcterms:created xsi:type="dcterms:W3CDTF">2017-09-27T00:12:11Z</dcterms:created>
  <dcterms:modified xsi:type="dcterms:W3CDTF">2024-12-11T07:39:14Z</dcterms:modified>
</cp:coreProperties>
</file>