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<sst xmlns="http://schemas.openxmlformats.org/spreadsheetml/2006/main" count="1476" uniqueCount="633">
  <si>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</si>
  <si>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</si>
  <si>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</si>
  <si>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</si>
  <si>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</si>
  <si>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</si>
  <si>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</si>
  <si>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</si>
  <si>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</si>
  <si>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</si>
  <si>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</si>
  <si>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</si>
  <si>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</si>
  <si>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</si>
  <si>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</si>
  <si>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</si>
  <si>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</si>
  <si>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</si>
  <si>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</si>
  <si>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</si>
  <si>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</si>
  <si>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</si>
  <si>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</si>
  <si>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</si>
  <si>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</si>
  <si>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</si>
  <si>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</si>
  <si>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</si>
  <si>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</si>
  <si>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</si>
  <si>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</si>
  <si>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</si>
  <si>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</si>
  <si>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</si>
  <si>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</si>
  <si>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</si>
  <si>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</si>
  <si>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</si>
  <si>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</si>
  <si>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</si>
  <si>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</si>
  <si>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</si>
  <si>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</si>
  <si>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</si>
  <si>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</si>
  <si>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</si>
  <si>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</si>
  <si>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</si>
  <si>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</si>
  <si>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</si>
  <si>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</si>
  <si>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</si>
  <si>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</si>
  <si>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</si>
  <si>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</si>
  <si>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</si>
  <si>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</si>
  <si>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</si>
  <si>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</si>
  <si>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</si>
  <si>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</si>
  <si>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</si>
  <si>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</si>
  <si>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</si>
  <si>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</si>
  <si>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</si>
  <si>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</si>
  <si>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</si>
  <si>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</si>
  <si>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</si>
  <si>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</si>
  <si>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</si>
  <si>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</si>
  <si>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</si>
  <si>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</si>
  <si>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</si>
  <si>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</si>
  <si>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</si>
  <si>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</si>
  <si>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</si>
  <si>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</si>
  <si>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</si>
  <si>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</si>
  <si>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</si>
  <si>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</si>
  <si>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</si>
  <si>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</si>
  <si>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</si>
  <si>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</si>
  <si>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</si>
  <si>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</si>
  <si>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</si>
  <si>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</si>
  <si>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</si>
  <si>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</si>
  <si>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</si>
  <si>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</si>
  <si>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</si>
  <si>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</si>
  <si>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</si>
  <si>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</si>
  <si>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</si>
  <si>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</si>
  <si>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</si>
  <si>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</si>
  <si>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</si>
  <si>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</si>
  <si>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</si>
  <si>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</si>
  <si>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</si>
  <si>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</si>
  <si>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</si>
  <si>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</si>
  <si>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</si>
  <si>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</si>
  <si>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</si>
  <si>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</si>
  <si>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</si>
  <si>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</si>
  <si>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</si>
  <si>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</si>
  <si>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</si>
  <si>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</si>
  <si>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</si>
  <si>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</si>
  <si>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</si>
  <si>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</si>
  <si>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</si>
  <si>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</si>
  <si>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</si>
  <si>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</si>
  <si>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</si>
  <si>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</si>
  <si>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</si>
  <si>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</si>
  <si>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</si>
  <si>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</si>
  <si>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</si>
  <si>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</si>
  <si>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</si>
  <si>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</si>
  <si>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</si>
  <si>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</si>
  <si>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</si>
  <si>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</si>
  <si>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</si>
  <si>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</si>
  <si>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</si>
  <si>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</si>
  <si>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</si>
  <si>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</si>
  <si>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</si>
  <si>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</si>
  <si>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</si>
  <si>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</si>
  <si>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</si>
  <si>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</si>
  <si>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</si>
  <si>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</si>
  <si>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</si>
  <si>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</si>
  <si>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</si>
  <si>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</si>
  <si>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</si>
  <si>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</si>
  <si>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</si>
  <si>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</si>
  <si>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</si>
  <si>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</si>
  <si>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</si>
  <si>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</si>
  <si>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</si>
  <si>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</si>
  <si>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</si>
  <si>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</si>
  <si>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</si>
  <si>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</si>
  <si>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</si>
  <si>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</si>
  <si>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</si>
  <si>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</si>
  <si>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</si>
  <si>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</si>
  <si>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</si>
  <si>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</si>
  <si>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</si>
  <si>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</si>
  <si>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</si>
  <si>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</si>
  <si>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</si>
  <si>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</si>
  <si>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</si>
  <si>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</si>
  <si>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</si>
  <si>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</si>
  <si>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</si>
  <si>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</si>
  <si>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</si>
  <si>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</si>
  <si>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</si>
  <si>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</si>
  <si>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</si>
  <si>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</si>
  <si>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</si>
  <si>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</si>
  <si>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</si>
  <si>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</si>
  <si>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</si>
  <si>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</si>
  <si>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</si>
  <si>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</si>
  <si>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</si>
  <si>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</si>
  <si>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</si>
  <si>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</si>
  <si>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</si>
  <si>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</si>
  <si>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</si>
  <si>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</si>
  <si>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</si>
  <si>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</si>
  <si>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</si>
  <si>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</si>
  <si>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</si>
  <si>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</si>
  <si>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</si>
  <si>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</si>
  <si>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</si>
  <si>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</si>
  <si>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</si>
  <si>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</si>
  <si>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</si>
  <si>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</si>
  <si>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</si>
  <si>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</si>
  <si>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</si>
  <si>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</si>
  <si>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</si>
  <si>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</si>
  <si>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</si>
  <si>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</si>
  <si>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</si>
  <si>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</si>
  <si>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</si>
  <si>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</si>
  <si>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</si>
  <si>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</si>
  <si>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</si>
  <si>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</si>
  <si>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</si>
  <si>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</si>
  <si>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</si>
  <si>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</si>
  <si>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</si>
  <si>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</si>
  <si>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</si>
  <si>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</si>
  <si>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</si>
  <si>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</si>
  <si>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</si>
  <si>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</si>
  <si>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</si>
  <si>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</si>
  <si>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</si>
  <si>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</si>
  <si>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</si>
  <si>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</si>
  <si>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</si>
  <si>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</si>
  <si>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</si>
  <si>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</si>
  <si>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</si>
  <si>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</si>
  <si>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</si>
  <si>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</si>
  <si>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</si>
  <si>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</si>
  <si>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</si>
  <si>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</si>
  <si>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</si>
  <si>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</si>
  <si>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</si>
  <si>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</si>
  <si>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</si>
  <si>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</si>
  <si>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</si>
  <si>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</si>
  <si>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</si>
  <si>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</si>
  <si>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</si>
  <si>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</si>
  <si>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</si>
  <si>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</si>
  <si>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</si>
  <si>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</si>
  <si>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</si>
  <si>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</si>
  <si>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</si>
  <si>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</si>
  <si>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</si>
  <si>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</si>
  <si>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</si>
  <si>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</si>
  <si>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</si>
  <si>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</si>
  <si>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</si>
  <si>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</si>
  <si>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</si>
  <si>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</si>
  <si>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</si>
  <si>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</si>
  <si>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</si>
  <si>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</si>
  <si>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</si>
  <si>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</si>
  <si>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</si>
  <si>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</si>
  <si>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</si>
  <si>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</si>
  <si>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</si>
  <si>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</si>
  <si>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</si>
  <si>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</si>
  <si>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</si>
  <si>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</si>
  <si>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</si>
  <si>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</si>
  <si>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</si>
  <si>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</si>
  <si>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</si>
  <si>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</si>
  <si>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</si>
  <si>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</si>
  <si>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</si>
  <si>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</si>
  <si>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</si>
  <si>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</si>
  <si>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</si>
  <si>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</si>
  <si>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</si>
  <si>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</si>
  <si>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</si>
  <si>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</si>
  <si>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</si>
  <si>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</si>
  <si>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</si>
  <si>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</si>
  <si>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</si>
  <si>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</si>
  <si>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</si>
  <si>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</si>
  <si>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</si>
  <si>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</si>
  <si>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</si>
  <si>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</si>
  <si>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</si>
  <si>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</si>
  <si>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</si>
  <si>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</si>
  <si>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</si>
  <si>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</si>
  <si>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</si>
  <si>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</si>
  <si>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</si>
  <si>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</si>
  <si>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</si>
  <si>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</si>
  <si>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</si>
  <si>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</si>
  <si>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</si>
  <si>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</si>
  <si>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</si>
  <si>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</si>
  <si>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</si>
  <si>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</si>
  <si>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</si>
  <si>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</si>
  <si>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</si>
  <si>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</si>
  <si>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</si>
  <si>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</si>
  <si>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</si>
  <si>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</si>
  <si>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</si>
  <si>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</si>
  <si>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</si>
  <si>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</si>
  <si>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</si>
  <si>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</si>
  <si>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</si>
  <si>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</si>
  <si>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</si>
  <si>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</si>
  <si>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</si>
  <si>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</si>
  <si>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</si>
  <si>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</si>
  <si>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</si>
  <si>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</si>
  <si>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</si>
  <si>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</si>
  <si>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</si>
  <si>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</si>
  <si>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</si>
  <si>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</si>
  <si>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</si>
  <si>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</si>
  <si>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</si>
  <si>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</si>
  <si>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</si>
  <si>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</si>
  <si>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</si>
  <si>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</si>
  <si>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</si>
  <si>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</si>
  <si>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</si>
  <si>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</si>
  <si>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</si>
  <si>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</si>
  <si>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</si>
  <si>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</si>
  <si>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</si>
  <si>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</si>
  <si>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</si>
  <si>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</si>
  <si>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</si>
  <si>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</si>
  <si>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</si>
  <si>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</si>
  <si>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</si>
  <si>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</si>
  <si>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</si>
  <si>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</si>
  <si>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</si>
  <si>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</si>
  <si>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</si>
  <si>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</si>
  <si>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</si>
  <si>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</si>
  <si>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</si>
  <si>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</si>
  <si>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</si>
  <si>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</si>
  <si>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</si>
  <si>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</si>
  <si>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</si>
  <si>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</si>
  <si>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</si>
  <si>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</si>
  <si>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</si>
  <si>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</si>
  <si>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</si>
  <si>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</si>
  <si>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</si>
  <si>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</si>
  <si>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</si>
  <si>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</si>
  <si>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</si>
  <si>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</si>
  <si>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</si>
  <si>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</si>
  <si>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</si>
  <si>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</si>
  <si>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</si>
  <si>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</si>
  <si>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</si>
  <si>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</si>
  <si>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</si>
  <si>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</si>
  <si>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</si>
  <si>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</si>
  <si>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</si>
  <si>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</si>
  <si>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</si>
  <si>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</si>
  <si>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</si>
  <si>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</si>
  <si>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</si>
  <si>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</si>
  <si>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</si>
  <si>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</si>
  <si>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</si>
  <si>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</si>
  <si>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</si>
  <si>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</si>
  <si>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</si>
  <si>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</si>
  <si>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</si>
  <si>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</si>
  <si>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</si>
  <si>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</si>
  <si>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</si>
  <si>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</si>
  <si>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</si>
  <si>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</si>
  <si>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</si>
  <si>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</si>
  <si>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</si>
  <si>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</si>
  <si>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</si>
  <si>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</si>
  <si>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</si>
  <si>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</si>
  <si>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</si>
  <si>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</si>
  <si>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</si>
  <si>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</si>
  <si>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</si>
  <si>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</si>
  <si>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</si>
  <si>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</si>
  <si>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</si>
  <si>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</si>
  <si>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</si>
  <si>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</si>
  <si>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</si>
  <si>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</si>
  <si>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</si>
  <si>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</si>
  <si>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</si>
  <si>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</si>
  <si>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</si>
  <si>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</si>
  <si>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</si>
  <si>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</si>
  <si>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</si>
  <si>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</si>
  <si>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</si>
  <si>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</si>
  <si>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</si>
  <si>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</si>
  <si>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</si>
  <si>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</si>
  <si>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</si>
  <si>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</si>
  <si>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</si>
  <si>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</si>
  <si>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</si>
  <si>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</si>
  <si>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</si>
  <si>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</si>
  <si>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</si>
  <si>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</si>
  <si>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</si>
  <si>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</si>
  <si>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</si>
  <si>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</si>
  <si>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</si>
  <si>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</si>
  <si>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</si>
  <si>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</si>
  <si>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</si>
  <si>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</si>
  <si>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</si>
  <si>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</si>
  <si>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</si>
  <si>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</si>
  <si>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</si>
  <si>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</si>
  <si>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</si>
  <si>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</si>
  <si>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</si>
  <si>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</si>
  <si>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</si>
  <si>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</si>
  <si>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</si>
  <si>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</si>
  <si>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</si>
  <si>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</si>
  <si>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</si>
  <si>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</si>
  <si>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</si>
  <si>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</si>
  <si>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</si>
  <si>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</si>
  <si>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</si>
  <si>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</si>
  <si>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</si>
  <si>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</si>
  <si>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</si>
  <si>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</si>
  <si>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</si>
  <si>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</si>
  <si>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</si>
  <si>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</si>
  <si>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</si>
  <si>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</si>
  <si>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</si>
  <si>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</si>
  <si>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</si>
  <si>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</si>
  <si>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</si>
  <si>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</si>
  <si>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</si>
  <si>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</si>
  <si>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</si>
  <si>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</si>
  <si>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</si>
  <si>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</si>
  <si>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</si>
  <si>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</si>
  <si>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</si>
  <si>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</si>
  <si>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</si>
  <si>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</si>
  <si>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</si>
  <si>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</si>
  <si>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</si>
  <si>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</si>
  <si>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</si>
  <si>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</si>
  <si>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</si>
  <si>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</si>
  <si>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不要</t>
    <rPh sb="0" eb="2">
      <t>フヨウ</t>
    </rPh>
    <phoneticPr fontId="1"/>
  </si>
  <si>
    <t>可</t>
    <rPh sb="0" eb="1">
      <t>カ</t>
    </rPh>
    <phoneticPr fontId="1"/>
  </si>
  <si>
    <t>条件が合えば可</t>
    <rPh sb="0" eb="2">
      <t>ジョウケン</t>
    </rPh>
    <rPh sb="3" eb="4">
      <t>ア</t>
    </rPh>
    <rPh sb="6" eb="7">
      <t>カ</t>
    </rPh>
    <phoneticPr fontId="1"/>
  </si>
  <si>
    <t>5割程度必要</t>
  </si>
  <si>
    <t>なくても良い</t>
    <rPh sb="4" eb="5">
      <t>ヨ</t>
    </rPh>
    <phoneticPr fontId="1"/>
  </si>
  <si>
    <t>使わない</t>
  </si>
  <si>
    <t>不要</t>
  </si>
  <si>
    <t>応相談</t>
  </si>
  <si>
    <t>大型トラック</t>
  </si>
  <si>
    <t>図面は不要ですが、体育館全体の大まかな寸法（縦横）は知りたいです。</t>
    <rPh sb="0" eb="2">
      <t>ズメン</t>
    </rPh>
    <rPh sb="3" eb="5">
      <t>フヨウ</t>
    </rPh>
    <rPh sb="9" eb="14">
      <t>タイイクカンゼンタイ</t>
    </rPh>
    <rPh sb="15" eb="16">
      <t>オオ</t>
    </rPh>
    <rPh sb="19" eb="21">
      <t>スンポウ</t>
    </rPh>
    <rPh sb="22" eb="24">
      <t>タテヨコ</t>
    </rPh>
    <rPh sb="26" eb="27">
      <t>シ</t>
    </rPh>
    <phoneticPr fontId="1"/>
  </si>
  <si>
    <t>指定なし</t>
    <rPh sb="0" eb="2">
      <t>シテイ</t>
    </rPh>
    <phoneticPr fontId="1"/>
  </si>
  <si>
    <t>４５分から１時間程度</t>
    <rPh sb="2" eb="3">
      <t>フン</t>
    </rPh>
    <rPh sb="6" eb="8">
      <t>ジカン</t>
    </rPh>
    <rPh sb="8" eb="10">
      <t>テイド</t>
    </rPh>
    <phoneticPr fontId="1"/>
  </si>
  <si>
    <t>本公演前の
リハーサル時</t>
    <rPh sb="0" eb="3">
      <t>ホンコウエン</t>
    </rPh>
    <rPh sb="3" eb="4">
      <t>マエ</t>
    </rPh>
    <rPh sb="11" eb="12">
      <t>ジ</t>
    </rPh>
    <phoneticPr fontId="1"/>
  </si>
  <si>
    <t>共演部分のリハーサル</t>
    <rPh sb="0" eb="2">
      <t>キョウエン</t>
    </rPh>
    <rPh sb="2" eb="4">
      <t>ブブン</t>
    </rPh>
    <phoneticPr fontId="1"/>
  </si>
  <si>
    <t>数分程度</t>
    <rPh sb="0" eb="2">
      <t>スウフン</t>
    </rPh>
    <rPh sb="2" eb="4">
      <t>テイド</t>
    </rPh>
    <phoneticPr fontId="1"/>
  </si>
  <si>
    <t>ワークショップ実施時間外において各自
（休み時間や自宅での個人練習を想定）</t>
    <rPh sb="7" eb="9">
      <t>ジッシ</t>
    </rPh>
    <rPh sb="9" eb="11">
      <t>ジカン</t>
    </rPh>
    <rPh sb="11" eb="12">
      <t>ガイ</t>
    </rPh>
    <rPh sb="16" eb="18">
      <t>カクジ</t>
    </rPh>
    <rPh sb="20" eb="21">
      <t>ヤス</t>
    </rPh>
    <rPh sb="22" eb="24">
      <t>ジカン</t>
    </rPh>
    <rPh sb="25" eb="27">
      <t>ジタク</t>
    </rPh>
    <rPh sb="29" eb="31">
      <t>コジン</t>
    </rPh>
    <rPh sb="31" eb="33">
      <t>レンシュウ</t>
    </rPh>
    <rPh sb="34" eb="36">
      <t>ソウテイ</t>
    </rPh>
    <phoneticPr fontId="1"/>
  </si>
  <si>
    <t>第２部での踊りの練習</t>
    <rPh sb="0" eb="1">
      <t>ダイ</t>
    </rPh>
    <rPh sb="2" eb="3">
      <t>ブ</t>
    </rPh>
    <rPh sb="5" eb="6">
      <t>オド</t>
    </rPh>
    <rPh sb="8" eb="10">
      <t>レンシュウ</t>
    </rPh>
    <phoneticPr fontId="1"/>
  </si>
  <si>
    <t>本公演で忘れずに踊れるよう、練習をお願いします</t>
    <rPh sb="0" eb="3">
      <t>ホンコウエン</t>
    </rPh>
    <rPh sb="4" eb="5">
      <t>ワス</t>
    </rPh>
    <rPh sb="8" eb="9">
      <t>オド</t>
    </rPh>
    <rPh sb="14" eb="16">
      <t>レンシュウ</t>
    </rPh>
    <rPh sb="18" eb="19">
      <t>ネガ</t>
    </rPh>
    <phoneticPr fontId="1"/>
  </si>
  <si>
    <t>2～3</t>
    <phoneticPr fontId="1"/>
  </si>
  <si>
    <t>車長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</si>
</sst>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baseline="0"/>
              <a:t>   </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12</xdr:col>
      <xdr:colOff>404836</xdr:colOff>
      <xdr:row>74</xdr:row>
      <xdr:rowOff>8986</xdr:rowOff>
    </xdr:from>
    <xdr:to>
      <xdr:col>21</xdr:col>
      <xdr:colOff>223133</xdr:colOff>
      <xdr:row>78</xdr:row>
      <xdr:rowOff>137415</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8185257" y="23771354"/>
          <a:ext cx="4239902" cy="101074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 </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9</xdr:col>
      <xdr:colOff>109938</xdr:colOff>
      <xdr:row>61</xdr:row>
      <xdr:rowOff>3137</xdr:rowOff>
    </xdr:from>
    <xdr:to>
      <xdr:col>10</xdr:col>
      <xdr:colOff>608990</xdr:colOff>
      <xdr:row>63</xdr:row>
      <xdr:rowOff>163655</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6225991" y="20847848"/>
          <a:ext cx="1240999" cy="62172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10" zoomScale="106" zoomScaleNormal="106" zoomScaleSheetLayoutView="106" workbookViewId="0">
      <selection activeCell="H18" sqref="H1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123</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公益財団法人井上バレエ団</v>
      </c>
      <c r="D3" s="97"/>
      <c r="E3" s="97"/>
      <c r="F3" s="97"/>
      <c r="G3" s="27" t="s">
        <v>4</v>
      </c>
      <c r="H3" s="98" t="str">
        <f>VLOOKUP($C$2,'R7_制作団体一覧'!A:H,7,FALSE)</f>
        <v>公益財団法人井上バレエ団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t="s">
        <v>613</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t="s">
        <v>623</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623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617</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618</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620</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621</v>
      </c>
      <c r="F18" s="141"/>
      <c r="G18" s="44" t="s">
        <v>56</v>
      </c>
      <c r="H18" s="45" t="s">
        <v>631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2.5</v>
      </c>
      <c r="G19" s="63" t="s">
        <v>40</v>
      </c>
      <c r="H19" s="64" t="s">
        <v>632</v>
      </c>
      <c r="I19" s="62">
        <v>10</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619</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t="s">
        <v>622</v>
      </c>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59" t="s">
        <v>627</v>
      </c>
      <c r="E47" s="160"/>
      <c r="F47" s="161" t="s">
        <v>628</v>
      </c>
      <c r="G47" s="162"/>
      <c r="H47" s="161" t="s">
        <v>629</v>
      </c>
      <c r="I47" s="162"/>
      <c r="J47" s="161" t="s">
        <v>630</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624</v>
      </c>
      <c r="E49" s="160"/>
      <c r="F49" s="161" t="s">
        <v>625</v>
      </c>
      <c r="G49" s="162"/>
      <c r="H49" s="161" t="s">
        <v>626</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3">
      <formula>#REF!="令和4年度の応募時に提出した"</formula>
    </cfRule>
    <cfRule type="expression" dxfId="42" priority="14">
      <formula>#REF!="令和3年度の応募時に提出した"</formula>
    </cfRule>
    <cfRule type="expression" dxfId="41" priority="15">
      <formula>#REF!="令和2年度の応募時に提出した"</formula>
    </cfRule>
    <cfRule type="expression" dxfId="40" priority="16">
      <formula>#REF!="令和元年度の応募時に提出した"</formula>
    </cfRule>
  </conditionalFormatting>
  <conditionalFormatting sqref="B25:B27 B46:B50">
    <cfRule type="expression" dxfId="39" priority="17">
      <formula>#REF!="令和4年度の応募時に提出した"</formula>
    </cfRule>
    <cfRule type="expression" dxfId="38" priority="18">
      <formula>#REF!="令和3年度の応募時に提出した"</formula>
    </cfRule>
    <cfRule type="expression" dxfId="37" priority="19">
      <formula>#REF!="令和2年度の応募時に提出した"</formula>
    </cfRule>
    <cfRule type="expression" dxfId="36" priority="20">
      <formula>#REF!="令和元年度の応募時に提出した"</formula>
    </cfRule>
  </conditionalFormatting>
  <conditionalFormatting sqref="E9:E15">
    <cfRule type="expression" dxfId="35" priority="5">
      <formula>#REF!="令和4年度の応募時に提出した"</formula>
    </cfRule>
    <cfRule type="expression" dxfId="34" priority="6">
      <formula>#REF!="令和3年度の応募時に提出した"</formula>
    </cfRule>
    <cfRule type="expression" dxfId="33" priority="7">
      <formula>#REF!="令和2年度の応募時に提出した"</formula>
    </cfRule>
    <cfRule type="expression" dxfId="32" priority="8">
      <formula>#REF!="令和元年度の応募時に提出した"</formula>
    </cfRule>
  </conditionalFormatting>
  <conditionalFormatting sqref="G15:G16">
    <cfRule type="expression" dxfId="31" priority="9">
      <formula>#REF!="令和4年度の応募時に提出した"</formula>
    </cfRule>
    <cfRule type="expression" dxfId="30" priority="10">
      <formula>#REF!="令和3年度の応募時に提出した"</formula>
    </cfRule>
    <cfRule type="expression" dxfId="29" priority="11">
      <formula>#REF!="令和2年度の応募時に提出した"</formula>
    </cfRule>
    <cfRule type="expression" dxfId="28" priority="12">
      <formula>#REF!="令和元年度の応募時に提出した"</formula>
    </cfRule>
  </conditionalFormatting>
  <conditionalFormatting sqref="H13">
    <cfRule type="expression" dxfId="27" priority="1">
      <formula>#REF!="令和4年度の応募時に提出した"</formula>
    </cfRule>
    <cfRule type="expression" dxfId="26" priority="2">
      <formula>#REF!="令和3年度の応募時に提出した"</formula>
    </cfRule>
    <cfRule type="expression" dxfId="25" priority="3">
      <formula>#REF!="令和2年度の応募時に提出した"</formula>
    </cfRule>
    <cfRule type="expression" dxfId="24" priority="4">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E25:K25 J16">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Normal="106" zoomScaleSheetLayoutView="100" workbookViewId="0">
      <selection activeCell="C47" sqref="C47:K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C035</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C</v>
      </c>
      <c r="F3" s="71" t="str">
        <f>①会場条件に係るヒアリングシート!C3</f>
        <v>公益財団法人井上バレエ団</v>
      </c>
      <c r="G3" s="71" t="str">
        <f>①会場条件に係るヒアリングシート!H3</f>
        <v>公益財団法人井上バレエ団</v>
      </c>
      <c r="H3" s="71" t="str">
        <f>①会場条件に係るヒアリングシート!E9</f>
        <v>2F以上応相談</v>
      </c>
      <c r="I3" s="71" t="str">
        <f>①会場条件に係るヒアリングシート!J9</f>
        <v>不要</v>
      </c>
      <c r="J3" s="71" t="str">
        <f>①会場条件に係るヒアリングシート!F10</f>
        <v>指定なし</v>
      </c>
      <c r="K3" s="71">
        <f>①会場条件に係るヒアリングシート!I10</f>
        <v>6</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1.8</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t="str">
        <f>①会場条件に係るヒアリングシート!J15</f>
        <v>あり</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大型トラック</v>
      </c>
      <c r="Y3" s="71" t="str">
        <f>①会場条件に係るヒアリングシート!H18</f>
        <v>2～3</v>
      </c>
      <c r="Z3" s="71">
        <f>①会場条件に係るヒアリングシート!F19</f>
        <v>2.5</v>
      </c>
      <c r="AA3" s="71">
        <f>①会場条件に係るヒアリングシート!I19</f>
        <v>10</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図面は不要ですが、体育館全体の大まかな寸法（縦横）は知りたいです。</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数分程度</v>
      </c>
      <c r="AL3" s="90" t="str">
        <f>①会場条件に係るヒアリングシート!F47</f>
        <v>ワークショップ実施時間外において各自
（休み時間や自宅での個人練習を想定）</v>
      </c>
      <c r="AM3" s="90" t="str">
        <f>①会場条件に係るヒアリングシート!H47</f>
        <v>第２部での踊りの練習</v>
      </c>
      <c r="AN3" s="90" t="str">
        <f>①会場条件に係るヒアリングシート!J47</f>
        <v>本公演で忘れずに踊れるよう、練習をお願いします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４５分から１時間程度</v>
      </c>
      <c r="AV3" s="90" t="str">
        <f>①会場条件に係るヒアリングシート!F49</f>
        <v>本公演前の
リハーサル時</v>
      </c>
      <c r="AW3" s="90" t="str">
        <f>①会場条件に係るヒアリングシート!H49</f>
        <v>共演部分のリハーサル</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2024-12-06T08:04:21Z</cp:lastPrinted>
  <dcterms:created xsi:type="dcterms:W3CDTF">2017-09-27T00:12:11Z</dcterms:created>
  <dcterms:modified xsi:type="dcterms:W3CDTF">2024-12-11T07:41:35Z</dcterms:modified>
</cp:coreProperties>
</file>