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6】学校における文化芸術鑑賞・体験推進事業\01.巡回\32.次年度(R7)学校募集\00.実施校募集開始に伴う書類\01.ヒアリングシート（Excel）\データ修正済\"/>
    </mc:Choice>
  </mc:AlternateContent>
  <bookViews>
    <workbookView xWindow="0" yWindow="0" windowWidth="14625" windowHeight="9960" tabRatio="680"/>
  </bookViews>
  <sheets>
    <sheet name="①会場条件に係るヒアリングシート" sheetId="21" r:id="rId1"/>
    <sheet name="【記入例】①会場条件に係るヒアリングシート" sheetId="23" state="hidden" r:id="rId2"/>
    <sheet name="R7_制作団体一覧" sheetId="5" state="hidden" r:id="rId3"/>
    <sheet name="抽出シート" sheetId="15" state="hidden" r:id="rId4"/>
  </sheets>
  <externalReferences>
    <externalReference r:id="rId5"/>
  </externalReferences>
  <definedNames>
    <definedName name="_xlnm._FilterDatabase" localSheetId="2" hidden="1">'R7_制作団体一覧'!$A$1:$EJ$171</definedName>
    <definedName name="ID">'R7_制作団体一覧'!$A$1:$A$174</definedName>
    <definedName name="_xlnm.Print_Area" localSheetId="1">【記入例】①会場条件に係るヒアリングシート!$A$1:$L$104</definedName>
    <definedName name="_xlnm.Print_Area" localSheetId="0">①会場条件に係るヒアリングシート!$A$1:$L$104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3" i="15" l="1"/>
  <c r="BB3" i="15"/>
  <c r="BA3" i="15"/>
  <c r="AZ3" i="15"/>
  <c r="AY3" i="15"/>
  <c r="AX3" i="15"/>
  <c r="AW3" i="15"/>
  <c r="AV3" i="15"/>
  <c r="AU3" i="15"/>
  <c r="AT3" i="15"/>
  <c r="AS3" i="15"/>
  <c r="AR3" i="15"/>
  <c r="AQ3" i="15"/>
  <c r="AP3" i="15"/>
  <c r="AO3" i="15"/>
  <c r="AN3" i="15"/>
  <c r="AM3" i="15"/>
  <c r="AL3" i="15"/>
  <c r="AK3" i="15"/>
  <c r="AJ3" i="15"/>
  <c r="AI3" i="15" l="1"/>
  <c r="AH3" i="15"/>
  <c r="AG3" i="15"/>
  <c r="AF3" i="15"/>
  <c r="AE3" i="15"/>
  <c r="AD3" i="15"/>
  <c r="AB3" i="15"/>
  <c r="AC3" i="15"/>
  <c r="AA3" i="15"/>
  <c r="Z3" i="15"/>
  <c r="Y3" i="15"/>
  <c r="X3" i="15"/>
  <c r="W3" i="15"/>
  <c r="V3" i="15"/>
  <c r="U3" i="15"/>
  <c r="T3" i="15"/>
  <c r="S3" i="15"/>
  <c r="R3" i="15"/>
  <c r="Q3" i="15"/>
  <c r="P3" i="15"/>
  <c r="O3" i="15"/>
  <c r="N3" i="15"/>
  <c r="M3" i="15"/>
  <c r="L3" i="15"/>
  <c r="K3" i="15"/>
  <c r="J3" i="15"/>
  <c r="I3" i="15"/>
  <c r="H3" i="15"/>
  <c r="A3" i="15"/>
  <c r="G57" i="23"/>
  <c r="G56" i="23"/>
  <c r="J55" i="23"/>
  <c r="G55" i="23"/>
  <c r="G57" i="21" l="1"/>
  <c r="G56" i="21"/>
  <c r="J55" i="21"/>
  <c r="G55" i="21"/>
  <c r="H3" i="21"/>
  <c r="G3" i="15" s="1"/>
  <c r="C3" i="21"/>
  <c r="F3" i="15" s="1"/>
  <c r="K2" i="21"/>
  <c r="E3" i="15" s="1"/>
  <c r="I2" i="21"/>
  <c r="D3" i="15" s="1"/>
  <c r="G2" i="21"/>
  <c r="C3" i="15" s="1"/>
  <c r="E2" i="21"/>
  <c r="B3" i="15" s="1"/>
</calcChain>
</file>

<file path=xl/sharedStrings.xml><?xml version="1.0" encoding="utf-8"?>
<sst xmlns="http://schemas.openxmlformats.org/spreadsheetml/2006/main" count="1461" uniqueCount="619">
  <si>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</si>
  <si>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</si>
  <si>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</si>
  <si>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</si>
  <si>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</si>
  <si>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</si>
  <si>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</si>
  <si>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</si>
  <si>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</si>
  <si>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</si>
  <si>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</si>
  <si>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</si>
  <si>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</si>
  <si>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</si>
  <si>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</si>
  <si>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</si>
  <si>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</si>
  <si>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</si>
  <si>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</si>
  <si>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</si>
  <si>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</si>
  <si>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</si>
  <si>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</si>
  <si>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</si>
  <si>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</si>
  <si>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ミュージカル</t>
  </si>
  <si>
    <t>舞踊</t>
  </si>
  <si>
    <t>バレエ</t>
  </si>
  <si>
    <t>歌舞伎・能楽</t>
  </si>
  <si>
    <t>邦楽</t>
  </si>
  <si>
    <t>演芸</t>
  </si>
  <si>
    <t>現代舞踊</t>
  </si>
  <si>
    <t>邦舞</t>
  </si>
  <si>
    <t>音楽劇</t>
  </si>
  <si>
    <t>メディア芸術</t>
  </si>
  <si>
    <t>映像</t>
  </si>
  <si>
    <t>メディアアート等</t>
  </si>
  <si>
    <t>伝統芸能</t>
  </si>
  <si>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</si>
  <si>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</si>
  <si>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</si>
  <si>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</si>
  <si>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</si>
  <si>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</si>
  <si>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</si>
  <si>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</si>
  <si>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</si>
  <si>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</si>
  <si>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</si>
  <si>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</si>
  <si>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</si>
  <si>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</si>
  <si>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</si>
  <si>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</si>
  <si>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</si>
  <si>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</si>
  <si>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</si>
  <si>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</si>
  <si>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</si>
  <si>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</si>
  <si>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</si>
  <si>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</si>
  <si>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③</t>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</si>
  <si>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</si>
  <si>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</si>
  <si>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</si>
  <si>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</si>
  <si>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</si>
  <si>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</si>
  <si>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</si>
  <si>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</si>
  <si>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</si>
  <si>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</si>
  <si>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</si>
  <si>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</si>
  <si>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</si>
  <si>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</si>
  <si>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</si>
  <si>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</si>
  <si>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</si>
  <si>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</si>
  <si>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</si>
  <si>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</si>
  <si>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</si>
  <si>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</si>
  <si>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</si>
  <si>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</si>
  <si>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</si>
  <si>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</si>
  <si>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</si>
  <si>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</si>
  <si>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</si>
  <si>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</si>
  <si>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②</t>
    <phoneticPr fontId="1"/>
  </si>
  <si>
    <t>会場図面の提出要否</t>
    <rPh sb="0" eb="4">
      <t>カイジョウズメン</t>
    </rPh>
    <rPh sb="5" eb="9">
      <t>テイシュツヨウヒ</t>
    </rPh>
    <phoneticPr fontId="5"/>
  </si>
  <si>
    <t>その他</t>
    <rPh sb="2" eb="3">
      <t>タ</t>
    </rPh>
    <phoneticPr fontId="1"/>
  </si>
  <si>
    <t>会場図面の提出要否</t>
    <phoneticPr fontId="1"/>
  </si>
  <si>
    <t>その他</t>
    <phoneticPr fontId="1"/>
  </si>
  <si>
    <t>A002</t>
  </si>
  <si>
    <t>A003</t>
  </si>
  <si>
    <t>A004</t>
  </si>
  <si>
    <t>A005</t>
  </si>
  <si>
    <t>A006</t>
  </si>
  <si>
    <t>A007</t>
  </si>
  <si>
    <t>A008</t>
  </si>
  <si>
    <t>A009</t>
  </si>
  <si>
    <t>A010</t>
  </si>
  <si>
    <t>B015</t>
  </si>
  <si>
    <t>B016</t>
  </si>
  <si>
    <t>B017</t>
  </si>
  <si>
    <t>B018</t>
  </si>
  <si>
    <t>B019</t>
  </si>
  <si>
    <t>B020</t>
  </si>
  <si>
    <t>B021</t>
  </si>
  <si>
    <t>B022</t>
  </si>
  <si>
    <t>B023</t>
  </si>
  <si>
    <t>B024</t>
  </si>
  <si>
    <t>C029</t>
  </si>
  <si>
    <t>C030</t>
  </si>
  <si>
    <t>C031</t>
  </si>
  <si>
    <t>C032</t>
  </si>
  <si>
    <t>C033</t>
  </si>
  <si>
    <t>C034</t>
  </si>
  <si>
    <t>C035</t>
  </si>
  <si>
    <t>C036</t>
  </si>
  <si>
    <t>C037</t>
  </si>
  <si>
    <t>C038</t>
  </si>
  <si>
    <t>C039</t>
  </si>
  <si>
    <t>C040</t>
  </si>
  <si>
    <t>C041</t>
  </si>
  <si>
    <t>D046</t>
  </si>
  <si>
    <t>D047</t>
  </si>
  <si>
    <t>D048</t>
  </si>
  <si>
    <t>D049</t>
  </si>
  <si>
    <t>D050</t>
  </si>
  <si>
    <t>D051</t>
  </si>
  <si>
    <t>D052</t>
  </si>
  <si>
    <t>D053</t>
  </si>
  <si>
    <t>D054</t>
  </si>
  <si>
    <t>D055</t>
  </si>
  <si>
    <t>E060</t>
  </si>
  <si>
    <t>E061</t>
  </si>
  <si>
    <t>E062</t>
  </si>
  <si>
    <t>E063</t>
  </si>
  <si>
    <t>E064</t>
  </si>
  <si>
    <t>E065</t>
  </si>
  <si>
    <t>E066</t>
  </si>
  <si>
    <t>E067</t>
  </si>
  <si>
    <t>E068</t>
  </si>
  <si>
    <t>F072</t>
  </si>
  <si>
    <t>F073</t>
  </si>
  <si>
    <t>F074</t>
  </si>
  <si>
    <t>F075</t>
  </si>
  <si>
    <t>F076</t>
  </si>
  <si>
    <t>F077</t>
  </si>
  <si>
    <t>F078</t>
  </si>
  <si>
    <t>F079</t>
  </si>
  <si>
    <t>F080</t>
  </si>
  <si>
    <t>F081</t>
  </si>
  <si>
    <t>F082</t>
  </si>
  <si>
    <t>F083</t>
  </si>
  <si>
    <t>F084</t>
  </si>
  <si>
    <t>F085</t>
  </si>
  <si>
    <t>F086</t>
  </si>
  <si>
    <t>G091</t>
  </si>
  <si>
    <t>G092</t>
  </si>
  <si>
    <t>G093</t>
  </si>
  <si>
    <t>G094</t>
  </si>
  <si>
    <t>G095</t>
  </si>
  <si>
    <t>G096</t>
  </si>
  <si>
    <t>G097</t>
  </si>
  <si>
    <t>G098</t>
  </si>
  <si>
    <t>H104</t>
  </si>
  <si>
    <t>H105</t>
  </si>
  <si>
    <t>H106</t>
  </si>
  <si>
    <t>H107</t>
  </si>
  <si>
    <t>H108</t>
  </si>
  <si>
    <t>H109</t>
  </si>
  <si>
    <t>H110</t>
  </si>
  <si>
    <t>I117</t>
  </si>
  <si>
    <t>I118</t>
  </si>
  <si>
    <t>I119</t>
  </si>
  <si>
    <t>I120</t>
  </si>
  <si>
    <t>I121</t>
  </si>
  <si>
    <t>J128</t>
  </si>
  <si>
    <t>J129</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</si>
  <si>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</si>
  <si>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</si>
  <si>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</si>
  <si>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</si>
  <si>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</si>
  <si>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</si>
  <si>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</si>
  <si>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</si>
  <si>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</si>
  <si>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</si>
  <si>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</si>
  <si>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</si>
  <si>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</si>
  <si>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</si>
  <si>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</si>
  <si>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</si>
  <si>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</si>
  <si>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</si>
  <si>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</si>
  <si>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</si>
  <si>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</si>
  <si>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</si>
  <si>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</si>
  <si>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</si>
  <si>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</si>
  <si>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</si>
  <si>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</si>
  <si>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A001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</si>
  <si>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</si>
  <si>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</si>
  <si>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</si>
  <si>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</si>
  <si>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</si>
  <si>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</si>
  <si>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</si>
  <si>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</si>
  <si>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</si>
  <si>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</si>
  <si>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</si>
  <si>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</si>
  <si>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</si>
  <si>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</si>
  <si>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</si>
  <si>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</si>
  <si>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</si>
  <si>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</si>
  <si>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</si>
  <si>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</si>
  <si>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</si>
  <si>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</si>
  <si>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</si>
  <si>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スターダンサーズ・バレエ団</t>
  </si>
  <si>
    <t>一般社団法人日本フラメンコ協会</t>
  </si>
  <si>
    <t>株式会社伝統芸能オフィス</t>
  </si>
  <si>
    <t>合同会社大蔵流狂言山本事務所</t>
  </si>
  <si>
    <t>有限会社貞水企画室</t>
  </si>
  <si>
    <t>B</t>
  </si>
  <si>
    <t>公益財団法人東京二期会</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</si>
  <si>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</si>
  <si>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</si>
  <si>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</si>
  <si>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</si>
  <si>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</si>
  <si>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</si>
  <si>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</si>
  <si>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</si>
  <si>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</si>
  <si>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</si>
  <si>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東京演劇集団 風</t>
  </si>
  <si>
    <t>有限会社小林バレエ事務所</t>
  </si>
  <si>
    <t>小林紀子バレエ・シアター</t>
  </si>
  <si>
    <t>一般社団法人観世会</t>
  </si>
  <si>
    <t>株式会社影向舎</t>
  </si>
  <si>
    <t>株式会社三六屋</t>
  </si>
  <si>
    <t>C</t>
  </si>
  <si>
    <t>Ensemble Levent</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</si>
  <si>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</si>
  <si>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</si>
  <si>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</si>
  <si>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</si>
  <si>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</si>
  <si>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</si>
  <si>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</si>
  <si>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有限会社人形劇団クラルテ</t>
  </si>
  <si>
    <t>人形劇団クラルテ</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</si>
  <si>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</si>
  <si>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</si>
  <si>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</si>
  <si>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</si>
  <si>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</si>
  <si>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</si>
  <si>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</si>
  <si>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</si>
  <si>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</si>
  <si>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</si>
  <si>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</si>
  <si>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</si>
  <si>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</si>
  <si>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</si>
  <si>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</si>
  <si>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</si>
  <si>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</si>
  <si>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堺シティオペラ一般社団法人</t>
  </si>
  <si>
    <t>劇団風の子中部</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</si>
  <si>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</si>
  <si>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</si>
  <si>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</si>
  <si>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</si>
  <si>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</si>
  <si>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</si>
  <si>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</si>
  <si>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株式会社オフィスパフォーマンスラボ</t>
  </si>
  <si>
    <t>TEAMパフォーマンスラボ</t>
  </si>
  <si>
    <t>E</t>
  </si>
  <si>
    <t>一般社団法人東京シティ・フィルハーモニック管弦楽団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</si>
  <si>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</si>
  <si>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</si>
  <si>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</si>
  <si>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</si>
  <si>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</si>
  <si>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株式会社劇団俳小</t>
  </si>
  <si>
    <t>劇団俳小</t>
  </si>
  <si>
    <t>有限会社劇団鳥獣戯画</t>
  </si>
  <si>
    <t>劇団鳥獣戯画</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</si>
  <si>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</si>
  <si>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</si>
  <si>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</si>
  <si>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</si>
  <si>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</si>
  <si>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</si>
  <si>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</si>
  <si>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</si>
  <si>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一般社団法人アマービレフィルハーモニー管弦楽団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</si>
  <si>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</si>
  <si>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</si>
  <si>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</si>
  <si>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</si>
  <si>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</si>
  <si>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</si>
  <si>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</si>
  <si>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</si>
  <si>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</si>
  <si>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有限会社劇団角笛</t>
  </si>
  <si>
    <t>かわせみ座</t>
  </si>
  <si>
    <t>有限会社劇団銅鑼</t>
  </si>
  <si>
    <t>有限会社オペラシアターこんにゃく座</t>
  </si>
  <si>
    <t>オペラシアターこんにゃく座</t>
  </si>
  <si>
    <t>一般社団法人法村友井バレエ団</t>
  </si>
  <si>
    <t>法村友井バレエ団</t>
  </si>
  <si>
    <t>公益財団法人大槻能楽堂</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</si>
  <si>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</si>
  <si>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</si>
  <si>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</si>
  <si>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</si>
  <si>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</si>
  <si>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</si>
  <si>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</si>
  <si>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</si>
  <si>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東京フィルハーモニー交響楽団</t>
  </si>
  <si>
    <t>企業組合劇団風の子九州</t>
  </si>
  <si>
    <t>劇団風の子九州</t>
  </si>
  <si>
    <t>有限会社劇団ドリームカンパニー</t>
  </si>
  <si>
    <t>一般財団法人谷桃子バレエ団</t>
  </si>
  <si>
    <t>一般財団法人能楽堂嘉祥閣</t>
  </si>
  <si>
    <t>H</t>
  </si>
  <si>
    <t>神奈川フィルハーモニー管弦楽団</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</si>
  <si>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</si>
  <si>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</si>
  <si>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</si>
  <si>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</si>
  <si>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</si>
  <si>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</si>
  <si>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</si>
  <si>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</si>
  <si>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</si>
  <si>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</si>
  <si>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</si>
  <si>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公益社団法人銕仙会</t>
  </si>
  <si>
    <t>公益財団法人江戸糸あやつり人形結城座</t>
  </si>
  <si>
    <t>一般社団法人Oto倶楽部</t>
  </si>
  <si>
    <t>和楽器オーケストラあいおい</t>
  </si>
  <si>
    <t>公益社団法人日本奇術協会</t>
  </si>
  <si>
    <t>I</t>
  </si>
  <si>
    <t>公益財団法人九州交響楽団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</si>
  <si>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</si>
  <si>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</si>
  <si>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</si>
  <si>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</si>
  <si>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</si>
  <si>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</si>
  <si>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</si>
  <si>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有限会社マジェスティック</t>
  </si>
  <si>
    <t>平富恵スペイン舞踊団</t>
  </si>
  <si>
    <t>公益財団法人梅若会</t>
  </si>
  <si>
    <t>日本ろう者劇団</t>
  </si>
  <si>
    <t>株式会社アート・メディア・オフィス</t>
  </si>
  <si>
    <t>邦楽グループ「玉手箱」</t>
  </si>
  <si>
    <t>株式会社CHURA</t>
  </si>
  <si>
    <t>J</t>
  </si>
  <si>
    <t>公益社団法人大阪交響楽団</t>
  </si>
  <si>
    <t>大阪交響楽団</t>
  </si>
  <si>
    <t>公益社団法人大阪市音楽団</t>
  </si>
  <si>
    <t>Osaka Shion Wind Orchestra</t>
  </si>
  <si>
    <t>企業組合劇団仲間</t>
  </si>
  <si>
    <t>株式会社デラシネラ</t>
  </si>
  <si>
    <t>特定非営利活動法人国際文化交流促進協会カルティベイト</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</si>
  <si>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</si>
  <si>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</si>
  <si>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</si>
  <si>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</si>
  <si>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</si>
  <si>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</si>
  <si>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</si>
  <si>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</si>
  <si>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</si>
  <si>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公益社団法人アンサンブル神戸</t>
  </si>
  <si>
    <t>オーケストラ　アンサンブル神戸</t>
  </si>
  <si>
    <t>特定非営利活動法人中部フィルハーモニー交響楽団</t>
  </si>
  <si>
    <t>認定特定非営利活動法人長崎OMURA室内合奏団</t>
  </si>
  <si>
    <t>株式会社演劇集団円</t>
  </si>
  <si>
    <t>演劇集団円</t>
  </si>
  <si>
    <t>I/J</t>
  </si>
  <si>
    <t>有限会社劇団風の子</t>
  </si>
  <si>
    <t>劇団風の子</t>
  </si>
  <si>
    <t>株式会社B.シャンブルウエスト</t>
  </si>
  <si>
    <t>バレエシャンブルウエスト</t>
  </si>
  <si>
    <t>B/C</t>
  </si>
  <si>
    <t>E/F</t>
  </si>
  <si>
    <t>一般社団法人京都能楽囃子方同明会</t>
  </si>
  <si>
    <t>一般社団法人音楽芸術協会</t>
  </si>
  <si>
    <t>特定非営利活動法人打鼓音</t>
  </si>
  <si>
    <t>落語と紙切り</t>
  </si>
  <si>
    <t>「笑てっ亭」上方落語と英語落語</t>
  </si>
  <si>
    <t>条件が合えば可</t>
  </si>
  <si>
    <t>なくても良い</t>
  </si>
  <si>
    <t>要</t>
  </si>
  <si>
    <t>必須</t>
  </si>
  <si>
    <t>2F以上応相談</t>
  </si>
  <si>
    <t>完全暗転必須</t>
  </si>
  <si>
    <t>あればよい</t>
  </si>
  <si>
    <t>あり</t>
  </si>
  <si>
    <t>中型トラック</t>
  </si>
  <si>
    <t>ワークショップ</t>
    <phoneticPr fontId="1"/>
  </si>
  <si>
    <t>本公演</t>
    <rPh sb="0" eb="3">
      <t>ホンコウエン</t>
    </rPh>
    <phoneticPr fontId="1"/>
  </si>
  <si>
    <t>対象</t>
    <rPh sb="0" eb="2">
      <t>タイショウ</t>
    </rPh>
    <phoneticPr fontId="1"/>
  </si>
  <si>
    <t>時間帯</t>
    <rPh sb="0" eb="3">
      <t>ジカンタイ</t>
    </rPh>
    <phoneticPr fontId="1"/>
  </si>
  <si>
    <t>内容</t>
    <rPh sb="0" eb="2">
      <t>ナイヨウ</t>
    </rPh>
    <phoneticPr fontId="1"/>
  </si>
  <si>
    <t>所要時間（分）</t>
    <rPh sb="0" eb="4">
      <t>ショヨウジカン</t>
    </rPh>
    <rPh sb="5" eb="6">
      <t>フン</t>
    </rPh>
    <phoneticPr fontId="1"/>
  </si>
  <si>
    <t>備考</t>
    <rPh sb="0" eb="2">
      <t>ビコウ</t>
    </rPh>
    <phoneticPr fontId="1"/>
  </si>
  <si>
    <t>共演、参加又は体験対象となる児童・生徒</t>
  </si>
  <si>
    <t>演劇</t>
    <phoneticPr fontId="1"/>
  </si>
  <si>
    <t>人形劇</t>
    <rPh sb="0" eb="3">
      <t>ニンギョウゲキ</t>
    </rPh>
    <phoneticPr fontId="1"/>
  </si>
  <si>
    <t>人形浄瑠璃等</t>
    <rPh sb="5" eb="6">
      <t>トウ</t>
    </rPh>
    <phoneticPr fontId="1"/>
  </si>
  <si>
    <t>【令和７年度舞台芸術等総合支援事業（学校巡回公演）会場条件に係るヒアリングシート】</t>
    <phoneticPr fontId="1"/>
  </si>
  <si>
    <t>A以上</t>
    <phoneticPr fontId="1"/>
  </si>
  <si>
    <t>ｍ以内</t>
    <phoneticPr fontId="1"/>
  </si>
  <si>
    <t>※表から数値を取得しますので、セルの結合や行の挿入・削除は行わないでください(幅や高さの調整は問題ありません。)。</t>
    <phoneticPr fontId="1"/>
  </si>
  <si>
    <t>その他、搬入間口や搬入経路等の写真の提出を求める場合は、【その他】欄に御入力ください。</t>
    <phoneticPr fontId="1"/>
  </si>
  <si>
    <r>
      <t>万が一、ワークショップや本公演のための児童・生徒の練習や製作物の作成に係る時間が、ワークショップや本公演の時間以外に別途発生する場合については、</t>
    </r>
    <r>
      <rPr>
        <b/>
        <u/>
        <sz val="10"/>
        <color theme="1"/>
        <rFont val="メイリオ"/>
        <family val="3"/>
        <charset val="128"/>
      </rPr>
      <t>必要となる練習時間や製作時間等を必ず明示的に示してください。</t>
    </r>
    <rPh sb="0" eb="1">
      <t>マン</t>
    </rPh>
    <rPh sb="2" eb="3">
      <t>イチ</t>
    </rPh>
    <rPh sb="58" eb="60">
      <t>ベット</t>
    </rPh>
    <rPh sb="60" eb="62">
      <t>ハッセイ</t>
    </rPh>
    <phoneticPr fontId="1"/>
  </si>
  <si>
    <r>
      <t>なお、</t>
    </r>
    <r>
      <rPr>
        <b/>
        <u/>
        <sz val="10"/>
        <color theme="1"/>
        <rFont val="メイリオ"/>
        <family val="3"/>
        <charset val="128"/>
      </rPr>
      <t>一部の児童・生徒のみが授業を抜けてリハーサル等や練習を行う必要がある場合は、実施校とのトラブルを避ける観点からもその旨を必ず記載してください。</t>
    </r>
    <rPh sb="30" eb="31">
      <t>オコナ</t>
    </rPh>
    <rPh sb="32" eb="34">
      <t>ヒツヨウ</t>
    </rPh>
    <phoneticPr fontId="1"/>
  </si>
  <si>
    <t>鑑賞対象となる児童・生徒全員</t>
  </si>
  <si>
    <t>④</t>
    <phoneticPr fontId="1"/>
  </si>
  <si>
    <t>⑤</t>
    <phoneticPr fontId="1"/>
  </si>
  <si>
    <t>〇〇分程度</t>
    <phoneticPr fontId="1"/>
  </si>
  <si>
    <t>４５分程度</t>
    <phoneticPr fontId="1"/>
  </si>
  <si>
    <t>本公演前の１時限</t>
    <phoneticPr fontId="1"/>
  </si>
  <si>
    <t>セリフの練習</t>
    <phoneticPr fontId="1"/>
  </si>
  <si>
    <t>共演部分、児童の歌唱部分含むリハーサル</t>
    <phoneticPr fontId="1"/>
  </si>
  <si>
    <t>楽譜をお渡ししますので配布してください。</t>
    <phoneticPr fontId="1"/>
  </si>
  <si>
    <t>台本をお渡ししますので配布してください。</t>
    <phoneticPr fontId="1"/>
  </si>
  <si>
    <t>代表児童含め参加・共演を行う全児童の参加が必須となります。</t>
    <phoneticPr fontId="1"/>
  </si>
  <si>
    <t>歌の練習
（楽曲：〇〇）</t>
    <phoneticPr fontId="1"/>
  </si>
  <si>
    <t>ワークショップ実施時間外において各自
（休み時間や自宅での個人練習等を想定）</t>
    <phoneticPr fontId="1"/>
  </si>
  <si>
    <t>指定なし</t>
    <rPh sb="0" eb="2">
      <t>シテイ</t>
    </rPh>
    <phoneticPr fontId="1"/>
  </si>
  <si>
    <t>※上記の際は、対象となる児童・生徒の保護者の方への事前連絡や御了承を得る必要があるか否か等含め学校と十分に調整をしてください。なお、その際、代表以外の児童・生徒へも配慮をお願いします。</t>
    <rPh sb="86" eb="87">
      <t>ネガ</t>
    </rPh>
    <phoneticPr fontId="1"/>
  </si>
  <si>
    <t>備考</t>
    <rPh sb="0" eb="2">
      <t>ビコウ</t>
    </rPh>
    <phoneticPr fontId="1"/>
  </si>
  <si>
    <t>【制作団体記載項目】</t>
    <rPh sb="1" eb="3">
      <t>セイサク</t>
    </rPh>
    <rPh sb="3" eb="5">
      <t>ダンタイ</t>
    </rPh>
    <rPh sb="5" eb="7">
      <t>キサイ</t>
    </rPh>
    <rPh sb="7" eb="9">
      <t>コウモク</t>
    </rPh>
    <phoneticPr fontId="1"/>
  </si>
  <si>
    <t>実施にあたり必要な会場条件を御記載ください。</t>
    <phoneticPr fontId="1"/>
  </si>
  <si>
    <t>【制作団体記載項目】</t>
    <phoneticPr fontId="1"/>
  </si>
  <si>
    <t>学校からの会場図面の提出要否について、プルダウンより選択ください。</t>
    <phoneticPr fontId="1"/>
  </si>
  <si>
    <t>上記以外に学校へ個別の確認が必要な事項がある場合、御記載ください。</t>
    <phoneticPr fontId="1"/>
  </si>
  <si>
    <t>【制作団体記載項目】個別ヒアリング事項</t>
    <phoneticPr fontId="1"/>
  </si>
  <si>
    <t>【応募校記載項目】応募校回答欄</t>
    <rPh sb="1" eb="3">
      <t>オウボ</t>
    </rPh>
    <rPh sb="3" eb="4">
      <t>コウ</t>
    </rPh>
    <rPh sb="4" eb="6">
      <t>キサイ</t>
    </rPh>
    <rPh sb="6" eb="8">
      <t>コウモク</t>
    </rPh>
    <rPh sb="9" eb="11">
      <t>オウボ</t>
    </rPh>
    <rPh sb="11" eb="12">
      <t>コウ</t>
    </rPh>
    <rPh sb="12" eb="14">
      <t>カイトウ</t>
    </rPh>
    <rPh sb="14" eb="15">
      <t>ラン</t>
    </rPh>
    <phoneticPr fontId="1"/>
  </si>
  <si>
    <t>【制作団体記載項目】</t>
    <phoneticPr fontId="1"/>
  </si>
  <si>
    <t>簡易図面の御記載をお願いします。</t>
    <phoneticPr fontId="1"/>
  </si>
  <si>
    <t>【制作団体記載項目】・・・制作団体に御記載いただく項目です。
【応募校記載項目】・・・・応募校に御記載いただく項目です。</t>
    <rPh sb="1" eb="3">
      <t>セイサク</t>
    </rPh>
    <rPh sb="3" eb="5">
      <t>ダンタイ</t>
    </rPh>
    <rPh sb="5" eb="7">
      <t>キサイ</t>
    </rPh>
    <rPh sb="7" eb="9">
      <t>コウモク</t>
    </rPh>
    <rPh sb="13" eb="15">
      <t>セイサク</t>
    </rPh>
    <rPh sb="15" eb="17">
      <t>ダンタイ</t>
    </rPh>
    <rPh sb="18" eb="19">
      <t>ゴ</t>
    </rPh>
    <rPh sb="19" eb="21">
      <t>キサイ</t>
    </rPh>
    <rPh sb="25" eb="27">
      <t>コウモク</t>
    </rPh>
    <rPh sb="32" eb="34">
      <t>オウボ</t>
    </rPh>
    <rPh sb="34" eb="35">
      <t>コウ</t>
    </rPh>
    <rPh sb="35" eb="37">
      <t>キサイ</t>
    </rPh>
    <rPh sb="37" eb="39">
      <t>コウモク</t>
    </rPh>
    <rPh sb="44" eb="46">
      <t>オウボ</t>
    </rPh>
    <rPh sb="46" eb="47">
      <t>コウ</t>
    </rPh>
    <rPh sb="48" eb="49">
      <t>ゴ</t>
    </rPh>
    <rPh sb="49" eb="51">
      <t>キサイ</t>
    </rPh>
    <rPh sb="55" eb="57">
      <t>コウモク</t>
    </rPh>
    <phoneticPr fontId="1"/>
  </si>
  <si>
    <t>①には基本的な必要条件を記載していますが、一部条件を満たしていない場合（主観引き込み電源容量の不足）でも対応可能な場合がありますので、実施校の状況に応じた対応が可能です。</t>
    <phoneticPr fontId="1"/>
  </si>
  <si>
    <t>【応募校記載項目】</t>
    <rPh sb="1" eb="4">
      <t>オウボコウ</t>
    </rPh>
    <phoneticPr fontId="1"/>
  </si>
  <si>
    <t>制作団体からの個別の確認事項について、御回答ください。</t>
    <rPh sb="0" eb="4">
      <t>セイサクダンタイ</t>
    </rPh>
    <rPh sb="7" eb="9">
      <t>コベツ</t>
    </rPh>
    <rPh sb="10" eb="14">
      <t>カクニンジコウ</t>
    </rPh>
    <rPh sb="19" eb="20">
      <t>ゴ</t>
    </rPh>
    <rPh sb="20" eb="22">
      <t>カイトウ</t>
    </rPh>
    <phoneticPr fontId="1"/>
  </si>
  <si>
    <t>【※該当する場合のみ記入※制作団体記載項目】</t>
    <rPh sb="2" eb="4">
      <t>ガイトウ</t>
    </rPh>
    <rPh sb="6" eb="8">
      <t>バアイ</t>
    </rPh>
    <rPh sb="10" eb="12">
      <t>キニュウ</t>
    </rPh>
    <phoneticPr fontId="1"/>
  </si>
  <si>
    <t>種目
番号</t>
    <rPh sb="0" eb="2">
      <t>シュモク</t>
    </rPh>
    <rPh sb="3" eb="5">
      <t>バンゴウ</t>
    </rPh>
    <phoneticPr fontId="1"/>
  </si>
  <si>
    <t>一般社団法人秋田雨雀・土方与志記念青年劇場</t>
  </si>
  <si>
    <t>秋田雨雀・土方与志記念青年劇場</t>
  </si>
  <si>
    <t>人形劇</t>
  </si>
  <si>
    <t>舞踊分野</t>
  </si>
  <si>
    <t>伝統芸能分野</t>
  </si>
  <si>
    <t>公益財団法人鎌倉能舞台</t>
  </si>
  <si>
    <t>公益財団法人　　　　鎌倉能舞台</t>
  </si>
  <si>
    <t>B011</t>
  </si>
  <si>
    <t>公益財団法人群馬交響楽団</t>
  </si>
  <si>
    <t>B012</t>
  </si>
  <si>
    <t>公益財団法人 日本フィルハーモニー交響楽団</t>
  </si>
  <si>
    <t>B013</t>
  </si>
  <si>
    <t>公益財団法人東京フィルハーモニー交響楽団</t>
  </si>
  <si>
    <t>特定非営利活動法人劇団新制作座</t>
  </si>
  <si>
    <t>みんなのしるし合同会社</t>
  </si>
  <si>
    <t>みんなのしるし</t>
  </si>
  <si>
    <t>一般社団法人 京都能楽囃子方同明会</t>
  </si>
  <si>
    <t>一般社団法人　三宅狂言会</t>
  </si>
  <si>
    <t>C025</t>
  </si>
  <si>
    <t>C026</t>
  </si>
  <si>
    <t>C027</t>
  </si>
  <si>
    <t>一般社団法人劇団野ばら</t>
  </si>
  <si>
    <t>一般社団法人　劇団野ばら</t>
  </si>
  <si>
    <t>座・高円寺（杉並区立杉並芸術会館）</t>
  </si>
  <si>
    <t>一般社団法人エーシーオー沖縄</t>
  </si>
  <si>
    <t>公益財団法人井上バレエ団</t>
  </si>
  <si>
    <t>特定非営利活動法人　国際文化交流促進協会　カルティベイト</t>
  </si>
  <si>
    <t>大藏流狂言</t>
  </si>
  <si>
    <t>公益社団法人　落語芸術協会</t>
  </si>
  <si>
    <t>D042</t>
  </si>
  <si>
    <t>特定非営利活動法人 中部フィルハーモニー交響楽団</t>
  </si>
  <si>
    <t>D043</t>
  </si>
  <si>
    <t>富士山静岡交響楽団</t>
  </si>
  <si>
    <t>D044</t>
  </si>
  <si>
    <t>劇団民藝</t>
  </si>
  <si>
    <t>演劇分野</t>
  </si>
  <si>
    <t>Ｂ区分</t>
  </si>
  <si>
    <t>有限会社ひとみ座</t>
  </si>
  <si>
    <t>大蔵流狂言　山本会</t>
  </si>
  <si>
    <t>公益社団法人　銕仙会</t>
  </si>
  <si>
    <t>一般社団法人 沖縄歌舞劇団　美</t>
  </si>
  <si>
    <t>E056</t>
  </si>
  <si>
    <t>E057</t>
  </si>
  <si>
    <t>E058</t>
  </si>
  <si>
    <t>企業組合　劇団仲間</t>
  </si>
  <si>
    <t>公益社団法人 宝生会</t>
  </si>
  <si>
    <t>一般社団法人瓦照苑</t>
  </si>
  <si>
    <t>人形浄瑠璃等</t>
  </si>
  <si>
    <t>有限会社古典空間</t>
  </si>
  <si>
    <t>一般社団法人　義太夫協会</t>
  </si>
  <si>
    <t>F069</t>
  </si>
  <si>
    <t>F070</t>
  </si>
  <si>
    <t>特定非営利活動法人関西芸術振興会・関西歌劇団</t>
  </si>
  <si>
    <t>特定非営利活動法人　関西芸術振興会・関西歌劇団</t>
  </si>
  <si>
    <t>有限会社劇団東京芸術座</t>
  </si>
  <si>
    <t>劇団東京芸術座</t>
  </si>
  <si>
    <t>劇団　うりんこ</t>
  </si>
  <si>
    <t>一般社団法人太鼓と芝居のたまっ子座</t>
  </si>
  <si>
    <t>太鼓と芝居のたまっ子座</t>
  </si>
  <si>
    <t>株式会社うずのくに南あわじ</t>
  </si>
  <si>
    <t>淡路人形座</t>
  </si>
  <si>
    <t>有限会社　貞水企画室</t>
  </si>
  <si>
    <t>G087</t>
  </si>
  <si>
    <t>EnsembleLevent</t>
  </si>
  <si>
    <t>G088</t>
  </si>
  <si>
    <t>G089</t>
  </si>
  <si>
    <t>有限会社劇団１９８０</t>
  </si>
  <si>
    <t>ラストラーダカンパニー有限会社</t>
  </si>
  <si>
    <t>ラストラーダカンパニー</t>
  </si>
  <si>
    <t>ミュージカルカンパニー イッツフォーリーズ</t>
  </si>
  <si>
    <t>株式会社東京コンサーツ</t>
  </si>
  <si>
    <t>一般社団法人伶楽舎</t>
  </si>
  <si>
    <t>H099</t>
  </si>
  <si>
    <t>H100</t>
  </si>
  <si>
    <t>音楽分野</t>
  </si>
  <si>
    <t>公益財団法人神奈川フィルハーモニー管弦楽団</t>
  </si>
  <si>
    <t>H101</t>
  </si>
  <si>
    <t>H102</t>
  </si>
  <si>
    <t>劇団らくりん座</t>
  </si>
  <si>
    <t>有限会社 劇団ドリームカンパニー</t>
  </si>
  <si>
    <t>公益財団法人スターダンサーズ・バレエ団</t>
  </si>
  <si>
    <t>公益財団法人　梅若会</t>
  </si>
  <si>
    <t>社会福祉法人トット基金</t>
  </si>
  <si>
    <t>特定非営利活動法人 日本音楽集団</t>
  </si>
  <si>
    <t>I111</t>
  </si>
  <si>
    <t>I112</t>
  </si>
  <si>
    <t>I113</t>
  </si>
  <si>
    <t>I114</t>
  </si>
  <si>
    <t>劇団影法師</t>
  </si>
  <si>
    <t>I115</t>
  </si>
  <si>
    <t>株式会社東京演劇集団風</t>
  </si>
  <si>
    <t>一般社団法人 金剛会</t>
  </si>
  <si>
    <t>J122</t>
  </si>
  <si>
    <t>J123</t>
  </si>
  <si>
    <t>J124</t>
  </si>
  <si>
    <t>J125</t>
  </si>
  <si>
    <t>J126</t>
  </si>
  <si>
    <t>東京俳優生活協同組合</t>
  </si>
  <si>
    <t>劇団俳協</t>
  </si>
  <si>
    <t>公益財団法人山本能楽堂</t>
  </si>
  <si>
    <t>津軽三味線　あべや</t>
  </si>
  <si>
    <t>K130</t>
  </si>
  <si>
    <t>一般社団法人日本テレマン協会</t>
  </si>
  <si>
    <t>テレマン室内オーケストラ</t>
  </si>
  <si>
    <t>K131</t>
  </si>
  <si>
    <t>公益社団法人　日本奇術協会</t>
  </si>
  <si>
    <t>K132</t>
  </si>
  <si>
    <t>K133</t>
  </si>
  <si>
    <t>創作和太鼓集団　打鼓音</t>
  </si>
  <si>
    <t>K134</t>
  </si>
  <si>
    <t>K135</t>
  </si>
  <si>
    <t>K136</t>
  </si>
  <si>
    <t>一般社団法人アンサンブル・レネット</t>
  </si>
  <si>
    <t>女性和楽器アンサンブル「才色兼美」</t>
  </si>
  <si>
    <t>一般社団法人茂山狂言会</t>
  </si>
  <si>
    <t>茂山千五郎家</t>
  </si>
  <si>
    <t>一般社団法人EXTRAD</t>
  </si>
  <si>
    <t>さくらこまち和楽団</t>
  </si>
  <si>
    <t>株式会社OSK日本歌劇団</t>
  </si>
  <si>
    <t>合同会社絶対的</t>
  </si>
  <si>
    <t>合同会社　絶対的</t>
  </si>
  <si>
    <t>平家語り研究会</t>
  </si>
  <si>
    <t>一般社団法人ブリッツフィルハーモニックウインズ</t>
  </si>
  <si>
    <t>ブリッツフィルハーモニックウインズ</t>
  </si>
  <si>
    <t>公益社団法人上方落語協会</t>
  </si>
  <si>
    <t>堺シティオペラ 一般社団法人</t>
  </si>
  <si>
    <t>長崎OMURA室内合奏団</t>
  </si>
  <si>
    <t>公益財団法人画像情報教育振興協会</t>
  </si>
  <si>
    <t>公益財団法人 画像情報教育振興協会</t>
  </si>
  <si>
    <t>WS①</t>
    <phoneticPr fontId="1"/>
  </si>
  <si>
    <t>WS②</t>
    <phoneticPr fontId="1"/>
  </si>
  <si>
    <t>本公演①</t>
    <rPh sb="0" eb="3">
      <t>ホンコウエン</t>
    </rPh>
    <phoneticPr fontId="1"/>
  </si>
  <si>
    <t>本公演②</t>
    <rPh sb="0" eb="3">
      <t>ホンコウエン</t>
    </rPh>
    <phoneticPr fontId="1"/>
  </si>
  <si>
    <t>A001</t>
    <phoneticPr fontId="1"/>
  </si>
  <si>
    <t>●●交響楽団</t>
    <rPh sb="2" eb="6">
      <t>コウキョウガクダン</t>
    </rPh>
    <phoneticPr fontId="1"/>
  </si>
  <si>
    <t>一般社団法人●●交響楽団</t>
    <rPh sb="8" eb="12">
      <t>コウキョウガクダン</t>
    </rPh>
    <phoneticPr fontId="1"/>
  </si>
  <si>
    <t>D042</t>
    <phoneticPr fontId="1"/>
  </si>
  <si>
    <t>制限なし</t>
  </si>
  <si>
    <t>可</t>
  </si>
  <si>
    <t>5割程度必要</t>
  </si>
  <si>
    <t>応相談</t>
  </si>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</sst>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11"/>
      <color rgb="FF0000FF"/>
      <name val="ＭＳ Ｐゴシック"/>
      <family val="2"/>
      <charset val="128"/>
      <scheme val="minor"/>
    </font>
    <font>
      <sz val="18"/>
      <name val="ＭＳ Ｐゴシック"/>
      <family val="3"/>
      <charset val="128"/>
      <scheme val="minor"/>
    </font>
    <font>
      <b/>
      <u/>
      <sz val="10"/>
      <color theme="1"/>
      <name val="メイリオ"/>
      <family val="3"/>
      <charset val="128"/>
    </font>
    <font>
      <sz val="11"/>
      <color rgb="FFFF0000"/>
      <name val="メイリオ"/>
      <family val="3"/>
      <charset val="128"/>
    </font>
    <font>
      <sz val="11"/>
      <color rgb="FF0000FF"/>
      <name val="ＭＳ Ｐゴシック"/>
      <family val="3"/>
      <charset val="128"/>
      <scheme val="minor"/>
    </font>
  </fonts>
  <fills count="9">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
      <patternFill patternType="solid">
        <fgColor rgb="FFFFFF00"/>
        <bgColor indexed="64"/>
      </patternFill>
    </fill>
    <fill>
      <patternFill patternType="solid">
        <fgColor rgb="FFFFC000"/>
        <bgColor indexed="64"/>
      </patternFill>
    </fill>
  </fills>
  <borders count="39">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thick">
        <color rgb="FFFF0000"/>
      </left>
      <right/>
      <top style="thick">
        <color rgb="FFFF0000"/>
      </top>
      <bottom style="thin">
        <color indexed="64"/>
      </bottom>
      <diagonal/>
    </border>
    <border>
      <left style="thin">
        <color indexed="64"/>
      </left>
      <right/>
      <top style="thick">
        <color rgb="FFFF0000"/>
      </top>
      <bottom style="thin">
        <color indexed="64"/>
      </bottom>
      <diagonal/>
    </border>
    <border>
      <left/>
      <right style="thin">
        <color indexed="64"/>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n">
        <color indexed="64"/>
      </top>
      <bottom style="thin">
        <color indexed="64"/>
      </bottom>
      <diagonal/>
    </border>
    <border>
      <left style="thick">
        <color rgb="FFFF0000"/>
      </left>
      <right/>
      <top style="thin">
        <color indexed="64"/>
      </top>
      <bottom style="thick">
        <color rgb="FFFF0000"/>
      </bottom>
      <diagonal/>
    </border>
    <border>
      <left style="thin">
        <color indexed="64"/>
      </left>
      <right/>
      <top style="thin">
        <color indexed="64"/>
      </top>
      <bottom style="thick">
        <color rgb="FFFF0000"/>
      </bottom>
      <diagonal/>
    </border>
    <border>
      <left/>
      <right style="thin">
        <color indexed="64"/>
      </right>
      <top style="thin">
        <color indexed="64"/>
      </top>
      <bottom style="thick">
        <color rgb="FFFF0000"/>
      </bottom>
      <diagonal/>
    </border>
    <border>
      <left/>
      <right style="thick">
        <color rgb="FFFF0000"/>
      </right>
      <top style="thin">
        <color indexed="64"/>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4">
    <xf numFmtId="0" fontId="0" fillId="0" borderId="0">
      <alignment vertical="center"/>
    </xf>
    <xf numFmtId="0" fontId="3" fillId="0" borderId="0"/>
    <xf numFmtId="0" fontId="9" fillId="0" borderId="0">
      <alignment vertical="center"/>
    </xf>
    <xf numFmtId="0" fontId="9" fillId="0" borderId="0">
      <alignment vertical="center"/>
    </xf>
  </cellStyleXfs>
  <cellXfs count="19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1" fillId="0" borderId="0" xfId="0" applyFont="1">
      <alignment vertical="center"/>
    </xf>
    <xf numFmtId="0" fontId="27" fillId="0" borderId="0" xfId="0" applyFont="1">
      <alignment vertical="center"/>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8" fillId="0" borderId="0" xfId="0" applyFont="1" applyAlignment="1">
      <alignment vertical="center" wrapText="1"/>
    </xf>
    <xf numFmtId="0" fontId="28" fillId="0" borderId="0" xfId="0" applyFont="1">
      <alignment vertical="center"/>
    </xf>
    <xf numFmtId="0" fontId="29" fillId="0" borderId="5" xfId="0" applyFont="1" applyBorder="1" applyAlignment="1">
      <alignment horizontal="center" vertical="center"/>
    </xf>
    <xf numFmtId="0" fontId="26" fillId="2" borderId="5" xfId="1" applyFont="1" applyFill="1" applyBorder="1" applyAlignment="1">
      <alignment horizontal="center" vertical="center" wrapText="1"/>
    </xf>
    <xf numFmtId="0" fontId="20" fillId="6" borderId="7" xfId="0" applyFont="1" applyFill="1" applyBorder="1" applyAlignment="1">
      <alignment horizontal="center" vertical="center" shrinkToFit="1"/>
    </xf>
    <xf numFmtId="0" fontId="26" fillId="0" borderId="0" xfId="1" applyFont="1" applyAlignment="1">
      <alignment horizontal="center" vertical="center" wrapText="1"/>
    </xf>
    <xf numFmtId="0" fontId="26"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vertical="top"/>
    </xf>
    <xf numFmtId="0" fontId="10" fillId="7" borderId="20" xfId="0" applyFont="1" applyFill="1" applyBorder="1" applyAlignment="1">
      <alignment vertical="center" shrinkToFit="1"/>
    </xf>
    <xf numFmtId="0" fontId="10" fillId="7" borderId="19" xfId="0" applyFont="1" applyFill="1" applyBorder="1" applyAlignment="1">
      <alignment vertical="center" shrinkToFit="1"/>
    </xf>
    <xf numFmtId="0" fontId="31" fillId="0" borderId="0" xfId="0" applyFont="1">
      <alignment vertical="center"/>
    </xf>
    <xf numFmtId="0" fontId="26" fillId="6" borderId="7" xfId="1" applyFont="1" applyFill="1" applyBorder="1" applyAlignment="1">
      <alignment horizontal="left" vertical="center" wrapText="1"/>
    </xf>
    <xf numFmtId="0" fontId="26" fillId="2" borderId="7" xfId="1" applyFont="1" applyFill="1" applyBorder="1" applyAlignment="1">
      <alignment horizontal="center" vertical="center" wrapText="1"/>
    </xf>
    <xf numFmtId="0" fontId="26" fillId="8" borderId="26" xfId="1" applyFont="1" applyFill="1" applyBorder="1" applyAlignment="1">
      <alignment horizontal="left" vertical="center" wrapText="1"/>
    </xf>
    <xf numFmtId="0" fontId="26" fillId="8" borderId="30" xfId="1" applyFont="1" applyFill="1" applyBorder="1" applyAlignment="1">
      <alignment horizontal="left" vertical="center" wrapText="1"/>
    </xf>
    <xf numFmtId="0" fontId="26" fillId="8" borderId="32" xfId="1" applyFont="1" applyFill="1" applyBorder="1" applyAlignment="1">
      <alignment horizontal="left" vertical="center" wrapText="1"/>
    </xf>
    <xf numFmtId="0" fontId="4" fillId="2" borderId="5" xfId="0" applyFont="1" applyFill="1" applyBorder="1" applyAlignment="1">
      <alignment horizontal="center" vertical="center" wrapText="1" shrinkToFit="1"/>
    </xf>
    <xf numFmtId="0" fontId="11" fillId="0" borderId="5" xfId="0" applyFont="1" applyBorder="1" applyAlignment="1">
      <alignment horizontal="left" vertical="center"/>
    </xf>
    <xf numFmtId="0" fontId="4" fillId="0" borderId="0" xfId="0" applyFont="1" applyAlignment="1">
      <alignment horizontal="left" vertical="center" wrapText="1"/>
    </xf>
    <xf numFmtId="0" fontId="32" fillId="0" borderId="0" xfId="0" applyFont="1">
      <alignment vertical="center"/>
    </xf>
    <xf numFmtId="0" fontId="32" fillId="8" borderId="0" xfId="0" applyFont="1" applyFill="1" applyAlignment="1">
      <alignmen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17" fillId="0" borderId="0" xfId="0" applyFont="1" applyAlignment="1">
      <alignment horizontal="left" vertical="center" wrapText="1"/>
    </xf>
    <xf numFmtId="0" fontId="17" fillId="0" borderId="0" xfId="0" applyFont="1" applyAlignment="1">
      <alignment horizontal="left"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6" borderId="8" xfId="1" applyFont="1" applyFill="1" applyBorder="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6" fillId="5" borderId="7" xfId="0" applyFont="1" applyFill="1" applyBorder="1" applyAlignment="1">
      <alignment vertical="center" wrapText="1"/>
    </xf>
    <xf numFmtId="0" fontId="26" fillId="5" borderId="9" xfId="0" applyFont="1" applyFill="1" applyBorder="1" applyAlignment="1">
      <alignment vertical="center" wrapText="1"/>
    </xf>
    <xf numFmtId="0" fontId="26" fillId="5" borderId="8" xfId="0" applyFont="1" applyFill="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6" fillId="2" borderId="7" xfId="1" applyFont="1" applyFill="1" applyBorder="1" applyAlignment="1">
      <alignment horizontal="center" vertical="center" wrapText="1"/>
    </xf>
    <xf numFmtId="0" fontId="26" fillId="2" borderId="8" xfId="1" applyFont="1" applyFill="1" applyBorder="1" applyAlignment="1">
      <alignment horizontal="center" vertical="center" wrapText="1"/>
    </xf>
    <xf numFmtId="0" fontId="26" fillId="2" borderId="8" xfId="0" applyFont="1" applyFill="1" applyBorder="1" applyAlignment="1">
      <alignment horizontal="center" vertical="center" wrapText="1"/>
    </xf>
    <xf numFmtId="0" fontId="26" fillId="5" borderId="7" xfId="1" applyFont="1" applyFill="1" applyBorder="1" applyAlignment="1">
      <alignment horizontal="left" vertical="center" wrapText="1"/>
    </xf>
    <xf numFmtId="0" fontId="26" fillId="5" borderId="8" xfId="1" applyFont="1" applyFill="1" applyBorder="1" applyAlignment="1">
      <alignment horizontal="left" vertical="center" wrapText="1"/>
    </xf>
    <xf numFmtId="0" fontId="26" fillId="5" borderId="7" xfId="0" applyFont="1" applyFill="1" applyBorder="1" applyAlignment="1">
      <alignment horizontal="left" vertical="center" wrapText="1"/>
    </xf>
    <xf numFmtId="0" fontId="26" fillId="5" borderId="8" xfId="0" applyFont="1" applyFill="1" applyBorder="1" applyAlignment="1">
      <alignment horizontal="left" vertical="center" wrapText="1"/>
    </xf>
    <xf numFmtId="0" fontId="21" fillId="2" borderId="7" xfId="0" applyFont="1" applyFill="1" applyBorder="1" applyAlignment="1">
      <alignment horizontal="center" vertical="center"/>
    </xf>
    <xf numFmtId="0" fontId="21" fillId="2" borderId="9" xfId="0" applyFont="1" applyFill="1" applyBorder="1" applyAlignment="1">
      <alignment horizontal="center" vertical="center"/>
    </xf>
    <xf numFmtId="0" fontId="21" fillId="2" borderId="8" xfId="0" applyFont="1" applyFill="1" applyBorder="1" applyAlignment="1">
      <alignment horizontal="center" vertical="center"/>
    </xf>
    <xf numFmtId="0" fontId="21" fillId="2" borderId="7"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9" xfId="0" applyFont="1" applyBorder="1" applyAlignment="1">
      <alignment horizontal="left" vertical="center" wrapText="1"/>
    </xf>
    <xf numFmtId="0" fontId="21" fillId="2" borderId="5" xfId="0" applyFont="1" applyFill="1" applyBorder="1" applyAlignment="1">
      <alignment horizontal="left" vertical="center" wrapText="1"/>
    </xf>
    <xf numFmtId="0" fontId="16" fillId="2" borderId="5" xfId="0" applyFont="1" applyFill="1" applyBorder="1" applyAlignment="1">
      <alignment horizontal="center" vertical="center"/>
    </xf>
    <xf numFmtId="0" fontId="16" fillId="4" borderId="5" xfId="0" applyFont="1" applyFill="1" applyBorder="1" applyAlignment="1">
      <alignment horizontal="center" vertical="center"/>
    </xf>
    <xf numFmtId="0" fontId="14" fillId="3" borderId="0" xfId="0" applyFont="1" applyFill="1" applyAlignment="1">
      <alignment horizontal="center" vertical="center"/>
    </xf>
    <xf numFmtId="0" fontId="16" fillId="2" borderId="5" xfId="0" applyFont="1" applyFill="1" applyBorder="1" applyAlignment="1">
      <alignment horizontal="center" vertical="center" wrapText="1"/>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26" fillId="8" borderId="36" xfId="0" applyFont="1" applyFill="1" applyBorder="1" applyAlignment="1">
      <alignment horizontal="left" vertical="center" wrapText="1"/>
    </xf>
    <xf numFmtId="0" fontId="26" fillId="8" borderId="37" xfId="0" applyFont="1" applyFill="1" applyBorder="1" applyAlignment="1">
      <alignment horizontal="left" vertical="center" wrapText="1"/>
    </xf>
    <xf numFmtId="0" fontId="26" fillId="8" borderId="38" xfId="0" applyFont="1" applyFill="1" applyBorder="1" applyAlignment="1">
      <alignment horizontal="left" vertical="center" wrapText="1"/>
    </xf>
    <xf numFmtId="0" fontId="26" fillId="8" borderId="27" xfId="1" applyFont="1" applyFill="1" applyBorder="1" applyAlignment="1">
      <alignment horizontal="left" vertical="center" wrapText="1"/>
    </xf>
    <xf numFmtId="0" fontId="26" fillId="8" borderId="28" xfId="1" applyFont="1" applyFill="1" applyBorder="1" applyAlignment="1">
      <alignment horizontal="left" vertical="center" wrapText="1"/>
    </xf>
    <xf numFmtId="0" fontId="26" fillId="8" borderId="27" xfId="0" applyFont="1" applyFill="1" applyBorder="1" applyAlignment="1">
      <alignment horizontal="left" vertical="center" wrapText="1"/>
    </xf>
    <xf numFmtId="0" fontId="26" fillId="8" borderId="28" xfId="0" applyFont="1" applyFill="1" applyBorder="1" applyAlignment="1">
      <alignment horizontal="left" vertical="center" wrapText="1"/>
    </xf>
    <xf numFmtId="0" fontId="26" fillId="8" borderId="29" xfId="0" applyFont="1" applyFill="1" applyBorder="1" applyAlignment="1">
      <alignment horizontal="left" vertical="center" wrapText="1"/>
    </xf>
    <xf numFmtId="0" fontId="26" fillId="8" borderId="7" xfId="1" applyFont="1" applyFill="1" applyBorder="1" applyAlignment="1">
      <alignment horizontal="left" vertical="center" wrapText="1"/>
    </xf>
    <xf numFmtId="0" fontId="26" fillId="8" borderId="8" xfId="1" applyFont="1" applyFill="1" applyBorder="1" applyAlignment="1">
      <alignment horizontal="left" vertical="center" wrapText="1"/>
    </xf>
    <xf numFmtId="0" fontId="26" fillId="8" borderId="7" xfId="0" applyFont="1" applyFill="1" applyBorder="1" applyAlignment="1">
      <alignment horizontal="left" vertical="center" wrapText="1"/>
    </xf>
    <xf numFmtId="0" fontId="26" fillId="8" borderId="8" xfId="0" applyFont="1" applyFill="1" applyBorder="1" applyAlignment="1">
      <alignment horizontal="left" vertical="center" wrapText="1"/>
    </xf>
    <xf numFmtId="0" fontId="26" fillId="8" borderId="31" xfId="0" applyFont="1" applyFill="1" applyBorder="1" applyAlignment="1">
      <alignment horizontal="left" vertical="center" wrapText="1"/>
    </xf>
    <xf numFmtId="0" fontId="26" fillId="8" borderId="33" xfId="1" applyFont="1" applyFill="1" applyBorder="1" applyAlignment="1">
      <alignment horizontal="left" vertical="center" wrapText="1"/>
    </xf>
    <xf numFmtId="0" fontId="26" fillId="8" borderId="34" xfId="1" applyFont="1" applyFill="1" applyBorder="1" applyAlignment="1">
      <alignment horizontal="left" vertical="center" wrapText="1"/>
    </xf>
    <xf numFmtId="0" fontId="26" fillId="8" borderId="33" xfId="0" applyFont="1" applyFill="1" applyBorder="1" applyAlignment="1">
      <alignment horizontal="left" vertical="center" wrapText="1"/>
    </xf>
    <xf numFmtId="0" fontId="26" fillId="8" borderId="34" xfId="0" applyFont="1" applyFill="1" applyBorder="1" applyAlignment="1">
      <alignment horizontal="left" vertical="center" wrapText="1"/>
    </xf>
    <xf numFmtId="0" fontId="26" fillId="8" borderId="35" xfId="0" applyFont="1" applyFill="1" applyBorder="1" applyAlignment="1">
      <alignment horizontal="left" vertical="center" wrapText="1"/>
    </xf>
    <xf numFmtId="0" fontId="28" fillId="0" borderId="0" xfId="0" applyFont="1" applyAlignment="1">
      <alignment horizontal="center" vertical="center"/>
    </xf>
  </cellXfs>
  <cellStyles count="4">
    <cellStyle name="標準" xfId="0" builtinId="0"/>
    <cellStyle name="標準 2" xfId="1"/>
    <cellStyle name="標準 4" xfId="3"/>
    <cellStyle name="標準 5" xfId="2"/>
  </cellStyles>
  <dxfs count="4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0000FF"/>
      <color rgb="FFCCFFCC"/>
      <color rgb="FFFFFFCC"/>
      <color rgb="FF3399FF"/>
      <color rgb="FFFF5050"/>
      <color rgb="FF00B050"/>
      <color rgb="FFFF7C80"/>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0545" y="20446392"/>
          <a:ext cx="7706076" cy="8966310"/>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704975" y="25470154"/>
          <a:ext cx="4787901" cy="19443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078817" y="26012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7393</xdr:rowOff>
    </xdr:from>
    <xdr:to>
      <xdr:col>9</xdr:col>
      <xdr:colOff>197929</xdr:colOff>
      <xdr:row>76</xdr:row>
      <xdr:rowOff>67449</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1085" y="24179327"/>
          <a:ext cx="5158118" cy="302674"/>
          <a:chOff x="1076477" y="14909452"/>
          <a:chExt cx="4160761" cy="362942"/>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09452"/>
            <a:ext cx="1056317" cy="3629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18</a:t>
            </a:r>
            <a:r>
              <a:rPr kumimoji="1" lang="ja-JP" altLang="en-US" sz="1100" b="1" baseline="0"/>
              <a:t>　</a:t>
            </a:r>
            <a:r>
              <a:rPr kumimoji="1" lang="ja-JP" altLang="en-US" sz="1100" b="1"/>
              <a:t>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29338" y="22641914"/>
          <a:ext cx="827858" cy="2025611"/>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10</a:t>
            </a:r>
            <a:r>
              <a:rPr kumimoji="1" lang="ja-JP" altLang="en-US" sz="1100" b="1"/>
              <a:t>　ｍ</a:t>
            </a:r>
          </a:p>
        </xdr:txBody>
      </xdr:sp>
    </xdr:grpSp>
    <xdr:clientData/>
  </xdr:twoCellAnchor>
  <xdr:twoCellAnchor>
    <xdr:from>
      <xdr:col>2</xdr:col>
      <xdr:colOff>587216</xdr:colOff>
      <xdr:row>80</xdr:row>
      <xdr:rowOff>136858</xdr:rowOff>
    </xdr:from>
    <xdr:to>
      <xdr:col>9</xdr:col>
      <xdr:colOff>416718</xdr:colOff>
      <xdr:row>93</xdr:row>
      <xdr:rowOff>59531</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503997" y="25128077"/>
          <a:ext cx="4996815" cy="26849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11046" y="23295070"/>
          <a:ext cx="732197" cy="1847336"/>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447427" y="32173294"/>
          <a:ext cx="993775" cy="11441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295133" y="28251426"/>
          <a:ext cx="2818334" cy="19744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286859" y="2073528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07206" y="23288168"/>
          <a:ext cx="783376" cy="1854238"/>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151994" y="23288168"/>
          <a:ext cx="732197" cy="1854238"/>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863576" y="23288168"/>
          <a:ext cx="596715" cy="1854238"/>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09756" y="22561251"/>
          <a:ext cx="4625380" cy="310363"/>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02854" y="21830111"/>
          <a:ext cx="4625380" cy="298742"/>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899817" y="21430239"/>
          <a:ext cx="4638080" cy="226130"/>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03131" y="21007451"/>
          <a:ext cx="4631730" cy="226130"/>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076603" y="20415849"/>
          <a:ext cx="1687756" cy="274800"/>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30815" y="20425511"/>
          <a:ext cx="1694106" cy="262100"/>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021704" y="23181640"/>
          <a:ext cx="1264895" cy="61337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1517619" y="28282587"/>
          <a:ext cx="2919797" cy="202292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3551590" y="228496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3602901" y="224244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2926741" y="228211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2878741" y="224338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048350" y="22717125"/>
          <a:ext cx="590826" cy="19892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8861011" y="22717125"/>
          <a:ext cx="581302" cy="20223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9485245" y="2308073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9485244" y="22833082"/>
          <a:ext cx="1545534"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8743813" y="24821159"/>
          <a:ext cx="1724025" cy="9801"/>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8541562" y="24827303"/>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8290271" y="24837129"/>
          <a:ext cx="1724025" cy="27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1173377" y="22717125"/>
          <a:ext cx="521391" cy="37202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1963124" y="22717125"/>
          <a:ext cx="521390"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218370" y="30539570"/>
          <a:ext cx="774010" cy="128421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2532074" y="307671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145331" y="30546058"/>
          <a:ext cx="1377308" cy="848342"/>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88423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4655" y="32317682"/>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2535453" y="316137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181097" y="23365654"/>
          <a:ext cx="215964" cy="140009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181722" y="24917773"/>
          <a:ext cx="181722"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37953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11458" y="2823938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5173325" y="25793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4791205" y="23163306"/>
          <a:ext cx="38212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4783547" y="24917773"/>
          <a:ext cx="389778" cy="713385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165628" y="20499178"/>
          <a:ext cx="2862931" cy="1329761"/>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543395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8013" y="3025897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8</xdr:col>
      <xdr:colOff>409926</xdr:colOff>
      <xdr:row>94</xdr:row>
      <xdr:rowOff>83944</xdr:rowOff>
    </xdr:from>
    <xdr:ext cx="1515304" cy="450160"/>
    <xdr:sp macro="" textlink="">
      <xdr:nvSpPr>
        <xdr:cNvPr id="30" name="テキスト ボックス 29">
          <a:extLst>
            <a:ext uri="{FF2B5EF4-FFF2-40B4-BE49-F238E27FC236}">
              <a16:creationId xmlns:a16="http://schemas.microsoft.com/office/drawing/2014/main" id="{E475E948-3F9F-4B88-937D-09174ECC3007}"/>
            </a:ext>
          </a:extLst>
        </xdr:cNvPr>
        <xdr:cNvSpPr txBox="1"/>
      </xdr:nvSpPr>
      <xdr:spPr>
        <a:xfrm rot="16200000">
          <a:off x="6288404" y="27519153"/>
          <a:ext cx="450160" cy="1515304"/>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t">
          <a:noAutofit/>
        </a:bodyPr>
        <a:lstStyle/>
        <a:p>
          <a:r>
            <a:rPr kumimoji="1" lang="ja-JP" altLang="en-US" sz="1400"/>
            <a:t>楽器体験コーナー</a:t>
          </a:r>
          <a:endParaRPr kumimoji="1" lang="en-US" altLang="ja-JP" sz="1400"/>
        </a:p>
      </xdr:txBody>
    </xdr:sp>
    <xdr:clientData/>
  </xdr:oneCellAnchor>
  <xdr:oneCellAnchor>
    <xdr:from>
      <xdr:col>1</xdr:col>
      <xdr:colOff>554706</xdr:colOff>
      <xdr:row>94</xdr:row>
      <xdr:rowOff>76325</xdr:rowOff>
    </xdr:from>
    <xdr:ext cx="1515304" cy="450160"/>
    <xdr:sp macro="" textlink="">
      <xdr:nvSpPr>
        <xdr:cNvPr id="31" name="テキスト ボックス 30">
          <a:extLst>
            <a:ext uri="{FF2B5EF4-FFF2-40B4-BE49-F238E27FC236}">
              <a16:creationId xmlns:a16="http://schemas.microsoft.com/office/drawing/2014/main" id="{69B76E6C-8EA7-4A80-A8CF-389B058B0125}"/>
            </a:ext>
          </a:extLst>
        </xdr:cNvPr>
        <xdr:cNvSpPr txBox="1"/>
      </xdr:nvSpPr>
      <xdr:spPr>
        <a:xfrm rot="16200000">
          <a:off x="1265872" y="27511534"/>
          <a:ext cx="450160" cy="1515304"/>
        </a:xfrm>
        <a:prstGeom prst="rect">
          <a:avLst/>
        </a:prstGeom>
        <a:solidFill>
          <a:schemeClr val="accent2">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t">
          <a:noAutofit/>
        </a:bodyPr>
        <a:lstStyle/>
        <a:p>
          <a:r>
            <a:rPr kumimoji="1" lang="ja-JP" altLang="en-US" sz="1400"/>
            <a:t>楽器体験コーナー</a:t>
          </a:r>
          <a:endParaRPr kumimoji="1" lang="en-US" altLang="ja-JP" sz="1400"/>
        </a:p>
      </xdr:txBody>
    </xdr:sp>
    <xdr:clientData/>
  </xdr:oneCellAnchor>
  <xdr:oneCellAnchor>
    <xdr:from>
      <xdr:col>9</xdr:col>
      <xdr:colOff>579120</xdr:colOff>
      <xdr:row>85</xdr:row>
      <xdr:rowOff>63816</xdr:rowOff>
    </xdr:from>
    <xdr:ext cx="450160" cy="928211"/>
    <xdr:sp macro="" textlink="">
      <xdr:nvSpPr>
        <xdr:cNvPr id="32" name="テキスト ボックス 31">
          <a:extLst>
            <a:ext uri="{FF2B5EF4-FFF2-40B4-BE49-F238E27FC236}">
              <a16:creationId xmlns:a16="http://schemas.microsoft.com/office/drawing/2014/main" id="{7584BCDE-9D02-4DB6-AD84-35FC276163C9}"/>
            </a:ext>
          </a:extLst>
        </xdr:cNvPr>
        <xdr:cNvSpPr txBox="1"/>
      </xdr:nvSpPr>
      <xdr:spPr>
        <a:xfrm>
          <a:off x="6663214" y="26102785"/>
          <a:ext cx="450160" cy="928211"/>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ctr">
          <a:noAutofit/>
        </a:bodyPr>
        <a:lstStyle/>
        <a:p>
          <a:r>
            <a:rPr kumimoji="1" lang="ja-JP" altLang="en-US" sz="1400"/>
            <a:t>金管楽器</a:t>
          </a:r>
          <a:endParaRPr kumimoji="1" lang="en-US" altLang="ja-JP" sz="1400"/>
        </a:p>
      </xdr:txBody>
    </xdr:sp>
    <xdr:clientData/>
  </xdr:oneCellAnchor>
  <xdr:oneCellAnchor>
    <xdr:from>
      <xdr:col>1</xdr:col>
      <xdr:colOff>719613</xdr:colOff>
      <xdr:row>85</xdr:row>
      <xdr:rowOff>124777</xdr:rowOff>
    </xdr:from>
    <xdr:ext cx="450160" cy="928211"/>
    <xdr:sp macro="" textlink="">
      <xdr:nvSpPr>
        <xdr:cNvPr id="33" name="テキスト ボックス 32">
          <a:extLst>
            <a:ext uri="{FF2B5EF4-FFF2-40B4-BE49-F238E27FC236}">
              <a16:creationId xmlns:a16="http://schemas.microsoft.com/office/drawing/2014/main" id="{3A61B0A0-1D36-4D1E-999C-7071F59109D3}"/>
            </a:ext>
          </a:extLst>
        </xdr:cNvPr>
        <xdr:cNvSpPr txBox="1"/>
      </xdr:nvSpPr>
      <xdr:spPr>
        <a:xfrm rot="10800000">
          <a:off x="898207" y="26163746"/>
          <a:ext cx="450160" cy="928211"/>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ctr">
          <a:noAutofit/>
        </a:bodyPr>
        <a:lstStyle/>
        <a:p>
          <a:r>
            <a:rPr kumimoji="1" lang="ja-JP" altLang="en-US" sz="1400"/>
            <a:t>金管楽器</a:t>
          </a:r>
          <a:endParaRPr kumimoji="1" lang="en-US" altLang="ja-JP" sz="1400"/>
        </a:p>
      </xdr:txBody>
    </xdr:sp>
    <xdr:clientData/>
  </xdr:oneCellAnchor>
  <xdr:oneCellAnchor>
    <xdr:from>
      <xdr:col>5</xdr:col>
      <xdr:colOff>474874</xdr:colOff>
      <xdr:row>93</xdr:row>
      <xdr:rowOff>141394</xdr:rowOff>
    </xdr:from>
    <xdr:ext cx="928211" cy="450160"/>
    <xdr:sp macro="" textlink="">
      <xdr:nvSpPr>
        <xdr:cNvPr id="55" name="テキスト ボックス 54">
          <a:extLst>
            <a:ext uri="{FF2B5EF4-FFF2-40B4-BE49-F238E27FC236}">
              <a16:creationId xmlns:a16="http://schemas.microsoft.com/office/drawing/2014/main" id="{FC6706DE-DD3B-4734-A1B0-613D1160E31D}"/>
            </a:ext>
          </a:extLst>
        </xdr:cNvPr>
        <xdr:cNvSpPr txBox="1"/>
      </xdr:nvSpPr>
      <xdr:spPr>
        <a:xfrm rot="16200000">
          <a:off x="3845244" y="27655837"/>
          <a:ext cx="450160" cy="928211"/>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vert="vert" wrap="none" rtlCol="0" anchor="ctr">
          <a:noAutofit/>
        </a:bodyPr>
        <a:lstStyle/>
        <a:p>
          <a:r>
            <a:rPr kumimoji="1" lang="ja-JP" altLang="en-US" sz="1400"/>
            <a:t>金管楽器</a:t>
          </a:r>
          <a:endParaRPr kumimoji="1" lang="en-US" altLang="ja-JP" sz="14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59</xdr:row>
      <xdr:rowOff>30543</xdr:rowOff>
    </xdr:from>
    <xdr:to>
      <xdr:col>10</xdr:col>
      <xdr:colOff>628649</xdr:colOff>
      <xdr:row>97</xdr:row>
      <xdr:rowOff>64919</xdr:rowOff>
    </xdr:to>
    <xdr:grpSp>
      <xdr:nvGrpSpPr>
        <xdr:cNvPr id="2" name="グループ化 1">
          <a:extLst>
            <a:ext uri="{FF2B5EF4-FFF2-40B4-BE49-F238E27FC236}">
              <a16:creationId xmlns:a16="http://schemas.microsoft.com/office/drawing/2014/main" id="{B5F1F02D-8CE6-45D5-8D4E-E91F4AEB5C24}"/>
            </a:ext>
          </a:extLst>
        </xdr:cNvPr>
        <xdr:cNvGrpSpPr/>
      </xdr:nvGrpSpPr>
      <xdr:grpSpPr>
        <a:xfrm>
          <a:off x="562881" y="20871243"/>
          <a:ext cx="7723868" cy="8883101"/>
          <a:chOff x="362857" y="10982477"/>
          <a:chExt cx="5733143" cy="7099228"/>
        </a:xfrm>
      </xdr:grpSpPr>
      <xdr:sp macro="" textlink="">
        <xdr:nvSpPr>
          <xdr:cNvPr id="3" name="テキスト ボックス 2">
            <a:extLst>
              <a:ext uri="{FF2B5EF4-FFF2-40B4-BE49-F238E27FC236}">
                <a16:creationId xmlns:a16="http://schemas.microsoft.com/office/drawing/2014/main" id="{F1497A17-74FC-01D1-858A-03982343C3B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3157C9D7-3730-B6FB-602D-D850D68694C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6E5E4231-046B-06C4-602D-EE727BA6CD8C}"/>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F70D3B47-F40B-B0D8-F5B4-1CD8FAA2F435}"/>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A409B05C-B58B-AE62-FC13-70093937DA33}"/>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6E3CB1A6-D809-1091-A0FE-EB2984C265C4}"/>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C78FA311-3764-7A87-06AA-8763095970D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5607A03E-06E8-AB2C-C64D-4BB6767F1B6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C389013F-9589-87B5-85C7-715B03C9258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023014F3-B782-1AA7-5E37-6B0A37A89E2F}"/>
              </a:ext>
            </a:extLst>
          </xdr:cNvPr>
          <xdr:cNvSpPr txBox="1"/>
        </xdr:nvSpPr>
        <xdr:spPr>
          <a:xfrm>
            <a:off x="2995653" y="17789253"/>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0</xdr:colOff>
      <xdr:row>68</xdr:row>
      <xdr:rowOff>120954</xdr:rowOff>
    </xdr:from>
    <xdr:to>
      <xdr:col>9</xdr:col>
      <xdr:colOff>219076</xdr:colOff>
      <xdr:row>77</xdr:row>
      <xdr:rowOff>96763</xdr:rowOff>
    </xdr:to>
    <xdr:sp macro="" textlink="">
      <xdr:nvSpPr>
        <xdr:cNvPr id="13" name="正方形/長方形 12">
          <a:extLst>
            <a:ext uri="{FF2B5EF4-FFF2-40B4-BE49-F238E27FC236}">
              <a16:creationId xmlns:a16="http://schemas.microsoft.com/office/drawing/2014/main" id="{812A5E21-8069-4FF0-8F5F-FB03A8346314}"/>
            </a:ext>
          </a:extLst>
        </xdr:cNvPr>
        <xdr:cNvSpPr/>
      </xdr:nvSpPr>
      <xdr:spPr>
        <a:xfrm>
          <a:off x="1857375" y="22028454"/>
          <a:ext cx="5191126" cy="211893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6</xdr:col>
      <xdr:colOff>84667</xdr:colOff>
      <xdr:row>71</xdr:row>
      <xdr:rowOff>12095</xdr:rowOff>
    </xdr:from>
    <xdr:ext cx="184731" cy="264560"/>
    <xdr:sp macro="" textlink="">
      <xdr:nvSpPr>
        <xdr:cNvPr id="14" name="テキスト ボックス 13">
          <a:extLst>
            <a:ext uri="{FF2B5EF4-FFF2-40B4-BE49-F238E27FC236}">
              <a16:creationId xmlns:a16="http://schemas.microsoft.com/office/drawing/2014/main" id="{FCCDDBD0-EFD8-439E-A0D1-AAF45DA412C0}"/>
            </a:ext>
          </a:extLst>
        </xdr:cNvPr>
        <xdr:cNvSpPr txBox="1"/>
      </xdr:nvSpPr>
      <xdr:spPr>
        <a:xfrm>
          <a:off x="4428067" y="226339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0</xdr:colOff>
      <xdr:row>75</xdr:row>
      <xdr:rowOff>18629</xdr:rowOff>
    </xdr:from>
    <xdr:to>
      <xdr:col>9</xdr:col>
      <xdr:colOff>197929</xdr:colOff>
      <xdr:row>76</xdr:row>
      <xdr:rowOff>56221</xdr:rowOff>
    </xdr:to>
    <xdr:grpSp>
      <xdr:nvGrpSpPr>
        <xdr:cNvPr id="15" name="グループ化 14">
          <a:extLst>
            <a:ext uri="{FF2B5EF4-FFF2-40B4-BE49-F238E27FC236}">
              <a16:creationId xmlns:a16="http://schemas.microsoft.com/office/drawing/2014/main" id="{12B44946-82B3-4617-B139-7BC94EBA7720}"/>
            </a:ext>
          </a:extLst>
        </xdr:cNvPr>
        <xdr:cNvGrpSpPr/>
      </xdr:nvGrpSpPr>
      <xdr:grpSpPr>
        <a:xfrm>
          <a:off x="1857375" y="24602654"/>
          <a:ext cx="5169979" cy="275717"/>
          <a:chOff x="1076477" y="14923123"/>
          <a:chExt cx="4160761" cy="335599"/>
        </a:xfrm>
      </xdr:grpSpPr>
      <xdr:cxnSp macro="">
        <xdr:nvCxnSpPr>
          <xdr:cNvPr id="16" name="直線矢印コネクタ 15">
            <a:extLst>
              <a:ext uri="{FF2B5EF4-FFF2-40B4-BE49-F238E27FC236}">
                <a16:creationId xmlns:a16="http://schemas.microsoft.com/office/drawing/2014/main" id="{EE69B7E9-CFB4-222B-A24F-3B4360670EE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64539758-7604-DD3B-9EDF-8C4135524CA6}"/>
              </a:ext>
            </a:extLst>
          </xdr:cNvPr>
          <xdr:cNvSpPr txBox="1"/>
        </xdr:nvSpPr>
        <xdr:spPr>
          <a:xfrm>
            <a:off x="2794000" y="14923123"/>
            <a:ext cx="1056317" cy="33559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16</a:t>
            </a:r>
            <a:r>
              <a:rPr kumimoji="1" lang="ja-JP" altLang="en-US" sz="1100" b="1"/>
              <a:t>　　ｍ</a:t>
            </a:r>
          </a:p>
        </xdr:txBody>
      </xdr:sp>
    </xdr:grpSp>
    <xdr:clientData/>
  </xdr:twoCellAnchor>
  <xdr:twoCellAnchor>
    <xdr:from>
      <xdr:col>8</xdr:col>
      <xdr:colOff>144763</xdr:colOff>
      <xdr:row>68</xdr:row>
      <xdr:rowOff>168306</xdr:rowOff>
    </xdr:from>
    <xdr:to>
      <xdr:col>9</xdr:col>
      <xdr:colOff>145922</xdr:colOff>
      <xdr:row>77</xdr:row>
      <xdr:rowOff>10355</xdr:rowOff>
    </xdr:to>
    <xdr:grpSp>
      <xdr:nvGrpSpPr>
        <xdr:cNvPr id="18" name="グループ化 17">
          <a:extLst>
            <a:ext uri="{FF2B5EF4-FFF2-40B4-BE49-F238E27FC236}">
              <a16:creationId xmlns:a16="http://schemas.microsoft.com/office/drawing/2014/main" id="{9916F0F9-3972-4477-B975-AC064360286C}"/>
            </a:ext>
          </a:extLst>
        </xdr:cNvPr>
        <xdr:cNvGrpSpPr/>
      </xdr:nvGrpSpPr>
      <xdr:grpSpPr>
        <a:xfrm>
          <a:off x="6145513" y="23085456"/>
          <a:ext cx="829834" cy="1985174"/>
          <a:chOff x="5321905" y="13014477"/>
          <a:chExt cx="677334" cy="1439333"/>
        </a:xfrm>
      </xdr:grpSpPr>
      <xdr:cxnSp macro="">
        <xdr:nvCxnSpPr>
          <xdr:cNvPr id="19" name="直線矢印コネクタ 18">
            <a:extLst>
              <a:ext uri="{FF2B5EF4-FFF2-40B4-BE49-F238E27FC236}">
                <a16:creationId xmlns:a16="http://schemas.microsoft.com/office/drawing/2014/main" id="{80E2494A-4294-7D42-154D-C5762C45E567}"/>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210B024A-8363-8181-CAB4-416329492A22}"/>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　　ｍ</a:t>
            </a:r>
          </a:p>
        </xdr:txBody>
      </xdr:sp>
    </xdr:grpSp>
    <xdr:clientData/>
  </xdr:twoCellAnchor>
  <xdr:twoCellAnchor>
    <xdr:from>
      <xdr:col>3</xdr:col>
      <xdr:colOff>0</xdr:colOff>
      <xdr:row>80</xdr:row>
      <xdr:rowOff>133048</xdr:rowOff>
    </xdr:from>
    <xdr:to>
      <xdr:col>9</xdr:col>
      <xdr:colOff>285750</xdr:colOff>
      <xdr:row>95</xdr:row>
      <xdr:rowOff>36286</xdr:rowOff>
    </xdr:to>
    <xdr:sp macro="" textlink="">
      <xdr:nvSpPr>
        <xdr:cNvPr id="21" name="正方形/長方形 20">
          <a:extLst>
            <a:ext uri="{FF2B5EF4-FFF2-40B4-BE49-F238E27FC236}">
              <a16:creationId xmlns:a16="http://schemas.microsoft.com/office/drawing/2014/main" id="{98F3DE08-2DF8-49D7-BC2B-1FC687D48D35}"/>
            </a:ext>
          </a:extLst>
        </xdr:cNvPr>
        <xdr:cNvSpPr/>
      </xdr:nvSpPr>
      <xdr:spPr>
        <a:xfrm>
          <a:off x="1857375" y="24850423"/>
          <a:ext cx="5257800" cy="33989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70</xdr:row>
      <xdr:rowOff>12095</xdr:rowOff>
    </xdr:from>
    <xdr:ext cx="184731" cy="264560"/>
    <xdr:sp macro="" textlink="">
      <xdr:nvSpPr>
        <xdr:cNvPr id="22" name="テキスト ボックス 21">
          <a:extLst>
            <a:ext uri="{FF2B5EF4-FFF2-40B4-BE49-F238E27FC236}">
              <a16:creationId xmlns:a16="http://schemas.microsoft.com/office/drawing/2014/main" id="{1C7CC0BF-3C2F-4A3C-8C86-F13ACBD3F0DE}"/>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159867</xdr:colOff>
      <xdr:row>71</xdr:row>
      <xdr:rowOff>93608</xdr:rowOff>
    </xdr:from>
    <xdr:to>
      <xdr:col>19</xdr:col>
      <xdr:colOff>343927</xdr:colOff>
      <xdr:row>79</xdr:row>
      <xdr:rowOff>0</xdr:rowOff>
    </xdr:to>
    <xdr:grpSp>
      <xdr:nvGrpSpPr>
        <xdr:cNvPr id="23" name="グループ化 22">
          <a:extLst>
            <a:ext uri="{FF2B5EF4-FFF2-40B4-BE49-F238E27FC236}">
              <a16:creationId xmlns:a16="http://schemas.microsoft.com/office/drawing/2014/main" id="{05F5EFEB-19F8-4CE3-9454-72612D8E215D}"/>
            </a:ext>
          </a:extLst>
        </xdr:cNvPr>
        <xdr:cNvGrpSpPr/>
      </xdr:nvGrpSpPr>
      <xdr:grpSpPr>
        <a:xfrm>
          <a:off x="12161367" y="23725133"/>
          <a:ext cx="736510" cy="1811392"/>
          <a:chOff x="5321905" y="13014477"/>
          <a:chExt cx="677334" cy="1439333"/>
        </a:xfrm>
      </xdr:grpSpPr>
      <xdr:cxnSp macro="">
        <xdr:nvCxnSpPr>
          <xdr:cNvPr id="24" name="直線矢印コネクタ 23">
            <a:extLst>
              <a:ext uri="{FF2B5EF4-FFF2-40B4-BE49-F238E27FC236}">
                <a16:creationId xmlns:a16="http://schemas.microsoft.com/office/drawing/2014/main" id="{50ED9E1C-A844-6CA6-A64F-33C4BF27CB5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41596EF8-87CB-861F-77C3-A9266C46802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215277</xdr:colOff>
      <xdr:row>97</xdr:row>
      <xdr:rowOff>124844</xdr:rowOff>
    </xdr:from>
    <xdr:to>
      <xdr:col>6</xdr:col>
      <xdr:colOff>447052</xdr:colOff>
      <xdr:row>103</xdr:row>
      <xdr:rowOff>125982</xdr:rowOff>
    </xdr:to>
    <xdr:sp macro="" textlink="">
      <xdr:nvSpPr>
        <xdr:cNvPr id="26" name="正方形/長方形 25">
          <a:extLst>
            <a:ext uri="{FF2B5EF4-FFF2-40B4-BE49-F238E27FC236}">
              <a16:creationId xmlns:a16="http://schemas.microsoft.com/office/drawing/2014/main" id="{017F4F3F-12E7-4319-A1C2-300F6257F08E}"/>
            </a:ext>
          </a:extLst>
        </xdr:cNvPr>
        <xdr:cNvSpPr/>
      </xdr:nvSpPr>
      <xdr:spPr>
        <a:xfrm>
          <a:off x="3730002" y="28804619"/>
          <a:ext cx="1060450"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70</xdr:row>
      <xdr:rowOff>12095</xdr:rowOff>
    </xdr:from>
    <xdr:ext cx="184731" cy="264560"/>
    <xdr:sp macro="" textlink="">
      <xdr:nvSpPr>
        <xdr:cNvPr id="27" name="テキスト ボックス 26">
          <a:extLst>
            <a:ext uri="{FF2B5EF4-FFF2-40B4-BE49-F238E27FC236}">
              <a16:creationId xmlns:a16="http://schemas.microsoft.com/office/drawing/2014/main" id="{21DBBC2C-3595-4EFD-9D68-FF7C50C64F65}"/>
            </a:ext>
          </a:extLst>
        </xdr:cNvPr>
        <xdr:cNvSpPr txBox="1"/>
      </xdr:nvSpPr>
      <xdr:spPr>
        <a:xfrm>
          <a:off x="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310008</xdr:colOff>
      <xdr:row>79</xdr:row>
      <xdr:rowOff>82826</xdr:rowOff>
    </xdr:from>
    <xdr:to>
      <xdr:col>18</xdr:col>
      <xdr:colOff>99392</xdr:colOff>
      <xdr:row>88</xdr:row>
      <xdr:rowOff>149088</xdr:rowOff>
    </xdr:to>
    <xdr:sp macro="" textlink="">
      <xdr:nvSpPr>
        <xdr:cNvPr id="28" name="正方形/長方形 27">
          <a:extLst>
            <a:ext uri="{FF2B5EF4-FFF2-40B4-BE49-F238E27FC236}">
              <a16:creationId xmlns:a16="http://schemas.microsoft.com/office/drawing/2014/main" id="{25F04AC7-95BD-417A-9818-10B5C6DDE0F2}"/>
            </a:ext>
          </a:extLst>
        </xdr:cNvPr>
        <xdr:cNvSpPr/>
      </xdr:nvSpPr>
      <xdr:spPr>
        <a:xfrm>
          <a:off x="8996808" y="24609701"/>
          <a:ext cx="3104084" cy="211413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102709</xdr:colOff>
      <xdr:row>37</xdr:row>
      <xdr:rowOff>100955</xdr:rowOff>
    </xdr:from>
    <xdr:ext cx="7500729" cy="843262"/>
    <xdr:sp macro="" textlink="">
      <xdr:nvSpPr>
        <xdr:cNvPr id="29" name="テキスト ボックス 28">
          <a:extLst>
            <a:ext uri="{FF2B5EF4-FFF2-40B4-BE49-F238E27FC236}">
              <a16:creationId xmlns:a16="http://schemas.microsoft.com/office/drawing/2014/main" id="{36F5613E-6E51-4579-B460-CBBB81168EFD}"/>
            </a:ext>
          </a:extLst>
        </xdr:cNvPr>
        <xdr:cNvSpPr txBox="1"/>
      </xdr:nvSpPr>
      <xdr:spPr>
        <a:xfrm>
          <a:off x="302734" y="11254730"/>
          <a:ext cx="7500729" cy="84326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制作団体記載項目について</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確認を要する事項が過剰となる場合、学校側が応募しにくくなってしまう可能性に御留意いただきたく存じますが、一方で、実施不可となるようなトラブルを未然に防ぐため、あらかじめ学校の確認を必要とする項目につきましては、必ず記載してください。</a:t>
          </a:r>
          <a:r>
            <a:rPr kumimoji="1" lang="en-US" altLang="ja-JP" sz="1000" b="1">
              <a:solidFill>
                <a:srgbClr val="FF0000"/>
              </a:solidFill>
              <a:effectLst/>
              <a:latin typeface="メイリオ" panose="020B0604030504040204" pitchFamily="50" charset="-128"/>
              <a:ea typeface="メイリオ" panose="020B0604030504040204" pitchFamily="50" charset="-128"/>
              <a:cs typeface="+mn-cs"/>
            </a:rPr>
            <a:t>※</a:t>
          </a:r>
          <a:r>
            <a:rPr kumimoji="1" lang="ja-JP" altLang="ja-JP" sz="1000" b="1">
              <a:solidFill>
                <a:srgbClr val="FF0000"/>
              </a:solidFill>
              <a:effectLst/>
              <a:latin typeface="メイリオ" panose="020B0604030504040204" pitchFamily="50" charset="-128"/>
              <a:ea typeface="メイリオ" panose="020B0604030504040204" pitchFamily="50" charset="-128"/>
              <a:cs typeface="+mn-cs"/>
            </a:rPr>
            <a:t>標題と一致しない内容（過去の公演実績等）の御記載はお控えください。</a:t>
          </a:r>
          <a:endParaRPr lang="ja-JP" altLang="ja-JP" sz="1000" b="1">
            <a:solidFill>
              <a:srgbClr val="FF0000"/>
            </a:solidFill>
            <a:effectLst/>
            <a:latin typeface="メイリオ" panose="020B0604030504040204" pitchFamily="50" charset="-128"/>
            <a:ea typeface="メイリオ" panose="020B0604030504040204" pitchFamily="50" charset="-128"/>
          </a:endParaRPr>
        </a:p>
        <a:p>
          <a:pPr algn="l"/>
          <a:endParaRPr kumimoji="1" lang="ja-JP" altLang="en-US" sz="1000">
            <a:latin typeface="メイリオ" panose="020B0604030504040204" pitchFamily="50" charset="-128"/>
            <a:ea typeface="メイリオ" panose="020B0604030504040204" pitchFamily="50" charset="-128"/>
          </a:endParaRPr>
        </a:p>
      </xdr:txBody>
    </xdr:sp>
    <xdr:clientData/>
  </xdr:oneCellAnchor>
  <xdr:twoCellAnchor>
    <xdr:from>
      <xdr:col>3</xdr:col>
      <xdr:colOff>53915</xdr:colOff>
      <xdr:row>64</xdr:row>
      <xdr:rowOff>8986</xdr:rowOff>
    </xdr:from>
    <xdr:to>
      <xdr:col>8</xdr:col>
      <xdr:colOff>584080</xdr:colOff>
      <xdr:row>68</xdr:row>
      <xdr:rowOff>117362</xdr:rowOff>
    </xdr:to>
    <xdr:sp macro="" textlink="">
      <xdr:nvSpPr>
        <xdr:cNvPr id="30" name="正方形/長方形 29">
          <a:extLst>
            <a:ext uri="{FF2B5EF4-FFF2-40B4-BE49-F238E27FC236}">
              <a16:creationId xmlns:a16="http://schemas.microsoft.com/office/drawing/2014/main" id="{0FBCC704-776F-4902-8257-E8FED01CFDEF}"/>
            </a:ext>
          </a:extLst>
        </xdr:cNvPr>
        <xdr:cNvSpPr/>
      </xdr:nvSpPr>
      <xdr:spPr>
        <a:xfrm>
          <a:off x="1911290" y="20983036"/>
          <a:ext cx="4673540" cy="104182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1018</xdr:colOff>
      <xdr:row>77</xdr:row>
      <xdr:rowOff>134271</xdr:rowOff>
    </xdr:from>
    <xdr:to>
      <xdr:col>8</xdr:col>
      <xdr:colOff>47893</xdr:colOff>
      <xdr:row>80</xdr:row>
      <xdr:rowOff>105194</xdr:rowOff>
    </xdr:to>
    <xdr:grpSp>
      <xdr:nvGrpSpPr>
        <xdr:cNvPr id="31" name="グループ化 30">
          <a:extLst>
            <a:ext uri="{FF2B5EF4-FFF2-40B4-BE49-F238E27FC236}">
              <a16:creationId xmlns:a16="http://schemas.microsoft.com/office/drawing/2014/main" id="{C1A387B3-0BC0-420E-AF39-E6F2A9582114}"/>
            </a:ext>
          </a:extLst>
        </xdr:cNvPr>
        <xdr:cNvGrpSpPr/>
      </xdr:nvGrpSpPr>
      <xdr:grpSpPr>
        <a:xfrm>
          <a:off x="5173093" y="25194546"/>
          <a:ext cx="875550" cy="637673"/>
          <a:chOff x="5313592" y="13014477"/>
          <a:chExt cx="677334" cy="1439333"/>
        </a:xfrm>
      </xdr:grpSpPr>
      <xdr:cxnSp macro="">
        <xdr:nvCxnSpPr>
          <xdr:cNvPr id="32" name="直線矢印コネクタ 31">
            <a:extLst>
              <a:ext uri="{FF2B5EF4-FFF2-40B4-BE49-F238E27FC236}">
                <a16:creationId xmlns:a16="http://schemas.microsoft.com/office/drawing/2014/main" id="{E375D27D-9884-2F5E-37DB-5AB2D0C8B07D}"/>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68F79CA6-9437-CC7B-BD8D-9DEB15841466}"/>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20</xdr:col>
      <xdr:colOff>359753</xdr:colOff>
      <xdr:row>71</xdr:row>
      <xdr:rowOff>86706</xdr:rowOff>
    </xdr:from>
    <xdr:to>
      <xdr:col>22</xdr:col>
      <xdr:colOff>46856</xdr:colOff>
      <xdr:row>79</xdr:row>
      <xdr:rowOff>0</xdr:rowOff>
    </xdr:to>
    <xdr:grpSp>
      <xdr:nvGrpSpPr>
        <xdr:cNvPr id="34" name="グループ化 33">
          <a:extLst>
            <a:ext uri="{FF2B5EF4-FFF2-40B4-BE49-F238E27FC236}">
              <a16:creationId xmlns:a16="http://schemas.microsoft.com/office/drawing/2014/main" id="{3E585B87-0CD4-4B5D-B0C3-721814B66A3D}"/>
            </a:ext>
          </a:extLst>
        </xdr:cNvPr>
        <xdr:cNvGrpSpPr/>
      </xdr:nvGrpSpPr>
      <xdr:grpSpPr>
        <a:xfrm>
          <a:off x="13466153" y="23718231"/>
          <a:ext cx="792003" cy="1818294"/>
          <a:chOff x="5321905" y="13014477"/>
          <a:chExt cx="677334" cy="1439333"/>
        </a:xfrm>
      </xdr:grpSpPr>
      <xdr:cxnSp macro="">
        <xdr:nvCxnSpPr>
          <xdr:cNvPr id="35" name="直線矢印コネクタ 34">
            <a:extLst>
              <a:ext uri="{FF2B5EF4-FFF2-40B4-BE49-F238E27FC236}">
                <a16:creationId xmlns:a16="http://schemas.microsoft.com/office/drawing/2014/main" id="{224CDE47-3E99-FA27-EDD6-3735A9F25BC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D4AA2748-5474-3450-85DC-5C7BDD6AF585}"/>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22</xdr:col>
      <xdr:colOff>8268</xdr:colOff>
      <xdr:row>71</xdr:row>
      <xdr:rowOff>86706</xdr:rowOff>
    </xdr:from>
    <xdr:to>
      <xdr:col>23</xdr:col>
      <xdr:colOff>192328</xdr:colOff>
      <xdr:row>79</xdr:row>
      <xdr:rowOff>0</xdr:rowOff>
    </xdr:to>
    <xdr:grpSp>
      <xdr:nvGrpSpPr>
        <xdr:cNvPr id="37" name="グループ化 36">
          <a:extLst>
            <a:ext uri="{FF2B5EF4-FFF2-40B4-BE49-F238E27FC236}">
              <a16:creationId xmlns:a16="http://schemas.microsoft.com/office/drawing/2014/main" id="{0292CE65-237D-4CC1-AEDF-E08F829104F1}"/>
            </a:ext>
          </a:extLst>
        </xdr:cNvPr>
        <xdr:cNvGrpSpPr/>
      </xdr:nvGrpSpPr>
      <xdr:grpSpPr>
        <a:xfrm>
          <a:off x="14219568" y="23718231"/>
          <a:ext cx="736510" cy="1818294"/>
          <a:chOff x="5305280" y="13014477"/>
          <a:chExt cx="677334" cy="1439333"/>
        </a:xfrm>
      </xdr:grpSpPr>
      <xdr:cxnSp macro="">
        <xdr:nvCxnSpPr>
          <xdr:cNvPr id="38" name="直線矢印コネクタ 37">
            <a:extLst>
              <a:ext uri="{FF2B5EF4-FFF2-40B4-BE49-F238E27FC236}">
                <a16:creationId xmlns:a16="http://schemas.microsoft.com/office/drawing/2014/main" id="{F1C635DB-CA31-F63B-52F6-5EC413D5203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97D5056D-D028-B711-FBCD-8213478322F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171713</xdr:colOff>
      <xdr:row>71</xdr:row>
      <xdr:rowOff>86706</xdr:rowOff>
    </xdr:from>
    <xdr:to>
      <xdr:col>24</xdr:col>
      <xdr:colOff>220291</xdr:colOff>
      <xdr:row>79</xdr:row>
      <xdr:rowOff>0</xdr:rowOff>
    </xdr:to>
    <xdr:grpSp>
      <xdr:nvGrpSpPr>
        <xdr:cNvPr id="40" name="グループ化 39">
          <a:extLst>
            <a:ext uri="{FF2B5EF4-FFF2-40B4-BE49-F238E27FC236}">
              <a16:creationId xmlns:a16="http://schemas.microsoft.com/office/drawing/2014/main" id="{B688FDF8-5457-449D-BED9-B782551B9B77}"/>
            </a:ext>
          </a:extLst>
        </xdr:cNvPr>
        <xdr:cNvGrpSpPr/>
      </xdr:nvGrpSpPr>
      <xdr:grpSpPr>
        <a:xfrm>
          <a:off x="14935463" y="23718231"/>
          <a:ext cx="601028" cy="1818294"/>
          <a:chOff x="5301285" y="13014477"/>
          <a:chExt cx="677334" cy="1439333"/>
        </a:xfrm>
      </xdr:grpSpPr>
      <xdr:cxnSp macro="">
        <xdr:nvCxnSpPr>
          <xdr:cNvPr id="41" name="直線矢印コネクタ 40">
            <a:extLst>
              <a:ext uri="{FF2B5EF4-FFF2-40B4-BE49-F238E27FC236}">
                <a16:creationId xmlns:a16="http://schemas.microsoft.com/office/drawing/2014/main" id="{E8588D23-2B56-EFD6-20F0-A831744A607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AE68D251-DFF0-0046-B07E-F01784C38192}"/>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16</xdr:col>
      <xdr:colOff>54850</xdr:colOff>
      <xdr:row>68</xdr:row>
      <xdr:rowOff>87643</xdr:rowOff>
    </xdr:from>
    <xdr:to>
      <xdr:col>24</xdr:col>
      <xdr:colOff>295136</xdr:colOff>
      <xdr:row>69</xdr:row>
      <xdr:rowOff>155388</xdr:rowOff>
    </xdr:to>
    <xdr:grpSp>
      <xdr:nvGrpSpPr>
        <xdr:cNvPr id="43" name="グループ化 42">
          <a:extLst>
            <a:ext uri="{FF2B5EF4-FFF2-40B4-BE49-F238E27FC236}">
              <a16:creationId xmlns:a16="http://schemas.microsoft.com/office/drawing/2014/main" id="{FDB1B9C9-D6CC-4C3A-8B07-3507FB2EA16C}"/>
            </a:ext>
          </a:extLst>
        </xdr:cNvPr>
        <xdr:cNvGrpSpPr/>
      </xdr:nvGrpSpPr>
      <xdr:grpSpPr>
        <a:xfrm>
          <a:off x="10951450" y="23004793"/>
          <a:ext cx="4659886" cy="305870"/>
          <a:chOff x="1076477" y="14932889"/>
          <a:chExt cx="4160761" cy="346542"/>
        </a:xfrm>
      </xdr:grpSpPr>
      <xdr:cxnSp macro="">
        <xdr:nvCxnSpPr>
          <xdr:cNvPr id="44" name="直線矢印コネクタ 43">
            <a:extLst>
              <a:ext uri="{FF2B5EF4-FFF2-40B4-BE49-F238E27FC236}">
                <a16:creationId xmlns:a16="http://schemas.microsoft.com/office/drawing/2014/main" id="{F596737D-F33D-9AB0-15C8-8E57D016864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2D131E28-7DDD-A46F-DE8F-FE1A22E62875}"/>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47948</xdr:colOff>
      <xdr:row>65</xdr:row>
      <xdr:rowOff>66385</xdr:rowOff>
    </xdr:from>
    <xdr:to>
      <xdr:col>24</xdr:col>
      <xdr:colOff>288234</xdr:colOff>
      <xdr:row>66</xdr:row>
      <xdr:rowOff>140480</xdr:rowOff>
    </xdr:to>
    <xdr:grpSp>
      <xdr:nvGrpSpPr>
        <xdr:cNvPr id="46" name="グループ化 45">
          <a:extLst>
            <a:ext uri="{FF2B5EF4-FFF2-40B4-BE49-F238E27FC236}">
              <a16:creationId xmlns:a16="http://schemas.microsoft.com/office/drawing/2014/main" id="{AD7AC56E-9960-46D7-9A6A-982F1C215BDB}"/>
            </a:ext>
          </a:extLst>
        </xdr:cNvPr>
        <xdr:cNvGrpSpPr/>
      </xdr:nvGrpSpPr>
      <xdr:grpSpPr>
        <a:xfrm>
          <a:off x="10944548" y="22278685"/>
          <a:ext cx="4659886" cy="302695"/>
          <a:chOff x="1076477" y="14905835"/>
          <a:chExt cx="4160761" cy="346542"/>
        </a:xfrm>
      </xdr:grpSpPr>
      <xdr:cxnSp macro="">
        <xdr:nvCxnSpPr>
          <xdr:cNvPr id="47" name="直線矢印コネクタ 46">
            <a:extLst>
              <a:ext uri="{FF2B5EF4-FFF2-40B4-BE49-F238E27FC236}">
                <a16:creationId xmlns:a16="http://schemas.microsoft.com/office/drawing/2014/main" id="{FD34344D-7BBF-831D-F6C2-1574D0C4C8B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1C2C2D93-67CE-F8BC-3300-9DFF177E8664}"/>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44911</xdr:colOff>
      <xdr:row>63</xdr:row>
      <xdr:rowOff>115805</xdr:rowOff>
    </xdr:from>
    <xdr:to>
      <xdr:col>24</xdr:col>
      <xdr:colOff>297897</xdr:colOff>
      <xdr:row>64</xdr:row>
      <xdr:rowOff>117289</xdr:rowOff>
    </xdr:to>
    <xdr:grpSp>
      <xdr:nvGrpSpPr>
        <xdr:cNvPr id="49" name="グループ化 48">
          <a:extLst>
            <a:ext uri="{FF2B5EF4-FFF2-40B4-BE49-F238E27FC236}">
              <a16:creationId xmlns:a16="http://schemas.microsoft.com/office/drawing/2014/main" id="{252B5438-78ED-4C95-B87C-1B2A2A222CAF}"/>
            </a:ext>
          </a:extLst>
        </xdr:cNvPr>
        <xdr:cNvGrpSpPr/>
      </xdr:nvGrpSpPr>
      <xdr:grpSpPr>
        <a:xfrm>
          <a:off x="10941511" y="21870905"/>
          <a:ext cx="4672586" cy="230084"/>
          <a:chOff x="1076477" y="14915673"/>
          <a:chExt cx="4160761" cy="346542"/>
        </a:xfrm>
      </xdr:grpSpPr>
      <xdr:cxnSp macro="">
        <xdr:nvCxnSpPr>
          <xdr:cNvPr id="50" name="直線矢印コネクタ 49">
            <a:extLst>
              <a:ext uri="{FF2B5EF4-FFF2-40B4-BE49-F238E27FC236}">
                <a16:creationId xmlns:a16="http://schemas.microsoft.com/office/drawing/2014/main" id="{2B21FF57-1311-9E5E-A16B-9E83B69B0CC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08CE636F-09A0-7A5A-165E-E790B5DF612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48225</xdr:colOff>
      <xdr:row>61</xdr:row>
      <xdr:rowOff>142309</xdr:rowOff>
    </xdr:from>
    <xdr:to>
      <xdr:col>24</xdr:col>
      <xdr:colOff>294861</xdr:colOff>
      <xdr:row>62</xdr:row>
      <xdr:rowOff>143793</xdr:rowOff>
    </xdr:to>
    <xdr:grpSp>
      <xdr:nvGrpSpPr>
        <xdr:cNvPr id="52" name="グループ化 51">
          <a:extLst>
            <a:ext uri="{FF2B5EF4-FFF2-40B4-BE49-F238E27FC236}">
              <a16:creationId xmlns:a16="http://schemas.microsoft.com/office/drawing/2014/main" id="{1DAC4632-9507-400C-92F7-36CFB1F1E18F}"/>
            </a:ext>
          </a:extLst>
        </xdr:cNvPr>
        <xdr:cNvGrpSpPr/>
      </xdr:nvGrpSpPr>
      <xdr:grpSpPr>
        <a:xfrm>
          <a:off x="10944825" y="21440209"/>
          <a:ext cx="4666236" cy="230084"/>
          <a:chOff x="1076477" y="14925510"/>
          <a:chExt cx="4160761" cy="346542"/>
        </a:xfrm>
      </xdr:grpSpPr>
      <xdr:cxnSp macro="">
        <xdr:nvCxnSpPr>
          <xdr:cNvPr id="53" name="直線矢印コネクタ 52">
            <a:extLst>
              <a:ext uri="{FF2B5EF4-FFF2-40B4-BE49-F238E27FC236}">
                <a16:creationId xmlns:a16="http://schemas.microsoft.com/office/drawing/2014/main" id="{6885C53E-4359-7C01-D6EB-B6603D313D0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06601DBC-2C11-A9E7-13E2-777C68205EE7}"/>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449293</xdr:colOff>
      <xdr:row>68</xdr:row>
      <xdr:rowOff>187297</xdr:rowOff>
    </xdr:from>
    <xdr:to>
      <xdr:col>3</xdr:col>
      <xdr:colOff>0</xdr:colOff>
      <xdr:row>78</xdr:row>
      <xdr:rowOff>197688</xdr:rowOff>
    </xdr:to>
    <xdr:sp macro="" textlink="">
      <xdr:nvSpPr>
        <xdr:cNvPr id="55" name="テキスト ボックス 54">
          <a:extLst>
            <a:ext uri="{FF2B5EF4-FFF2-40B4-BE49-F238E27FC236}">
              <a16:creationId xmlns:a16="http://schemas.microsoft.com/office/drawing/2014/main" id="{F4CCD715-5420-4DDC-B752-27B5C8952D89}"/>
            </a:ext>
          </a:extLst>
        </xdr:cNvPr>
        <xdr:cNvSpPr txBox="1"/>
      </xdr:nvSpPr>
      <xdr:spPr>
        <a:xfrm>
          <a:off x="649318" y="22094797"/>
          <a:ext cx="1208057" cy="239164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9</xdr:col>
      <xdr:colOff>314504</xdr:colOff>
      <xdr:row>68</xdr:row>
      <xdr:rowOff>181623</xdr:rowOff>
    </xdr:from>
    <xdr:to>
      <xdr:col>10</xdr:col>
      <xdr:colOff>476250</xdr:colOff>
      <xdr:row>78</xdr:row>
      <xdr:rowOff>224645</xdr:rowOff>
    </xdr:to>
    <xdr:sp macro="" textlink="">
      <xdr:nvSpPr>
        <xdr:cNvPr id="56" name="テキスト ボックス 55">
          <a:extLst>
            <a:ext uri="{FF2B5EF4-FFF2-40B4-BE49-F238E27FC236}">
              <a16:creationId xmlns:a16="http://schemas.microsoft.com/office/drawing/2014/main" id="{97B9FCE2-737E-4BF7-9C34-519901C05704}"/>
            </a:ext>
          </a:extLst>
        </xdr:cNvPr>
        <xdr:cNvSpPr txBox="1"/>
      </xdr:nvSpPr>
      <xdr:spPr>
        <a:xfrm>
          <a:off x="7143929" y="22089123"/>
          <a:ext cx="990421" cy="242427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16</xdr:col>
      <xdr:colOff>221697</xdr:colOff>
      <xdr:row>59</xdr:row>
      <xdr:rowOff>0</xdr:rowOff>
    </xdr:from>
    <xdr:to>
      <xdr:col>19</xdr:col>
      <xdr:colOff>265043</xdr:colOff>
      <xdr:row>60</xdr:row>
      <xdr:rowOff>50154</xdr:rowOff>
    </xdr:to>
    <xdr:grpSp>
      <xdr:nvGrpSpPr>
        <xdr:cNvPr id="57" name="グループ化 56">
          <a:extLst>
            <a:ext uri="{FF2B5EF4-FFF2-40B4-BE49-F238E27FC236}">
              <a16:creationId xmlns:a16="http://schemas.microsoft.com/office/drawing/2014/main" id="{C7D174AF-E0B6-4486-83C2-F297E5CE3E74}"/>
            </a:ext>
          </a:extLst>
        </xdr:cNvPr>
        <xdr:cNvGrpSpPr/>
      </xdr:nvGrpSpPr>
      <xdr:grpSpPr>
        <a:xfrm>
          <a:off x="11118297" y="20840700"/>
          <a:ext cx="1700696" cy="278754"/>
          <a:chOff x="13749130" y="11015869"/>
          <a:chExt cx="1540566" cy="275717"/>
        </a:xfrm>
      </xdr:grpSpPr>
      <xdr:cxnSp macro="">
        <xdr:nvCxnSpPr>
          <xdr:cNvPr id="58" name="直線矢印コネクタ 57">
            <a:extLst>
              <a:ext uri="{FF2B5EF4-FFF2-40B4-BE49-F238E27FC236}">
                <a16:creationId xmlns:a16="http://schemas.microsoft.com/office/drawing/2014/main" id="{D0DF332A-EB79-13B4-6B12-2B0D5DEE3524}"/>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98CC3C1D-9E8D-A485-4D61-E056A3A701F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21</xdr:col>
      <xdr:colOff>235225</xdr:colOff>
      <xdr:row>59</xdr:row>
      <xdr:rowOff>9662</xdr:rowOff>
    </xdr:from>
    <xdr:to>
      <xdr:col>24</xdr:col>
      <xdr:colOff>284921</xdr:colOff>
      <xdr:row>60</xdr:row>
      <xdr:rowOff>47116</xdr:rowOff>
    </xdr:to>
    <xdr:grpSp>
      <xdr:nvGrpSpPr>
        <xdr:cNvPr id="60" name="グループ化 59">
          <a:extLst>
            <a:ext uri="{FF2B5EF4-FFF2-40B4-BE49-F238E27FC236}">
              <a16:creationId xmlns:a16="http://schemas.microsoft.com/office/drawing/2014/main" id="{13EA25D1-8C39-4BD9-9851-69EC96B25A0F}"/>
            </a:ext>
          </a:extLst>
        </xdr:cNvPr>
        <xdr:cNvGrpSpPr/>
      </xdr:nvGrpSpPr>
      <xdr:grpSpPr>
        <a:xfrm>
          <a:off x="13894075" y="20850362"/>
          <a:ext cx="1707046" cy="266054"/>
          <a:chOff x="13749130" y="11015869"/>
          <a:chExt cx="1540566" cy="275717"/>
        </a:xfrm>
      </xdr:grpSpPr>
      <xdr:cxnSp macro="">
        <xdr:nvCxnSpPr>
          <xdr:cNvPr id="61" name="直線矢印コネクタ 60">
            <a:extLst>
              <a:ext uri="{FF2B5EF4-FFF2-40B4-BE49-F238E27FC236}">
                <a16:creationId xmlns:a16="http://schemas.microsoft.com/office/drawing/2014/main" id="{F6E6BE44-AFCC-3B8C-24B3-7FC44A70B06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E356217C-F7A1-DA75-B1F9-0AFAC51BA0AF}"/>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12</xdr:col>
      <xdr:colOff>39754</xdr:colOff>
      <xdr:row>58</xdr:row>
      <xdr:rowOff>23190</xdr:rowOff>
    </xdr:from>
    <xdr:to>
      <xdr:col>14</xdr:col>
      <xdr:colOff>298174</xdr:colOff>
      <xdr:row>61</xdr:row>
      <xdr:rowOff>33312</xdr:rowOff>
    </xdr:to>
    <xdr:sp macro="" textlink="">
      <xdr:nvSpPr>
        <xdr:cNvPr id="63" name="テキスト ボックス 62">
          <a:extLst>
            <a:ext uri="{FF2B5EF4-FFF2-40B4-BE49-F238E27FC236}">
              <a16:creationId xmlns:a16="http://schemas.microsoft.com/office/drawing/2014/main" id="{146A1A8D-D15D-4253-AC1F-53D5BD062445}"/>
            </a:ext>
          </a:extLst>
        </xdr:cNvPr>
        <xdr:cNvSpPr txBox="1"/>
      </xdr:nvSpPr>
      <xdr:spPr>
        <a:xfrm>
          <a:off x="8726554" y="19701840"/>
          <a:ext cx="1363320" cy="6197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19</xdr:col>
      <xdr:colOff>1894</xdr:colOff>
      <xdr:row>79</xdr:row>
      <xdr:rowOff>117162</xdr:rowOff>
    </xdr:from>
    <xdr:to>
      <xdr:col>24</xdr:col>
      <xdr:colOff>397566</xdr:colOff>
      <xdr:row>89</xdr:row>
      <xdr:rowOff>3312</xdr:rowOff>
    </xdr:to>
    <xdr:sp macro="" textlink="">
      <xdr:nvSpPr>
        <xdr:cNvPr id="64" name="台形 63">
          <a:extLst>
            <a:ext uri="{FF2B5EF4-FFF2-40B4-BE49-F238E27FC236}">
              <a16:creationId xmlns:a16="http://schemas.microsoft.com/office/drawing/2014/main" id="{C01128E0-EB19-4B0E-8D59-93BA0D9C3B62}"/>
            </a:ext>
          </a:extLst>
        </xdr:cNvPr>
        <xdr:cNvSpPr/>
      </xdr:nvSpPr>
      <xdr:spPr>
        <a:xfrm>
          <a:off x="12555844" y="24644037"/>
          <a:ext cx="3157922" cy="21721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23</xdr:col>
      <xdr:colOff>16565</xdr:colOff>
      <xdr:row>56</xdr:row>
      <xdr:rowOff>132522</xdr:rowOff>
    </xdr:from>
    <xdr:ext cx="543739" cy="325730"/>
    <xdr:sp macro="" textlink="">
      <xdr:nvSpPr>
        <xdr:cNvPr id="65" name="テキスト ボックス 64">
          <a:extLst>
            <a:ext uri="{FF2B5EF4-FFF2-40B4-BE49-F238E27FC236}">
              <a16:creationId xmlns:a16="http://schemas.microsoft.com/office/drawing/2014/main" id="{F9140F84-A595-4596-9160-F3655E5E9D77}"/>
            </a:ext>
          </a:extLst>
        </xdr:cNvPr>
        <xdr:cNvSpPr txBox="1"/>
      </xdr:nvSpPr>
      <xdr:spPr>
        <a:xfrm>
          <a:off x="14780315" y="1937302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23</xdr:col>
      <xdr:colOff>64701</xdr:colOff>
      <xdr:row>54</xdr:row>
      <xdr:rowOff>123265</xdr:rowOff>
    </xdr:from>
    <xdr:ext cx="543739" cy="325730"/>
    <xdr:sp macro="" textlink="">
      <xdr:nvSpPr>
        <xdr:cNvPr id="66" name="テキスト ボックス 65">
          <a:extLst>
            <a:ext uri="{FF2B5EF4-FFF2-40B4-BE49-F238E27FC236}">
              <a16:creationId xmlns:a16="http://schemas.microsoft.com/office/drawing/2014/main" id="{5C68E5CC-C761-43DD-96BE-B2AE388BF8C1}"/>
            </a:ext>
          </a:extLst>
        </xdr:cNvPr>
        <xdr:cNvSpPr txBox="1"/>
      </xdr:nvSpPr>
      <xdr:spPr>
        <a:xfrm>
          <a:off x="14828451" y="1894466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401366</xdr:colOff>
      <xdr:row>56</xdr:row>
      <xdr:rowOff>100853</xdr:rowOff>
    </xdr:from>
    <xdr:ext cx="543739" cy="325730"/>
    <xdr:sp macro="" textlink="">
      <xdr:nvSpPr>
        <xdr:cNvPr id="67" name="テキスト ボックス 66">
          <a:extLst>
            <a:ext uri="{FF2B5EF4-FFF2-40B4-BE49-F238E27FC236}">
              <a16:creationId xmlns:a16="http://schemas.microsoft.com/office/drawing/2014/main" id="{8944EDDA-0FE2-4D5E-BFFD-9C3791A26077}"/>
            </a:ext>
          </a:extLst>
        </xdr:cNvPr>
        <xdr:cNvSpPr txBox="1"/>
      </xdr:nvSpPr>
      <xdr:spPr>
        <a:xfrm>
          <a:off x="14060216" y="1934135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21</xdr:col>
      <xdr:colOff>356541</xdr:colOff>
      <xdr:row>54</xdr:row>
      <xdr:rowOff>135835</xdr:rowOff>
    </xdr:from>
    <xdr:ext cx="543739" cy="325730"/>
    <xdr:sp macro="" textlink="">
      <xdr:nvSpPr>
        <xdr:cNvPr id="68" name="テキスト ボックス 67">
          <a:extLst>
            <a:ext uri="{FF2B5EF4-FFF2-40B4-BE49-F238E27FC236}">
              <a16:creationId xmlns:a16="http://schemas.microsoft.com/office/drawing/2014/main" id="{02C17609-A440-470D-8CEC-C68890F902B6}"/>
            </a:ext>
          </a:extLst>
        </xdr:cNvPr>
        <xdr:cNvSpPr txBox="1"/>
      </xdr:nvSpPr>
      <xdr:spPr>
        <a:xfrm>
          <a:off x="14015391" y="18957235"/>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12</xdr:col>
      <xdr:colOff>69575</xdr:colOff>
      <xdr:row>56</xdr:row>
      <xdr:rowOff>0</xdr:rowOff>
    </xdr:from>
    <xdr:to>
      <xdr:col>13</xdr:col>
      <xdr:colOff>152401</xdr:colOff>
      <xdr:row>56</xdr:row>
      <xdr:rowOff>202096</xdr:rowOff>
    </xdr:to>
    <xdr:cxnSp macro="">
      <xdr:nvCxnSpPr>
        <xdr:cNvPr id="69" name="直線コネクタ 68">
          <a:extLst>
            <a:ext uri="{FF2B5EF4-FFF2-40B4-BE49-F238E27FC236}">
              <a16:creationId xmlns:a16="http://schemas.microsoft.com/office/drawing/2014/main" id="{5E7866EB-4F33-4EEE-9431-F0EF562E80C0}"/>
            </a:ext>
          </a:extLst>
        </xdr:cNvPr>
        <xdr:cNvCxnSpPr/>
      </xdr:nvCxnSpPr>
      <xdr:spPr>
        <a:xfrm flipH="1">
          <a:off x="8756375" y="19240500"/>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371061</xdr:colOff>
      <xdr:row>56</xdr:row>
      <xdr:rowOff>0</xdr:rowOff>
    </xdr:from>
    <xdr:to>
      <xdr:col>14</xdr:col>
      <xdr:colOff>453888</xdr:colOff>
      <xdr:row>56</xdr:row>
      <xdr:rowOff>205409</xdr:rowOff>
    </xdr:to>
    <xdr:cxnSp macro="">
      <xdr:nvCxnSpPr>
        <xdr:cNvPr id="70" name="直線コネクタ 69">
          <a:extLst>
            <a:ext uri="{FF2B5EF4-FFF2-40B4-BE49-F238E27FC236}">
              <a16:creationId xmlns:a16="http://schemas.microsoft.com/office/drawing/2014/main" id="{6BE6996B-5588-42C0-883B-AB0A8987B5F1}"/>
            </a:ext>
          </a:extLst>
        </xdr:cNvPr>
        <xdr:cNvCxnSpPr/>
      </xdr:nvCxnSpPr>
      <xdr:spPr>
        <a:xfrm>
          <a:off x="9610311" y="19240500"/>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493645</xdr:colOff>
      <xdr:row>57</xdr:row>
      <xdr:rowOff>154057</xdr:rowOff>
    </xdr:from>
    <xdr:to>
      <xdr:col>18</xdr:col>
      <xdr:colOff>19879</xdr:colOff>
      <xdr:row>57</xdr:row>
      <xdr:rowOff>160683</xdr:rowOff>
    </xdr:to>
    <xdr:cxnSp macro="">
      <xdr:nvCxnSpPr>
        <xdr:cNvPr id="71" name="直線コネクタ 70">
          <a:extLst>
            <a:ext uri="{FF2B5EF4-FFF2-40B4-BE49-F238E27FC236}">
              <a16:creationId xmlns:a16="http://schemas.microsoft.com/office/drawing/2014/main" id="{BA095473-79B5-4D7C-8A75-8CF0F07E0D6E}"/>
            </a:ext>
          </a:extLst>
        </xdr:cNvPr>
        <xdr:cNvCxnSpPr/>
      </xdr:nvCxnSpPr>
      <xdr:spPr>
        <a:xfrm>
          <a:off x="10285345" y="1960410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493644</xdr:colOff>
      <xdr:row>56</xdr:row>
      <xdr:rowOff>115957</xdr:rowOff>
    </xdr:from>
    <xdr:to>
      <xdr:col>18</xdr:col>
      <xdr:colOff>19878</xdr:colOff>
      <xdr:row>56</xdr:row>
      <xdr:rowOff>122583</xdr:rowOff>
    </xdr:to>
    <xdr:cxnSp macro="">
      <xdr:nvCxnSpPr>
        <xdr:cNvPr id="72" name="直線コネクタ 71">
          <a:extLst>
            <a:ext uri="{FF2B5EF4-FFF2-40B4-BE49-F238E27FC236}">
              <a16:creationId xmlns:a16="http://schemas.microsoft.com/office/drawing/2014/main" id="{583A51B4-FF47-4A3F-BDEA-5092012A7A45}"/>
            </a:ext>
          </a:extLst>
        </xdr:cNvPr>
        <xdr:cNvCxnSpPr/>
      </xdr:nvCxnSpPr>
      <xdr:spPr>
        <a:xfrm>
          <a:off x="10285344" y="19356457"/>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107675</xdr:colOff>
      <xdr:row>61</xdr:row>
      <xdr:rowOff>202347</xdr:rowOff>
    </xdr:from>
    <xdr:to>
      <xdr:col>15</xdr:col>
      <xdr:colOff>114301</xdr:colOff>
      <xdr:row>69</xdr:row>
      <xdr:rowOff>126147</xdr:rowOff>
    </xdr:to>
    <xdr:cxnSp macro="">
      <xdr:nvCxnSpPr>
        <xdr:cNvPr id="73" name="直線コネクタ 72">
          <a:extLst>
            <a:ext uri="{FF2B5EF4-FFF2-40B4-BE49-F238E27FC236}">
              <a16:creationId xmlns:a16="http://schemas.microsoft.com/office/drawing/2014/main" id="{B7CC6E8C-A1FF-43C1-8115-2D0DB5A5FDA6}"/>
            </a:ext>
          </a:extLst>
        </xdr:cNvPr>
        <xdr:cNvCxnSpPr/>
      </xdr:nvCxnSpPr>
      <xdr:spPr>
        <a:xfrm rot="5400000">
          <a:off x="9564550" y="2137787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408662</xdr:colOff>
      <xdr:row>61</xdr:row>
      <xdr:rowOff>197378</xdr:rowOff>
    </xdr:from>
    <xdr:to>
      <xdr:col>14</xdr:col>
      <xdr:colOff>415288</xdr:colOff>
      <xdr:row>69</xdr:row>
      <xdr:rowOff>121178</xdr:rowOff>
    </xdr:to>
    <xdr:cxnSp macro="">
      <xdr:nvCxnSpPr>
        <xdr:cNvPr id="74" name="直線コネクタ 73">
          <a:extLst>
            <a:ext uri="{FF2B5EF4-FFF2-40B4-BE49-F238E27FC236}">
              <a16:creationId xmlns:a16="http://schemas.microsoft.com/office/drawing/2014/main" id="{DB465858-8715-4B95-ADB9-7A9A03D5D793}"/>
            </a:ext>
          </a:extLst>
        </xdr:cNvPr>
        <xdr:cNvCxnSpPr/>
      </xdr:nvCxnSpPr>
      <xdr:spPr>
        <a:xfrm rot="5400000">
          <a:off x="9313087" y="2137290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157371</xdr:colOff>
      <xdr:row>61</xdr:row>
      <xdr:rowOff>210379</xdr:rowOff>
    </xdr:from>
    <xdr:to>
      <xdr:col>14</xdr:col>
      <xdr:colOff>163997</xdr:colOff>
      <xdr:row>69</xdr:row>
      <xdr:rowOff>134179</xdr:rowOff>
    </xdr:to>
    <xdr:cxnSp macro="">
      <xdr:nvCxnSpPr>
        <xdr:cNvPr id="75" name="直線コネクタ 74">
          <a:extLst>
            <a:ext uri="{FF2B5EF4-FFF2-40B4-BE49-F238E27FC236}">
              <a16:creationId xmlns:a16="http://schemas.microsoft.com/office/drawing/2014/main" id="{960F0DB9-1A7B-45C5-A38F-E0C9BC86123E}"/>
            </a:ext>
          </a:extLst>
        </xdr:cNvPr>
        <xdr:cNvCxnSpPr/>
      </xdr:nvCxnSpPr>
      <xdr:spPr>
        <a:xfrm rot="5400000">
          <a:off x="9061796" y="2138590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165652</xdr:colOff>
      <xdr:row>56</xdr:row>
      <xdr:rowOff>0</xdr:rowOff>
    </xdr:from>
    <xdr:to>
      <xdr:col>19</xdr:col>
      <xdr:colOff>182218</xdr:colOff>
      <xdr:row>57</xdr:row>
      <xdr:rowOff>165652</xdr:rowOff>
    </xdr:to>
    <xdr:sp macro="" textlink="">
      <xdr:nvSpPr>
        <xdr:cNvPr id="76" name="楕円 75">
          <a:extLst>
            <a:ext uri="{FF2B5EF4-FFF2-40B4-BE49-F238E27FC236}">
              <a16:creationId xmlns:a16="http://schemas.microsoft.com/office/drawing/2014/main" id="{EC00E032-094C-43EA-85AE-53E3AB7D1B0B}"/>
            </a:ext>
          </a:extLst>
        </xdr:cNvPr>
        <xdr:cNvSpPr/>
      </xdr:nvSpPr>
      <xdr:spPr>
        <a:xfrm>
          <a:off x="12167152" y="19240500"/>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450574</xdr:colOff>
      <xdr:row>56</xdr:row>
      <xdr:rowOff>0</xdr:rowOff>
    </xdr:from>
    <xdr:to>
      <xdr:col>20</xdr:col>
      <xdr:colOff>467139</xdr:colOff>
      <xdr:row>57</xdr:row>
      <xdr:rowOff>168966</xdr:rowOff>
    </xdr:to>
    <xdr:sp macro="" textlink="">
      <xdr:nvSpPr>
        <xdr:cNvPr id="77" name="楕円 76">
          <a:extLst>
            <a:ext uri="{FF2B5EF4-FFF2-40B4-BE49-F238E27FC236}">
              <a16:creationId xmlns:a16="http://schemas.microsoft.com/office/drawing/2014/main" id="{4E222B65-6BF0-4690-9248-16BD37E8E1F7}"/>
            </a:ext>
          </a:extLst>
        </xdr:cNvPr>
        <xdr:cNvSpPr/>
      </xdr:nvSpPr>
      <xdr:spPr>
        <a:xfrm>
          <a:off x="13004524" y="19240500"/>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233245</xdr:colOff>
      <xdr:row>90</xdr:row>
      <xdr:rowOff>21470</xdr:rowOff>
    </xdr:from>
    <xdr:to>
      <xdr:col>14</xdr:col>
      <xdr:colOff>780</xdr:colOff>
      <xdr:row>95</xdr:row>
      <xdr:rowOff>388113</xdr:rowOff>
    </xdr:to>
    <xdr:sp macro="" textlink="">
      <xdr:nvSpPr>
        <xdr:cNvPr id="78" name="正方形/長方形 77">
          <a:extLst>
            <a:ext uri="{FF2B5EF4-FFF2-40B4-BE49-F238E27FC236}">
              <a16:creationId xmlns:a16="http://schemas.microsoft.com/office/drawing/2014/main" id="{D10D12EF-4480-494F-9B81-2D7EFF1CAB48}"/>
            </a:ext>
          </a:extLst>
        </xdr:cNvPr>
        <xdr:cNvSpPr/>
      </xdr:nvSpPr>
      <xdr:spPr>
        <a:xfrm>
          <a:off x="8920045" y="27072470"/>
          <a:ext cx="872435" cy="13762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21</xdr:col>
      <xdr:colOff>3524</xdr:colOff>
      <xdr:row>91</xdr:row>
      <xdr:rowOff>33131</xdr:rowOff>
    </xdr:from>
    <xdr:ext cx="1897955" cy="492443"/>
    <xdr:sp macro="" textlink="">
      <xdr:nvSpPr>
        <xdr:cNvPr id="79" name="テキスト ボックス 78">
          <a:extLst>
            <a:ext uri="{FF2B5EF4-FFF2-40B4-BE49-F238E27FC236}">
              <a16:creationId xmlns:a16="http://schemas.microsoft.com/office/drawing/2014/main" id="{1C84AAAD-DD0D-4EB7-950C-43E67EB6E70B}"/>
            </a:ext>
          </a:extLst>
        </xdr:cNvPr>
        <xdr:cNvSpPr txBox="1"/>
      </xdr:nvSpPr>
      <xdr:spPr>
        <a:xfrm>
          <a:off x="13662374" y="2732225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14</xdr:col>
      <xdr:colOff>153731</xdr:colOff>
      <xdr:row>90</xdr:row>
      <xdr:rowOff>24783</xdr:rowOff>
    </xdr:from>
    <xdr:to>
      <xdr:col>17</xdr:col>
      <xdr:colOff>16564</xdr:colOff>
      <xdr:row>94</xdr:row>
      <xdr:rowOff>0</xdr:rowOff>
    </xdr:to>
    <xdr:sp macro="" textlink="">
      <xdr:nvSpPr>
        <xdr:cNvPr id="80" name="正方形/長方形 79">
          <a:extLst>
            <a:ext uri="{FF2B5EF4-FFF2-40B4-BE49-F238E27FC236}">
              <a16:creationId xmlns:a16="http://schemas.microsoft.com/office/drawing/2014/main" id="{D961A0F7-F0F1-4FF1-90FE-F55A606D64F4}"/>
            </a:ext>
          </a:extLst>
        </xdr:cNvPr>
        <xdr:cNvSpPr/>
      </xdr:nvSpPr>
      <xdr:spPr>
        <a:xfrm>
          <a:off x="9945431" y="2707578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129</xdr:row>
      <xdr:rowOff>12095</xdr:rowOff>
    </xdr:from>
    <xdr:ext cx="184731" cy="264560"/>
    <xdr:sp macro="" textlink="">
      <xdr:nvSpPr>
        <xdr:cNvPr id="81" name="テキスト ボックス 80">
          <a:extLst>
            <a:ext uri="{FF2B5EF4-FFF2-40B4-BE49-F238E27FC236}">
              <a16:creationId xmlns:a16="http://schemas.microsoft.com/office/drawing/2014/main" id="{AFEFD059-18C0-4AD4-86D3-4FEDA1BB07CA}"/>
            </a:ext>
          </a:extLst>
        </xdr:cNvPr>
        <xdr:cNvSpPr txBox="1"/>
      </xdr:nvSpPr>
      <xdr:spPr>
        <a:xfrm>
          <a:off x="0" y="35873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98</xdr:row>
      <xdr:rowOff>50157</xdr:rowOff>
    </xdr:from>
    <xdr:ext cx="1897955" cy="492443"/>
    <xdr:sp macro="" textlink="">
      <xdr:nvSpPr>
        <xdr:cNvPr id="82" name="テキスト ボックス 81">
          <a:extLst>
            <a:ext uri="{FF2B5EF4-FFF2-40B4-BE49-F238E27FC236}">
              <a16:creationId xmlns:a16="http://schemas.microsoft.com/office/drawing/2014/main" id="{A6C7C4B8-8A0F-48C3-A2BD-A031C657617A}"/>
            </a:ext>
          </a:extLst>
        </xdr:cNvPr>
        <xdr:cNvSpPr txBox="1"/>
      </xdr:nvSpPr>
      <xdr:spPr>
        <a:xfrm>
          <a:off x="107830" y="28968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21</xdr:col>
      <xdr:colOff>13253</xdr:colOff>
      <xdr:row>95</xdr:row>
      <xdr:rowOff>6626</xdr:rowOff>
    </xdr:from>
    <xdr:ext cx="1885122" cy="492443"/>
    <xdr:sp macro="" textlink="">
      <xdr:nvSpPr>
        <xdr:cNvPr id="83" name="テキスト ボックス 82">
          <a:extLst>
            <a:ext uri="{FF2B5EF4-FFF2-40B4-BE49-F238E27FC236}">
              <a16:creationId xmlns:a16="http://schemas.microsoft.com/office/drawing/2014/main" id="{897E221A-58D5-4DC0-A8C2-06C03ABF4810}"/>
            </a:ext>
          </a:extLst>
        </xdr:cNvPr>
        <xdr:cNvSpPr txBox="1"/>
      </xdr:nvSpPr>
      <xdr:spPr>
        <a:xfrm>
          <a:off x="13672103" y="282196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122</xdr:colOff>
      <xdr:row>59</xdr:row>
      <xdr:rowOff>57979</xdr:rowOff>
    </xdr:from>
    <xdr:to>
      <xdr:col>1</xdr:col>
      <xdr:colOff>212911</xdr:colOff>
      <xdr:row>65</xdr:row>
      <xdr:rowOff>89647</xdr:rowOff>
    </xdr:to>
    <xdr:sp macro="" textlink="">
      <xdr:nvSpPr>
        <xdr:cNvPr id="84" name="左中かっこ 83">
          <a:extLst>
            <a:ext uri="{FF2B5EF4-FFF2-40B4-BE49-F238E27FC236}">
              <a16:creationId xmlns:a16="http://schemas.microsoft.com/office/drawing/2014/main" id="{5B6C90E9-EA9C-43D8-B40A-65D95E8C6F86}"/>
            </a:ext>
          </a:extLst>
        </xdr:cNvPr>
        <xdr:cNvSpPr/>
      </xdr:nvSpPr>
      <xdr:spPr>
        <a:xfrm>
          <a:off x="200147" y="19889029"/>
          <a:ext cx="212789" cy="14032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66</xdr:row>
      <xdr:rowOff>6723</xdr:rowOff>
    </xdr:from>
    <xdr:to>
      <xdr:col>1</xdr:col>
      <xdr:colOff>179294</xdr:colOff>
      <xdr:row>96</xdr:row>
      <xdr:rowOff>381000</xdr:rowOff>
    </xdr:to>
    <xdr:sp macro="" textlink="">
      <xdr:nvSpPr>
        <xdr:cNvPr id="85" name="左中かっこ 84">
          <a:extLst>
            <a:ext uri="{FF2B5EF4-FFF2-40B4-BE49-F238E27FC236}">
              <a16:creationId xmlns:a16="http://schemas.microsoft.com/office/drawing/2014/main" id="{32D3CE0C-4F53-49C7-B39E-F73766F7FD25}"/>
            </a:ext>
          </a:extLst>
        </xdr:cNvPr>
        <xdr:cNvSpPr/>
      </xdr:nvSpPr>
      <xdr:spPr>
        <a:xfrm>
          <a:off x="203947" y="21437973"/>
          <a:ext cx="175372"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61</xdr:row>
      <xdr:rowOff>33619</xdr:rowOff>
    </xdr:from>
    <xdr:ext cx="607859" cy="459100"/>
    <xdr:sp macro="" textlink="">
      <xdr:nvSpPr>
        <xdr:cNvPr id="86" name="テキスト ボックス 85">
          <a:extLst>
            <a:ext uri="{FF2B5EF4-FFF2-40B4-BE49-F238E27FC236}">
              <a16:creationId xmlns:a16="http://schemas.microsoft.com/office/drawing/2014/main" id="{1CFF9772-324A-4403-B9D2-D1F5521FD9D2}"/>
            </a:ext>
          </a:extLst>
        </xdr:cNvPr>
        <xdr:cNvSpPr txBox="1"/>
      </xdr:nvSpPr>
      <xdr:spPr>
        <a:xfrm>
          <a:off x="0" y="2032186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8283</xdr:colOff>
      <xdr:row>79</xdr:row>
      <xdr:rowOff>73959</xdr:rowOff>
    </xdr:from>
    <xdr:ext cx="607859" cy="459100"/>
    <xdr:sp macro="" textlink="">
      <xdr:nvSpPr>
        <xdr:cNvPr id="87" name="テキスト ボックス 86">
          <a:extLst>
            <a:ext uri="{FF2B5EF4-FFF2-40B4-BE49-F238E27FC236}">
              <a16:creationId xmlns:a16="http://schemas.microsoft.com/office/drawing/2014/main" id="{CC9FC76B-1D39-4476-BB93-9B6C63FB0285}"/>
            </a:ext>
          </a:extLst>
        </xdr:cNvPr>
        <xdr:cNvSpPr txBox="1"/>
      </xdr:nvSpPr>
      <xdr:spPr>
        <a:xfrm>
          <a:off x="8283" y="24600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26</xdr:col>
      <xdr:colOff>0</xdr:colOff>
      <xdr:row>70</xdr:row>
      <xdr:rowOff>12095</xdr:rowOff>
    </xdr:from>
    <xdr:ext cx="184731" cy="264560"/>
    <xdr:sp macro="" textlink="">
      <xdr:nvSpPr>
        <xdr:cNvPr id="88" name="テキスト ボックス 87">
          <a:extLst>
            <a:ext uri="{FF2B5EF4-FFF2-40B4-BE49-F238E27FC236}">
              <a16:creationId xmlns:a16="http://schemas.microsoft.com/office/drawing/2014/main" id="{462625A5-C9D5-4044-819B-6EF3DED8E213}"/>
            </a:ext>
          </a:extLst>
        </xdr:cNvPr>
        <xdr:cNvSpPr txBox="1"/>
      </xdr:nvSpPr>
      <xdr:spPr>
        <a:xfrm>
          <a:off x="16554450" y="223958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246530</xdr:colOff>
      <xdr:row>58</xdr:row>
      <xdr:rowOff>11206</xdr:rowOff>
    </xdr:from>
    <xdr:to>
      <xdr:col>26</xdr:col>
      <xdr:colOff>0</xdr:colOff>
      <xdr:row>65</xdr:row>
      <xdr:rowOff>89647</xdr:rowOff>
    </xdr:to>
    <xdr:sp macro="" textlink="">
      <xdr:nvSpPr>
        <xdr:cNvPr id="89" name="左中かっこ 88">
          <a:extLst>
            <a:ext uri="{FF2B5EF4-FFF2-40B4-BE49-F238E27FC236}">
              <a16:creationId xmlns:a16="http://schemas.microsoft.com/office/drawing/2014/main" id="{647B8253-1260-477F-94A1-6C0708BCD375}"/>
            </a:ext>
          </a:extLst>
        </xdr:cNvPr>
        <xdr:cNvSpPr/>
      </xdr:nvSpPr>
      <xdr:spPr>
        <a:xfrm>
          <a:off x="16115180" y="19689856"/>
          <a:ext cx="439270" cy="16024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25</xdr:col>
      <xdr:colOff>242047</xdr:colOff>
      <xdr:row>66</xdr:row>
      <xdr:rowOff>6723</xdr:rowOff>
    </xdr:from>
    <xdr:to>
      <xdr:col>26</xdr:col>
      <xdr:colOff>0</xdr:colOff>
      <xdr:row>96</xdr:row>
      <xdr:rowOff>381000</xdr:rowOff>
    </xdr:to>
    <xdr:sp macro="" textlink="">
      <xdr:nvSpPr>
        <xdr:cNvPr id="90" name="左中かっこ 89">
          <a:extLst>
            <a:ext uri="{FF2B5EF4-FFF2-40B4-BE49-F238E27FC236}">
              <a16:creationId xmlns:a16="http://schemas.microsoft.com/office/drawing/2014/main" id="{40E7B80D-B7DB-4DA0-80C8-740A98038A41}"/>
            </a:ext>
          </a:extLst>
        </xdr:cNvPr>
        <xdr:cNvSpPr/>
      </xdr:nvSpPr>
      <xdr:spPr>
        <a:xfrm>
          <a:off x="16110697" y="21437973"/>
          <a:ext cx="443753" cy="7241802"/>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27</xdr:col>
      <xdr:colOff>11642</xdr:colOff>
      <xdr:row>59</xdr:row>
      <xdr:rowOff>83329</xdr:rowOff>
    </xdr:from>
    <xdr:to>
      <xdr:col>31</xdr:col>
      <xdr:colOff>142875</xdr:colOff>
      <xdr:row>65</xdr:row>
      <xdr:rowOff>65213</xdr:rowOff>
    </xdr:to>
    <xdr:grpSp>
      <xdr:nvGrpSpPr>
        <xdr:cNvPr id="91" name="グループ化 90">
          <a:extLst>
            <a:ext uri="{FF2B5EF4-FFF2-40B4-BE49-F238E27FC236}">
              <a16:creationId xmlns:a16="http://schemas.microsoft.com/office/drawing/2014/main" id="{31390A66-31BF-4F2B-AA85-497D41A51BD1}"/>
            </a:ext>
          </a:extLst>
        </xdr:cNvPr>
        <xdr:cNvGrpSpPr/>
      </xdr:nvGrpSpPr>
      <xdr:grpSpPr>
        <a:xfrm>
          <a:off x="17251892" y="20924029"/>
          <a:ext cx="2874433" cy="1353484"/>
          <a:chOff x="15063968" y="25099755"/>
          <a:chExt cx="6458769" cy="337392"/>
        </a:xfrm>
      </xdr:grpSpPr>
      <xdr:sp macro="" textlink="">
        <xdr:nvSpPr>
          <xdr:cNvPr id="92" name="吹き出し: 角を丸めた四角形 95">
            <a:extLst>
              <a:ext uri="{FF2B5EF4-FFF2-40B4-BE49-F238E27FC236}">
                <a16:creationId xmlns:a16="http://schemas.microsoft.com/office/drawing/2014/main" id="{B189ACEA-149B-41BE-05E0-EA5D85AA1342}"/>
              </a:ext>
            </a:extLst>
          </xdr:cNvPr>
          <xdr:cNvSpPr/>
        </xdr:nvSpPr>
        <xdr:spPr>
          <a:xfrm>
            <a:off x="15063968" y="25225739"/>
            <a:ext cx="6458769" cy="211408"/>
          </a:xfrm>
          <a:prstGeom prst="wedgeRoundRectCallout">
            <a:avLst>
              <a:gd name="adj1" fmla="val -53215"/>
              <a:gd name="adj2" fmla="val 63362"/>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3" name="テキスト ボックス 92">
            <a:extLst>
              <a:ext uri="{FF2B5EF4-FFF2-40B4-BE49-F238E27FC236}">
                <a16:creationId xmlns:a16="http://schemas.microsoft.com/office/drawing/2014/main" id="{4456968E-784F-9FB4-F28D-854BF3F4E02C}"/>
              </a:ext>
            </a:extLst>
          </xdr:cNvPr>
          <xdr:cNvSpPr txBox="1"/>
        </xdr:nvSpPr>
        <xdr:spPr>
          <a:xfrm>
            <a:off x="15262545" y="25099755"/>
            <a:ext cx="2778622" cy="125984"/>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oneCellAnchor>
    <xdr:from>
      <xdr:col>0</xdr:col>
      <xdr:colOff>0</xdr:colOff>
      <xdr:row>68</xdr:row>
      <xdr:rowOff>91103</xdr:rowOff>
    </xdr:from>
    <xdr:ext cx="710644" cy="325730"/>
    <xdr:sp macro="" textlink="">
      <xdr:nvSpPr>
        <xdr:cNvPr id="94" name="テキスト ボックス 93">
          <a:extLst>
            <a:ext uri="{FF2B5EF4-FFF2-40B4-BE49-F238E27FC236}">
              <a16:creationId xmlns:a16="http://schemas.microsoft.com/office/drawing/2014/main" id="{1CAD5233-A000-4918-8022-55357F9DA224}"/>
            </a:ext>
          </a:extLst>
        </xdr:cNvPr>
        <xdr:cNvSpPr txBox="1"/>
      </xdr:nvSpPr>
      <xdr:spPr>
        <a:xfrm>
          <a:off x="0" y="21998603"/>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24838</xdr:colOff>
      <xdr:row>88</xdr:row>
      <xdr:rowOff>182202</xdr:rowOff>
    </xdr:from>
    <xdr:ext cx="1415772" cy="492443"/>
    <xdr:sp macro="" textlink="">
      <xdr:nvSpPr>
        <xdr:cNvPr id="95" name="テキスト ボックス 94">
          <a:extLst>
            <a:ext uri="{FF2B5EF4-FFF2-40B4-BE49-F238E27FC236}">
              <a16:creationId xmlns:a16="http://schemas.microsoft.com/office/drawing/2014/main" id="{F0705C38-9AA9-4B5C-8FF8-1FFA1237C22A}"/>
            </a:ext>
          </a:extLst>
        </xdr:cNvPr>
        <xdr:cNvSpPr txBox="1"/>
      </xdr:nvSpPr>
      <xdr:spPr>
        <a:xfrm>
          <a:off x="24838" y="2675695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ed1a66fe7684875/%e3%83%87%e3%82%b9%e3%82%af%e3%83%88%e3%83%83%e3%83%97/&#9678;&#20196;&#21644;&#65303;&#24180;&#24230;&#12300;&#33310;&#21488;&#33464;&#34899;&#31561;&#32207;&#21512;&#25903;&#25588;&#20107;&#26989;&#65288;&#23398;&#26657;&#24033;&#22238;&#20844;&#28436;&#65289;&#12301;&#23455;&#26045;&#26657;&#21215;&#38598;&#38283;&#22987;&#12395;&#20276;&#12358;&#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7_制作団体一覧"/>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tabSelected="1" view="pageBreakPreview" topLeftCell="A4" zoomScale="106" zoomScaleNormal="106" zoomScaleSheetLayoutView="106" workbookViewId="0">
      <selection activeCell="K81" sqref="K81"/>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613</v>
      </c>
      <c r="D2" s="27" t="s">
        <v>5</v>
      </c>
      <c r="E2" s="29" t="str">
        <f>VLOOKUP($C$2,'R7_制作団体一覧'!A:H,2,FALSE)</f>
        <v>音楽</v>
      </c>
      <c r="F2" s="26" t="s">
        <v>2</v>
      </c>
      <c r="G2" s="30" t="str">
        <f>VLOOKUP($C$2,'R7_制作団体一覧'!A:H,3,FALSE)</f>
        <v>オーケストラ等</v>
      </c>
      <c r="H2" s="27" t="s">
        <v>20</v>
      </c>
      <c r="I2" s="29" t="str">
        <f>VLOOKUP($C$2,'R7_制作団体一覧'!A:H,5,FALSE)</f>
        <v>A区分</v>
      </c>
      <c r="J2" s="27" t="s">
        <v>3</v>
      </c>
      <c r="K2" s="29" t="str">
        <f>VLOOKUP($C$2,'R7_制作団体一覧'!A:H,6,FALSE)</f>
        <v>D</v>
      </c>
      <c r="L2" s="28"/>
      <c r="M2" s="43"/>
      <c r="N2" s="43"/>
      <c r="O2" s="43"/>
      <c r="P2" s="43"/>
      <c r="Q2" s="43"/>
      <c r="R2" s="43"/>
      <c r="S2" s="43"/>
      <c r="T2" s="43"/>
      <c r="U2" s="43"/>
      <c r="V2" s="43"/>
      <c r="W2" s="43"/>
      <c r="X2" s="43"/>
      <c r="Y2" s="43"/>
      <c r="Z2" s="43"/>
    </row>
    <row r="3" spans="1:26" ht="27.95" customHeight="1" x14ac:dyDescent="0.15">
      <c r="A3" s="28"/>
      <c r="B3" s="27" t="s">
        <v>1</v>
      </c>
      <c r="C3" s="97" t="str">
        <f>VLOOKUP($C$2,'R7_制作団体一覧'!A:H,8,FALSE)</f>
        <v>特定非営利活動法人 中部フィルハーモニー交響楽団</v>
      </c>
      <c r="D3" s="97"/>
      <c r="E3" s="97"/>
      <c r="F3" s="97"/>
      <c r="G3" s="27" t="s">
        <v>4</v>
      </c>
      <c r="H3" s="98" t="str">
        <f>VLOOKUP($C$2,'R7_制作団体一覧'!A:H,7,FALSE)</f>
        <v>特定非営利活動法人中部フィルハーモニー交響楽団</v>
      </c>
      <c r="I3" s="98"/>
      <c r="J3" s="98"/>
      <c r="K3" s="98"/>
      <c r="L3" s="28"/>
      <c r="M3" s="43"/>
      <c r="N3" s="43"/>
      <c r="O3" s="43"/>
      <c r="P3" s="43"/>
      <c r="Q3" s="43"/>
      <c r="R3" s="43"/>
      <c r="S3" s="43"/>
      <c r="T3" s="43"/>
      <c r="U3" s="43"/>
      <c r="V3" s="43"/>
      <c r="W3" s="43"/>
      <c r="X3" s="43"/>
      <c r="Y3" s="43"/>
      <c r="Z3" s="43"/>
    </row>
    <row r="4" spans="1:26" ht="12" customHeight="1"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7.5"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614</v>
      </c>
      <c r="F9" s="102"/>
      <c r="G9" s="103" t="s">
        <v>47</v>
      </c>
      <c r="H9" s="104"/>
      <c r="I9" s="104"/>
      <c r="J9" s="47">
        <v>15</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18</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615</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616</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618</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617</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x14ac:dyDescent="0.15">
      <c r="A19" s="23"/>
      <c r="B19" s="143" t="s">
        <v>59</v>
      </c>
      <c r="C19" s="144"/>
      <c r="D19" s="145"/>
      <c r="E19" s="61" t="s">
        <v>54</v>
      </c>
      <c r="F19" s="62">
        <v>2.5</v>
      </c>
      <c r="G19" s="63" t="s">
        <v>40</v>
      </c>
      <c r="H19" s="64" t="s">
        <v>55</v>
      </c>
      <c r="I19" s="62">
        <v>8.9</v>
      </c>
      <c r="J19" s="146" t="s">
        <v>40</v>
      </c>
      <c r="K19" s="147"/>
      <c r="L19" s="23"/>
      <c r="M19" s="43"/>
      <c r="N19" s="43"/>
      <c r="O19" s="43"/>
      <c r="P19" s="43"/>
      <c r="Q19" s="43"/>
      <c r="R19" s="43"/>
      <c r="S19" s="43"/>
      <c r="T19" s="43"/>
      <c r="U19" s="43"/>
      <c r="V19" s="43"/>
      <c r="W19" s="43"/>
      <c r="X19" s="43"/>
      <c r="Y19" s="43"/>
      <c r="Z19" s="43"/>
    </row>
    <row r="20" spans="1:26" ht="51" customHeight="1" x14ac:dyDescent="0.15">
      <c r="A20" s="23"/>
      <c r="B20" s="143" t="s">
        <v>461</v>
      </c>
      <c r="C20" s="144"/>
      <c r="D20" s="145"/>
      <c r="E20" s="151"/>
      <c r="F20" s="152"/>
      <c r="G20" s="152"/>
      <c r="H20" s="152"/>
      <c r="I20" s="152"/>
      <c r="J20" s="152"/>
      <c r="K20" s="153"/>
      <c r="L20" s="23"/>
      <c r="M20" s="43"/>
      <c r="N20" s="43"/>
      <c r="O20" s="43"/>
      <c r="P20" s="43"/>
      <c r="Q20" s="43"/>
      <c r="R20" s="43"/>
      <c r="S20" s="43"/>
      <c r="T20" s="43"/>
      <c r="U20" s="43"/>
      <c r="V20" s="43"/>
      <c r="W20" s="43"/>
      <c r="X20" s="43"/>
      <c r="Y20" s="43"/>
      <c r="Z20" s="43"/>
    </row>
    <row r="21" spans="1:26" ht="32.25" customHeight="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475</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x14ac:dyDescent="0.15">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x14ac:dyDescent="0.15">
      <c r="A47" s="21"/>
      <c r="B47" s="73" t="s">
        <v>428</v>
      </c>
      <c r="C47" s="82"/>
      <c r="D47" s="159"/>
      <c r="E47" s="160"/>
      <c r="F47" s="161"/>
      <c r="G47" s="162"/>
      <c r="H47" s="161"/>
      <c r="I47" s="162"/>
      <c r="J47" s="161"/>
      <c r="K47" s="162"/>
      <c r="L47" s="21"/>
      <c r="M47" s="43"/>
      <c r="N47" s="43"/>
      <c r="O47" s="43"/>
      <c r="P47" s="43"/>
      <c r="Q47" s="43"/>
      <c r="R47" s="43"/>
      <c r="S47" s="43"/>
      <c r="T47" s="43"/>
      <c r="U47" s="43"/>
      <c r="V47" s="43"/>
      <c r="W47" s="43"/>
      <c r="X47" s="43"/>
      <c r="Y47" s="43"/>
      <c r="Z47" s="43"/>
    </row>
    <row r="48" spans="1:26" ht="80.45" customHeight="1" x14ac:dyDescent="0.15">
      <c r="A48" s="21"/>
      <c r="B48" s="73" t="s">
        <v>428</v>
      </c>
      <c r="C48" s="82"/>
      <c r="D48" s="159"/>
      <c r="E48" s="160"/>
      <c r="F48" s="161"/>
      <c r="G48" s="162"/>
      <c r="H48" s="161"/>
      <c r="I48" s="162"/>
      <c r="J48" s="161"/>
      <c r="K48" s="162"/>
      <c r="L48" s="21"/>
      <c r="M48" s="43"/>
      <c r="N48" s="43"/>
      <c r="O48" s="43"/>
      <c r="P48" s="43"/>
      <c r="Q48" s="43"/>
      <c r="R48" s="43"/>
      <c r="S48" s="43"/>
      <c r="T48" s="43"/>
      <c r="U48" s="43"/>
      <c r="V48" s="43"/>
      <c r="W48" s="43"/>
      <c r="X48" s="43"/>
      <c r="Y48" s="43"/>
      <c r="Z48" s="43"/>
    </row>
    <row r="49" spans="1:26" ht="80.45" customHeight="1" x14ac:dyDescent="0.15">
      <c r="A49" s="21"/>
      <c r="B49" s="73" t="s">
        <v>429</v>
      </c>
      <c r="C49" s="82"/>
      <c r="D49" s="159"/>
      <c r="E49" s="160"/>
      <c r="F49" s="161"/>
      <c r="G49" s="162"/>
      <c r="H49" s="161"/>
      <c r="I49" s="162"/>
      <c r="J49" s="161"/>
      <c r="K49" s="162"/>
      <c r="L49" s="21"/>
      <c r="M49" s="43"/>
      <c r="N49" s="43"/>
      <c r="O49" s="43"/>
      <c r="P49" s="43"/>
      <c r="Q49" s="43"/>
      <c r="R49" s="43"/>
      <c r="S49" s="43"/>
      <c r="T49" s="43"/>
      <c r="U49" s="43"/>
      <c r="V49" s="43"/>
      <c r="W49" s="43"/>
      <c r="X49" s="43"/>
      <c r="Y49" s="43"/>
      <c r="Z49" s="43"/>
    </row>
    <row r="50" spans="1:26" ht="80.45" customHeight="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応相談</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C35:F35"/>
    <mergeCell ref="G35:K35"/>
    <mergeCell ref="C36:F36"/>
    <mergeCell ref="G36:K36"/>
    <mergeCell ref="C37:F37"/>
    <mergeCell ref="G37:K37"/>
    <mergeCell ref="B32:F32"/>
    <mergeCell ref="G32:K32"/>
    <mergeCell ref="C33:F33"/>
    <mergeCell ref="G33:K33"/>
    <mergeCell ref="C34:F34"/>
    <mergeCell ref="G34:K34"/>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B43:K43"/>
    <mergeCell ref="B44:K44"/>
    <mergeCell ref="B45:K45"/>
    <mergeCell ref="D46:E46"/>
    <mergeCell ref="F46:G46"/>
    <mergeCell ref="H46:I46"/>
    <mergeCell ref="J46:K46"/>
    <mergeCell ref="B26:D26"/>
    <mergeCell ref="E26:K26"/>
    <mergeCell ref="B17:D17"/>
    <mergeCell ref="E17:F17"/>
    <mergeCell ref="G17:I17"/>
    <mergeCell ref="B18:D18"/>
    <mergeCell ref="E18:F18"/>
    <mergeCell ref="J18:K18"/>
    <mergeCell ref="B19:D19"/>
    <mergeCell ref="J19:K19"/>
    <mergeCell ref="B24:K24"/>
    <mergeCell ref="B25:D25"/>
    <mergeCell ref="E25:K25"/>
    <mergeCell ref="B20:D20"/>
    <mergeCell ref="E20:K20"/>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J15">
    <cfRule type="expression" dxfId="43" priority="17">
      <formula>#REF!="令和4年度の応募時に提出した"</formula>
    </cfRule>
    <cfRule type="expression" dxfId="42" priority="18">
      <formula>#REF!="令和3年度の応募時に提出した"</formula>
    </cfRule>
    <cfRule type="expression" dxfId="41" priority="19">
      <formula>#REF!="令和2年度の応募時に提出した"</formula>
    </cfRule>
    <cfRule type="expression" dxfId="40" priority="20">
      <formula>#REF!="令和元年度の応募時に提出した"</formula>
    </cfRule>
  </conditionalFormatting>
  <conditionalFormatting sqref="B25:B27 B46:B50">
    <cfRule type="expression" dxfId="39" priority="1">
      <formula>#REF!="令和4年度の応募時に提出した"</formula>
    </cfRule>
    <cfRule type="expression" dxfId="38" priority="2">
      <formula>#REF!="令和3年度の応募時に提出した"</formula>
    </cfRule>
    <cfRule type="expression" dxfId="37" priority="3">
      <formula>#REF!="令和2年度の応募時に提出した"</formula>
    </cfRule>
    <cfRule type="expression" dxfId="36" priority="4">
      <formula>#REF!="令和元年度の応募時に提出した"</formula>
    </cfRule>
  </conditionalFormatting>
  <conditionalFormatting sqref="E9:E15">
    <cfRule type="expression" dxfId="35" priority="9">
      <formula>#REF!="令和4年度の応募時に提出した"</formula>
    </cfRule>
    <cfRule type="expression" dxfId="34" priority="10">
      <formula>#REF!="令和3年度の応募時に提出した"</formula>
    </cfRule>
    <cfRule type="expression" dxfId="33" priority="11">
      <formula>#REF!="令和2年度の応募時に提出した"</formula>
    </cfRule>
    <cfRule type="expression" dxfId="32" priority="12">
      <formula>#REF!="令和元年度の応募時に提出した"</formula>
    </cfRule>
  </conditionalFormatting>
  <conditionalFormatting sqref="G15:G16">
    <cfRule type="expression" dxfId="31" priority="13">
      <formula>#REF!="令和4年度の応募時に提出した"</formula>
    </cfRule>
    <cfRule type="expression" dxfId="30" priority="14">
      <formula>#REF!="令和3年度の応募時に提出した"</formula>
    </cfRule>
    <cfRule type="expression" dxfId="29" priority="15">
      <formula>#REF!="令和2年度の応募時に提出した"</formula>
    </cfRule>
    <cfRule type="expression" dxfId="28" priority="16">
      <formula>#REF!="令和元年度の応募時に提出した"</formula>
    </cfRule>
  </conditionalFormatting>
  <conditionalFormatting sqref="H13">
    <cfRule type="expression" dxfId="27" priority="5">
      <formula>#REF!="令和4年度の応募時に提出した"</formula>
    </cfRule>
    <cfRule type="expression" dxfId="26" priority="6">
      <formula>#REF!="令和3年度の応募時に提出した"</formula>
    </cfRule>
    <cfRule type="expression" dxfId="25" priority="7">
      <formula>#REF!="令和2年度の応募時に提出した"</formula>
    </cfRule>
    <cfRule type="expression" dxfId="24" priority="8">
      <formula>#REF!="令和元年度の応募時に提出した"</formula>
    </cfRule>
  </conditionalFormatting>
  <dataValidations count="13">
    <dataValidation type="list" allowBlank="1" showInputMessage="1" showErrorMessage="1" sqref="C47:C50">
      <formula1>"共演、参加又は体験対象となる児童・生徒,鑑賞対象となる児童・生徒全員,その他（備考に記載）"</formula1>
    </dataValidation>
    <dataValidation type="list" allowBlank="1" sqref="G6:J6">
      <formula1>#REF!</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howInputMessage="1" showErrorMessage="1" sqref="K21:K23 K38:K50 K28:K31 K6">
      <formula1>"可,不可,－"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F12 J12">
      <formula1>"可,条件が合えば可,不可"</formula1>
    </dataValidation>
    <dataValidation type="list" allowBlank="1" showInputMessage="1" showErrorMessage="1" sqref="E14:F14">
      <formula1>"不要,5割程度必要,7割程度必要, 完全暗転必須"</formula1>
    </dataValidation>
    <dataValidation type="list" allowBlank="1" showInputMessage="1" showErrorMessage="1" sqref="E15">
      <formula1>"使わない,あればよい,必ず使う"</formula1>
    </dataValidation>
    <dataValidation type="list" allowBlank="1" showInputMessage="1" showErrorMessage="1" sqref="J15">
      <formula1>"あり,なし"</formula1>
    </dataValidation>
    <dataValidation type="list" allowBlank="1" showInputMessage="1" showErrorMessage="1" sqref="J16 E25:K25">
      <formula1>"要,不要"</formula1>
    </dataValidation>
    <dataValidation type="list" allowBlank="1" sqref="J14:K14">
      <formula1>"必ず必要,有無さえ分ればよい,なくても良い"</formula1>
    </dataValidation>
    <dataValidation type="list" allowBlank="1" sqref="E17:F17">
      <formula1>"必須,応相談"</formula1>
    </dataValidation>
    <dataValidation type="list" allowBlank="1" showInputMessage="1" showErrorMessage="1" sqref="E18:F18">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2" manualBreakCount="2">
    <brk id="27" max="11" man="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'R7_制作団体一覧'!$A$2:$A$165</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70"/>
  <sheetViews>
    <sheetView showGridLines="0" view="pageBreakPreview" zoomScaleNormal="106" zoomScaleSheetLayoutView="100" workbookViewId="0">
      <selection activeCell="F10" sqref="F10"/>
    </sheetView>
  </sheetViews>
  <sheetFormatPr defaultColWidth="9" defaultRowHeight="18.75" x14ac:dyDescent="0.15"/>
  <cols>
    <col min="1" max="1" width="2.625" style="18" customWidth="1"/>
    <col min="2" max="11" width="10.875" style="18" customWidth="1"/>
    <col min="12" max="12" width="2.625" style="18" customWidth="1"/>
    <col min="13" max="25" width="7.25" style="31" customWidth="1"/>
    <col min="26" max="16384" width="9" style="18"/>
  </cols>
  <sheetData>
    <row r="1" spans="1:26" ht="26.25" customHeight="1" x14ac:dyDescent="0.15">
      <c r="A1" s="25"/>
      <c r="B1" s="96" t="s">
        <v>439</v>
      </c>
      <c r="C1" s="96"/>
      <c r="D1" s="96"/>
      <c r="E1" s="96"/>
      <c r="F1" s="96"/>
      <c r="G1" s="96"/>
      <c r="H1" s="96"/>
      <c r="I1" s="96"/>
      <c r="J1" s="96"/>
      <c r="K1" s="96"/>
      <c r="L1" s="25"/>
      <c r="M1" s="43"/>
      <c r="N1" s="43"/>
      <c r="O1" s="43"/>
      <c r="P1" s="43"/>
      <c r="Q1" s="43"/>
      <c r="R1" s="43"/>
      <c r="S1" s="43"/>
      <c r="T1" s="43"/>
      <c r="U1" s="43"/>
      <c r="V1" s="43"/>
      <c r="W1" s="43"/>
      <c r="X1" s="43"/>
      <c r="Y1" s="43"/>
    </row>
    <row r="2" spans="1:26" ht="27.95" customHeight="1" x14ac:dyDescent="0.15">
      <c r="A2" s="28"/>
      <c r="B2" s="26" t="s">
        <v>0</v>
      </c>
      <c r="C2" s="74" t="s">
        <v>610</v>
      </c>
      <c r="D2" s="27" t="s">
        <v>5</v>
      </c>
      <c r="E2" s="29" t="s">
        <v>21</v>
      </c>
      <c r="F2" s="26" t="s">
        <v>2</v>
      </c>
      <c r="G2" s="30" t="s">
        <v>23</v>
      </c>
      <c r="H2" s="27" t="s">
        <v>20</v>
      </c>
      <c r="I2" s="29" t="s">
        <v>224</v>
      </c>
      <c r="J2" s="27" t="s">
        <v>3</v>
      </c>
      <c r="K2" s="29" t="s">
        <v>225</v>
      </c>
      <c r="L2" s="28"/>
      <c r="M2" s="43"/>
      <c r="N2" s="43"/>
      <c r="O2" s="43"/>
      <c r="P2" s="43"/>
      <c r="Q2" s="43"/>
      <c r="R2" s="43"/>
      <c r="S2" s="43"/>
      <c r="T2" s="43"/>
      <c r="U2" s="43"/>
      <c r="V2" s="43"/>
      <c r="W2" s="43"/>
      <c r="X2" s="43"/>
      <c r="Y2" s="43"/>
      <c r="Z2" s="43"/>
    </row>
    <row r="3" spans="1:26" ht="27.95" customHeight="1" x14ac:dyDescent="0.15">
      <c r="A3" s="28"/>
      <c r="B3" s="27" t="s">
        <v>1</v>
      </c>
      <c r="C3" s="97" t="s">
        <v>611</v>
      </c>
      <c r="D3" s="97"/>
      <c r="E3" s="97"/>
      <c r="F3" s="97"/>
      <c r="G3" s="27" t="s">
        <v>4</v>
      </c>
      <c r="H3" s="98" t="s">
        <v>612</v>
      </c>
      <c r="I3" s="98"/>
      <c r="J3" s="98"/>
      <c r="K3" s="98"/>
      <c r="L3" s="28"/>
      <c r="M3" s="43"/>
      <c r="N3" s="43"/>
      <c r="O3" s="43"/>
      <c r="P3" s="43"/>
      <c r="Q3" s="43"/>
      <c r="R3" s="43"/>
      <c r="S3" s="43"/>
      <c r="T3" s="43"/>
      <c r="U3" s="43"/>
      <c r="V3" s="43"/>
      <c r="W3" s="43"/>
      <c r="X3" s="43"/>
      <c r="Y3" s="43"/>
      <c r="Z3" s="43"/>
    </row>
    <row r="4" spans="1:26" x14ac:dyDescent="0.15">
      <c r="M4" s="43"/>
      <c r="N4" s="43"/>
      <c r="O4" s="43"/>
      <c r="P4" s="43"/>
      <c r="Q4" s="43"/>
      <c r="R4" s="43"/>
      <c r="S4" s="43"/>
      <c r="T4" s="43"/>
      <c r="U4" s="43"/>
      <c r="V4" s="43"/>
      <c r="W4" s="43"/>
      <c r="X4" s="43"/>
      <c r="Y4" s="43"/>
      <c r="Z4" s="43"/>
    </row>
    <row r="5" spans="1:26" ht="33" customHeight="1" x14ac:dyDescent="0.15">
      <c r="A5" s="23"/>
      <c r="B5" s="99" t="s">
        <v>471</v>
      </c>
      <c r="C5" s="99"/>
      <c r="D5" s="99"/>
      <c r="E5" s="99"/>
      <c r="F5" s="99"/>
      <c r="G5" s="99"/>
      <c r="H5" s="99"/>
      <c r="I5" s="99"/>
      <c r="J5" s="99"/>
      <c r="K5" s="99"/>
      <c r="L5" s="33"/>
      <c r="M5" s="43"/>
      <c r="N5" s="43"/>
      <c r="O5" s="43"/>
      <c r="P5" s="43"/>
      <c r="Q5" s="43"/>
      <c r="R5" s="43"/>
      <c r="S5" s="43"/>
      <c r="T5" s="43"/>
      <c r="U5" s="43"/>
      <c r="V5" s="43"/>
      <c r="W5" s="43"/>
      <c r="X5" s="43"/>
      <c r="Y5" s="43"/>
      <c r="Z5" s="43"/>
    </row>
    <row r="6" spans="1:26" ht="12" customHeight="1" x14ac:dyDescent="0.15">
      <c r="A6" s="37"/>
      <c r="B6" s="19"/>
      <c r="C6" s="19"/>
      <c r="D6" s="36"/>
      <c r="E6" s="36"/>
      <c r="F6" s="36"/>
      <c r="G6" s="37"/>
      <c r="H6" s="37"/>
      <c r="I6" s="37"/>
      <c r="J6" s="37"/>
      <c r="K6" s="34"/>
      <c r="L6" s="37"/>
      <c r="M6" s="43"/>
      <c r="N6" s="43"/>
      <c r="O6" s="43"/>
      <c r="P6" s="43"/>
      <c r="Q6" s="43"/>
      <c r="R6" s="43"/>
      <c r="S6" s="43"/>
      <c r="T6" s="43"/>
      <c r="U6" s="43"/>
      <c r="V6" s="43"/>
      <c r="W6" s="43"/>
      <c r="X6" s="43"/>
      <c r="Y6" s="43"/>
      <c r="Z6" s="43"/>
    </row>
    <row r="7" spans="1:26" ht="22.15" customHeight="1" x14ac:dyDescent="0.15">
      <c r="A7" s="65" t="s">
        <v>60</v>
      </c>
      <c r="B7" s="100" t="s">
        <v>462</v>
      </c>
      <c r="C7" s="100"/>
      <c r="D7" s="100"/>
      <c r="E7" s="100"/>
      <c r="F7" s="100"/>
      <c r="G7" s="100"/>
      <c r="H7" s="100"/>
      <c r="I7" s="100"/>
      <c r="J7" s="100"/>
      <c r="K7" s="100"/>
      <c r="L7" s="37"/>
      <c r="M7" s="43"/>
      <c r="N7" s="43"/>
      <c r="O7" s="43"/>
      <c r="P7" s="43"/>
      <c r="Q7" s="43"/>
      <c r="R7" s="43"/>
      <c r="S7" s="43"/>
      <c r="T7" s="43"/>
      <c r="U7" s="43"/>
      <c r="V7" s="43"/>
      <c r="W7" s="43"/>
      <c r="X7" s="43"/>
      <c r="Y7" s="43"/>
      <c r="Z7" s="43"/>
    </row>
    <row r="8" spans="1:26" ht="22.15" customHeight="1" x14ac:dyDescent="0.15">
      <c r="A8" s="65"/>
      <c r="B8" s="68" t="s">
        <v>463</v>
      </c>
      <c r="C8" s="68"/>
      <c r="D8" s="68"/>
      <c r="E8" s="68"/>
      <c r="F8" s="68"/>
      <c r="G8" s="68"/>
      <c r="H8" s="68"/>
      <c r="I8" s="68"/>
      <c r="J8" s="68"/>
      <c r="K8" s="68"/>
      <c r="L8" s="37"/>
      <c r="M8" s="43"/>
      <c r="N8" s="43"/>
      <c r="O8" s="43"/>
      <c r="P8" s="43"/>
      <c r="Q8" s="43"/>
      <c r="R8" s="43"/>
      <c r="S8" s="43"/>
      <c r="T8" s="43"/>
      <c r="U8" s="43"/>
      <c r="V8" s="43"/>
      <c r="W8" s="43"/>
      <c r="X8" s="43"/>
      <c r="Y8" s="43"/>
      <c r="Z8" s="43"/>
    </row>
    <row r="9" spans="1:26" ht="27.95" customHeight="1" x14ac:dyDescent="0.15">
      <c r="A9" s="37"/>
      <c r="B9" s="92" t="s">
        <v>38</v>
      </c>
      <c r="C9" s="93"/>
      <c r="D9" s="93"/>
      <c r="E9" s="101" t="s">
        <v>423</v>
      </c>
      <c r="F9" s="102"/>
      <c r="G9" s="103" t="s">
        <v>47</v>
      </c>
      <c r="H9" s="104"/>
      <c r="I9" s="104"/>
      <c r="J9" s="47">
        <v>500</v>
      </c>
      <c r="K9" s="48" t="s">
        <v>440</v>
      </c>
      <c r="L9" s="37"/>
      <c r="M9" s="43"/>
      <c r="N9" s="43"/>
      <c r="O9" s="43"/>
      <c r="P9" s="43"/>
      <c r="Q9" s="43"/>
      <c r="R9" s="43"/>
      <c r="S9" s="43"/>
      <c r="T9" s="43"/>
      <c r="U9" s="43"/>
      <c r="V9" s="43"/>
      <c r="W9" s="43"/>
      <c r="X9" s="43"/>
      <c r="Y9" s="43"/>
      <c r="Z9" s="43"/>
    </row>
    <row r="10" spans="1:26" ht="27.95" customHeight="1" x14ac:dyDescent="0.15">
      <c r="A10" s="37"/>
      <c r="B10" s="105" t="s">
        <v>39</v>
      </c>
      <c r="C10" s="106"/>
      <c r="D10" s="107"/>
      <c r="E10" s="49" t="s">
        <v>41</v>
      </c>
      <c r="F10" s="50">
        <v>16</v>
      </c>
      <c r="G10" s="51" t="s">
        <v>40</v>
      </c>
      <c r="H10" s="52" t="s">
        <v>42</v>
      </c>
      <c r="I10" s="53">
        <v>10</v>
      </c>
      <c r="J10" s="52" t="s">
        <v>40</v>
      </c>
      <c r="K10" s="54"/>
      <c r="L10" s="37"/>
      <c r="M10" s="43"/>
      <c r="N10" s="43"/>
      <c r="O10" s="43"/>
      <c r="P10" s="43"/>
      <c r="Q10" s="43"/>
      <c r="R10" s="43"/>
      <c r="S10" s="43"/>
      <c r="T10" s="43"/>
      <c r="U10" s="43"/>
      <c r="V10" s="43"/>
      <c r="W10" s="43"/>
      <c r="X10" s="43"/>
      <c r="Y10" s="43"/>
      <c r="Z10" s="43"/>
    </row>
    <row r="11" spans="1:26" ht="27.95" customHeight="1" x14ac:dyDescent="0.15">
      <c r="A11" s="37"/>
      <c r="B11" s="108"/>
      <c r="C11" s="109"/>
      <c r="D11" s="110"/>
      <c r="E11" s="55" t="s">
        <v>7</v>
      </c>
      <c r="F11" s="56" t="s">
        <v>459</v>
      </c>
      <c r="G11" s="57" t="s">
        <v>40</v>
      </c>
      <c r="H11" s="58"/>
      <c r="I11" s="58"/>
      <c r="J11" s="58"/>
      <c r="K11" s="59"/>
      <c r="L11" s="37"/>
      <c r="M11" s="43"/>
      <c r="N11" s="43"/>
      <c r="O11" s="43"/>
      <c r="P11" s="43"/>
      <c r="Q11" s="43"/>
      <c r="R11" s="43"/>
      <c r="S11" s="43"/>
      <c r="T11" s="43"/>
      <c r="U11" s="43"/>
      <c r="V11" s="43"/>
      <c r="W11" s="43"/>
      <c r="X11" s="43"/>
      <c r="Y11" s="43"/>
      <c r="Z11" s="43"/>
    </row>
    <row r="12" spans="1:26" ht="27.95" customHeight="1" x14ac:dyDescent="0.15">
      <c r="A12" s="34"/>
      <c r="B12" s="111" t="s">
        <v>43</v>
      </c>
      <c r="C12" s="112"/>
      <c r="D12" s="113"/>
      <c r="E12" s="60" t="s">
        <v>44</v>
      </c>
      <c r="F12" s="114" t="s">
        <v>419</v>
      </c>
      <c r="G12" s="114"/>
      <c r="H12" s="115" t="s">
        <v>45</v>
      </c>
      <c r="I12" s="116"/>
      <c r="J12" s="117" t="s">
        <v>419</v>
      </c>
      <c r="K12" s="118"/>
      <c r="L12" s="34"/>
      <c r="M12" s="43"/>
      <c r="N12" s="43"/>
      <c r="O12" s="43"/>
      <c r="P12" s="43"/>
      <c r="Q12" s="43"/>
      <c r="R12" s="43"/>
      <c r="S12" s="43"/>
      <c r="T12" s="43"/>
      <c r="U12" s="43"/>
      <c r="V12" s="43"/>
      <c r="W12" s="43"/>
      <c r="X12" s="43"/>
      <c r="Y12" s="43"/>
      <c r="Z12" s="43"/>
    </row>
    <row r="13" spans="1:26" ht="27.95" customHeight="1" x14ac:dyDescent="0.15">
      <c r="A13" s="34"/>
      <c r="B13" s="92" t="s">
        <v>51</v>
      </c>
      <c r="C13" s="93"/>
      <c r="D13" s="93"/>
      <c r="E13" s="49" t="s">
        <v>6</v>
      </c>
      <c r="F13" s="50">
        <v>2</v>
      </c>
      <c r="G13" s="51" t="s">
        <v>40</v>
      </c>
      <c r="H13" s="49" t="s">
        <v>7</v>
      </c>
      <c r="I13" s="50">
        <v>2</v>
      </c>
      <c r="J13" s="94" t="s">
        <v>40</v>
      </c>
      <c r="K13" s="95"/>
      <c r="L13" s="34"/>
      <c r="M13" s="43"/>
      <c r="N13" s="43"/>
      <c r="O13" s="43"/>
      <c r="P13" s="43"/>
      <c r="Q13" s="43"/>
      <c r="R13" s="43"/>
      <c r="S13" s="43"/>
      <c r="T13" s="43"/>
      <c r="U13" s="43"/>
      <c r="V13" s="43"/>
      <c r="W13" s="43"/>
      <c r="X13" s="43"/>
      <c r="Y13" s="43"/>
      <c r="Z13" s="43"/>
    </row>
    <row r="14" spans="1:26" ht="27.95" customHeight="1" x14ac:dyDescent="0.15">
      <c r="A14" s="21"/>
      <c r="B14" s="92" t="s">
        <v>46</v>
      </c>
      <c r="C14" s="93"/>
      <c r="D14" s="119"/>
      <c r="E14" s="120" t="s">
        <v>424</v>
      </c>
      <c r="F14" s="120"/>
      <c r="G14" s="121" t="s">
        <v>50</v>
      </c>
      <c r="H14" s="122"/>
      <c r="I14" s="122"/>
      <c r="J14" s="123" t="s">
        <v>420</v>
      </c>
      <c r="K14" s="124"/>
      <c r="L14" s="21"/>
      <c r="M14" s="43"/>
      <c r="N14" s="43"/>
      <c r="O14" s="43"/>
      <c r="P14" s="43"/>
      <c r="Q14" s="43"/>
      <c r="R14" s="43"/>
      <c r="S14" s="43"/>
      <c r="T14" s="43"/>
      <c r="U14" s="43"/>
      <c r="V14" s="43"/>
      <c r="W14" s="43"/>
      <c r="X14" s="43"/>
      <c r="Y14" s="43"/>
      <c r="Z14" s="43"/>
    </row>
    <row r="15" spans="1:26" ht="27.95" customHeight="1" x14ac:dyDescent="0.15">
      <c r="A15" s="21"/>
      <c r="B15" s="111" t="s">
        <v>49</v>
      </c>
      <c r="C15" s="112"/>
      <c r="D15" s="113"/>
      <c r="E15" s="128" t="s">
        <v>425</v>
      </c>
      <c r="F15" s="129"/>
      <c r="G15" s="132" t="s">
        <v>48</v>
      </c>
      <c r="H15" s="133"/>
      <c r="I15" s="133"/>
      <c r="J15" s="120" t="s">
        <v>426</v>
      </c>
      <c r="K15" s="134"/>
      <c r="L15" s="39"/>
      <c r="M15" s="43"/>
      <c r="N15" s="43"/>
      <c r="O15" s="43"/>
      <c r="P15" s="43"/>
      <c r="Q15" s="43"/>
      <c r="R15" s="43"/>
      <c r="S15" s="43"/>
      <c r="T15" s="43"/>
      <c r="U15" s="43"/>
      <c r="V15" s="43"/>
      <c r="W15" s="43"/>
      <c r="X15" s="43"/>
      <c r="Y15" s="43"/>
      <c r="Z15" s="43"/>
    </row>
    <row r="16" spans="1:26" ht="27.95" customHeight="1" x14ac:dyDescent="0.15">
      <c r="A16" s="21"/>
      <c r="B16" s="125"/>
      <c r="C16" s="126"/>
      <c r="D16" s="127"/>
      <c r="E16" s="130"/>
      <c r="F16" s="131"/>
      <c r="G16" s="132" t="s">
        <v>61</v>
      </c>
      <c r="H16" s="133"/>
      <c r="I16" s="133"/>
      <c r="J16" s="123" t="s">
        <v>421</v>
      </c>
      <c r="K16" s="124"/>
      <c r="L16" s="21"/>
      <c r="M16" s="43"/>
      <c r="N16" s="43"/>
      <c r="O16" s="43"/>
      <c r="P16" s="43"/>
      <c r="Q16" s="43"/>
      <c r="R16" s="43"/>
      <c r="S16" s="43"/>
      <c r="T16" s="43"/>
      <c r="U16" s="43"/>
      <c r="V16" s="43"/>
      <c r="W16" s="43"/>
      <c r="X16" s="43"/>
      <c r="Y16" s="43"/>
      <c r="Z16" s="43"/>
    </row>
    <row r="17" spans="1:26" ht="38.25" customHeight="1" x14ac:dyDescent="0.15">
      <c r="A17" s="21"/>
      <c r="B17" s="121" t="s">
        <v>52</v>
      </c>
      <c r="C17" s="122"/>
      <c r="D17" s="137"/>
      <c r="E17" s="123" t="s">
        <v>422</v>
      </c>
      <c r="F17" s="124"/>
      <c r="G17" s="138" t="s">
        <v>53</v>
      </c>
      <c r="H17" s="139"/>
      <c r="I17" s="139"/>
      <c r="J17" s="47">
        <v>10</v>
      </c>
      <c r="K17" s="48" t="s">
        <v>441</v>
      </c>
      <c r="L17" s="21"/>
      <c r="M17" s="43"/>
      <c r="N17" s="43"/>
      <c r="O17" s="43"/>
      <c r="P17" s="43"/>
      <c r="Q17" s="43"/>
      <c r="R17" s="43"/>
      <c r="S17" s="43"/>
      <c r="T17" s="43"/>
      <c r="U17" s="43"/>
      <c r="V17" s="43"/>
      <c r="W17" s="43"/>
      <c r="X17" s="43"/>
      <c r="Y17" s="43"/>
      <c r="Z17" s="43"/>
    </row>
    <row r="18" spans="1:26" ht="27.95" customHeight="1" x14ac:dyDescent="0.15">
      <c r="A18" s="24"/>
      <c r="B18" s="121" t="s">
        <v>58</v>
      </c>
      <c r="C18" s="122"/>
      <c r="D18" s="137"/>
      <c r="E18" s="140" t="s">
        <v>427</v>
      </c>
      <c r="F18" s="141"/>
      <c r="G18" s="44" t="s">
        <v>56</v>
      </c>
      <c r="H18" s="45">
        <v>2</v>
      </c>
      <c r="I18" s="46" t="s">
        <v>57</v>
      </c>
      <c r="J18" s="122"/>
      <c r="K18" s="142"/>
      <c r="L18" s="24"/>
      <c r="M18" s="43"/>
      <c r="N18" s="43"/>
      <c r="O18" s="43"/>
      <c r="P18" s="43"/>
      <c r="Q18" s="43"/>
      <c r="R18" s="43"/>
      <c r="S18" s="43"/>
      <c r="T18" s="43"/>
      <c r="U18" s="43"/>
      <c r="V18" s="43"/>
      <c r="W18" s="43"/>
      <c r="X18" s="43"/>
      <c r="Y18" s="43"/>
      <c r="Z18" s="43"/>
    </row>
    <row r="19" spans="1:26" ht="27.95" customHeight="1" thickBot="1" x14ac:dyDescent="0.2">
      <c r="A19" s="23"/>
      <c r="B19" s="143" t="s">
        <v>59</v>
      </c>
      <c r="C19" s="144"/>
      <c r="D19" s="145"/>
      <c r="E19" s="61" t="s">
        <v>54</v>
      </c>
      <c r="F19" s="62">
        <v>2.1</v>
      </c>
      <c r="G19" s="63" t="s">
        <v>40</v>
      </c>
      <c r="H19" s="64" t="s">
        <v>55</v>
      </c>
      <c r="I19" s="62">
        <v>6.2</v>
      </c>
      <c r="J19" s="146" t="s">
        <v>40</v>
      </c>
      <c r="K19" s="147"/>
      <c r="L19" s="23"/>
      <c r="M19" s="43"/>
      <c r="N19" s="43"/>
      <c r="O19" s="43"/>
      <c r="P19" s="43"/>
      <c r="Q19" s="43"/>
      <c r="R19" s="43"/>
      <c r="S19" s="43"/>
      <c r="T19" s="43"/>
      <c r="U19" s="43"/>
      <c r="V19" s="43"/>
      <c r="W19" s="43"/>
      <c r="X19" s="43"/>
      <c r="Y19" s="43"/>
      <c r="Z19" s="43"/>
    </row>
    <row r="20" spans="1:26" ht="75.75" customHeight="1" thickTop="1" thickBot="1" x14ac:dyDescent="0.2">
      <c r="A20" s="23"/>
      <c r="B20" s="143" t="s">
        <v>461</v>
      </c>
      <c r="C20" s="144"/>
      <c r="D20" s="144"/>
      <c r="E20" s="178" t="s">
        <v>472</v>
      </c>
      <c r="F20" s="179"/>
      <c r="G20" s="179"/>
      <c r="H20" s="179"/>
      <c r="I20" s="179"/>
      <c r="J20" s="179"/>
      <c r="K20" s="180"/>
      <c r="L20" s="23"/>
      <c r="M20" s="43"/>
      <c r="N20" s="43"/>
      <c r="O20" s="43"/>
      <c r="P20" s="43"/>
      <c r="Q20" s="43"/>
      <c r="R20" s="43"/>
      <c r="S20" s="43"/>
      <c r="T20" s="43"/>
      <c r="U20" s="43"/>
      <c r="V20" s="43"/>
      <c r="W20" s="43"/>
      <c r="X20" s="43"/>
      <c r="Y20" s="43"/>
      <c r="Z20" s="43"/>
    </row>
    <row r="21" spans="1:26" ht="32.25" customHeight="1" thickTop="1" x14ac:dyDescent="0.15">
      <c r="A21" s="21"/>
      <c r="B21" s="81" t="s">
        <v>442</v>
      </c>
      <c r="C21" s="19"/>
      <c r="D21" s="40"/>
      <c r="E21" s="40"/>
      <c r="F21" s="35"/>
      <c r="G21" s="35"/>
      <c r="H21" s="35"/>
      <c r="I21" s="35"/>
      <c r="J21" s="35"/>
      <c r="K21" s="34"/>
      <c r="L21" s="21"/>
      <c r="M21" s="43"/>
      <c r="N21" s="43"/>
      <c r="O21" s="43"/>
      <c r="P21" s="43"/>
      <c r="Q21" s="43"/>
      <c r="R21" s="43"/>
      <c r="S21" s="43"/>
      <c r="T21" s="43"/>
      <c r="U21" s="43"/>
      <c r="V21" s="43"/>
      <c r="W21" s="43"/>
      <c r="X21" s="43"/>
      <c r="Y21" s="43"/>
      <c r="Z21" s="43"/>
    </row>
    <row r="22" spans="1:26" ht="18.75" customHeight="1" x14ac:dyDescent="0.15">
      <c r="A22" s="22" t="s">
        <v>93</v>
      </c>
      <c r="B22" s="22" t="s">
        <v>464</v>
      </c>
      <c r="C22" s="22"/>
      <c r="D22" s="65"/>
      <c r="E22" s="65"/>
      <c r="F22" s="66"/>
      <c r="G22" s="66"/>
      <c r="H22" s="66"/>
      <c r="I22" s="66"/>
      <c r="J22" s="66"/>
      <c r="K22" s="67"/>
      <c r="L22" s="22"/>
      <c r="M22" s="43"/>
      <c r="N22" s="43"/>
      <c r="O22" s="43"/>
      <c r="P22" s="43"/>
      <c r="Q22" s="43"/>
      <c r="R22" s="43"/>
      <c r="S22" s="43"/>
      <c r="T22" s="43"/>
      <c r="U22" s="43"/>
      <c r="V22" s="43"/>
      <c r="W22" s="43"/>
      <c r="X22" s="43"/>
      <c r="Y22" s="43"/>
      <c r="Z22" s="43"/>
    </row>
    <row r="23" spans="1:26" ht="18.75" customHeight="1" x14ac:dyDescent="0.15">
      <c r="A23" s="22"/>
      <c r="B23" s="22" t="s">
        <v>465</v>
      </c>
      <c r="C23" s="22"/>
      <c r="D23" s="65"/>
      <c r="E23" s="65"/>
      <c r="F23" s="66"/>
      <c r="G23" s="66"/>
      <c r="H23" s="66"/>
      <c r="I23" s="66"/>
      <c r="J23" s="66"/>
      <c r="K23" s="67"/>
      <c r="L23" s="22"/>
      <c r="M23" s="43"/>
      <c r="N23" s="43"/>
      <c r="O23" s="43"/>
      <c r="P23" s="43"/>
      <c r="Q23" s="43"/>
      <c r="R23" s="43"/>
      <c r="S23" s="43"/>
      <c r="T23" s="43"/>
      <c r="U23" s="43"/>
      <c r="V23" s="43"/>
      <c r="W23" s="43"/>
      <c r="X23" s="43"/>
      <c r="Y23" s="43"/>
      <c r="Z23" s="43"/>
    </row>
    <row r="24" spans="1:26" ht="18.75" customHeight="1" x14ac:dyDescent="0.15">
      <c r="A24" s="22"/>
      <c r="B24" s="148" t="s">
        <v>443</v>
      </c>
      <c r="C24" s="148"/>
      <c r="D24" s="148"/>
      <c r="E24" s="148"/>
      <c r="F24" s="148"/>
      <c r="G24" s="148"/>
      <c r="H24" s="148"/>
      <c r="I24" s="148"/>
      <c r="J24" s="148"/>
      <c r="K24" s="148"/>
      <c r="L24" s="22"/>
      <c r="M24" s="43"/>
      <c r="N24" s="43"/>
      <c r="O24" s="43"/>
      <c r="P24" s="43"/>
      <c r="Q24" s="43"/>
      <c r="R24" s="43"/>
      <c r="S24" s="43"/>
      <c r="T24" s="43"/>
      <c r="U24" s="43"/>
      <c r="V24" s="43"/>
      <c r="W24" s="43"/>
      <c r="X24" s="43"/>
      <c r="Y24" s="43"/>
      <c r="Z24" s="43"/>
    </row>
    <row r="25" spans="1:26" ht="33" customHeight="1" x14ac:dyDescent="0.15">
      <c r="A25" s="21"/>
      <c r="B25" s="149" t="s">
        <v>94</v>
      </c>
      <c r="C25" s="149"/>
      <c r="D25" s="149"/>
      <c r="E25" s="150" t="s">
        <v>421</v>
      </c>
      <c r="F25" s="150"/>
      <c r="G25" s="150"/>
      <c r="H25" s="150"/>
      <c r="I25" s="150"/>
      <c r="J25" s="150"/>
      <c r="K25" s="150"/>
      <c r="L25" s="21"/>
      <c r="M25" s="43"/>
      <c r="N25" s="43"/>
      <c r="O25" s="43"/>
      <c r="P25" s="43"/>
      <c r="Q25" s="43"/>
      <c r="R25" s="43"/>
      <c r="S25" s="43"/>
      <c r="T25" s="43"/>
      <c r="U25" s="43"/>
      <c r="V25" s="43"/>
      <c r="W25" s="43"/>
      <c r="X25" s="43"/>
      <c r="Y25" s="43"/>
      <c r="Z25" s="43"/>
    </row>
    <row r="26" spans="1:26" ht="33" customHeight="1" x14ac:dyDescent="0.15">
      <c r="A26" s="21"/>
      <c r="B26" s="135" t="s">
        <v>95</v>
      </c>
      <c r="C26" s="135"/>
      <c r="D26" s="135"/>
      <c r="E26" s="136"/>
      <c r="F26" s="136"/>
      <c r="G26" s="136"/>
      <c r="H26" s="136"/>
      <c r="I26" s="136"/>
      <c r="J26" s="136"/>
      <c r="K26" s="136"/>
      <c r="L26" s="21"/>
      <c r="M26" s="43"/>
      <c r="N26" s="43"/>
      <c r="O26" s="43"/>
      <c r="P26" s="43"/>
      <c r="Q26" s="43"/>
      <c r="R26" s="43"/>
      <c r="S26" s="43"/>
      <c r="T26" s="43"/>
      <c r="U26" s="43"/>
      <c r="V26" s="43"/>
      <c r="W26" s="43"/>
      <c r="X26" s="43"/>
      <c r="Y26" s="43"/>
      <c r="Z26" s="43"/>
    </row>
    <row r="27" spans="1:26" ht="18.75" customHeight="1" x14ac:dyDescent="0.15">
      <c r="A27" s="21"/>
      <c r="B27" s="75"/>
      <c r="C27" s="75"/>
      <c r="D27" s="75"/>
      <c r="E27" s="76"/>
      <c r="F27" s="76"/>
      <c r="G27" s="76"/>
      <c r="H27" s="76"/>
      <c r="I27" s="76"/>
      <c r="J27" s="76"/>
      <c r="K27" s="76"/>
      <c r="L27" s="21"/>
      <c r="M27" s="43"/>
      <c r="N27" s="43"/>
      <c r="O27" s="43"/>
      <c r="P27" s="43"/>
      <c r="Q27" s="43"/>
      <c r="R27" s="43"/>
      <c r="S27" s="43"/>
      <c r="T27" s="43"/>
      <c r="U27" s="43"/>
      <c r="V27" s="43"/>
      <c r="W27" s="43"/>
      <c r="X27" s="43"/>
      <c r="Y27" s="43"/>
      <c r="Z27" s="43"/>
    </row>
    <row r="28" spans="1:26" ht="18.75" customHeight="1" x14ac:dyDescent="0.15">
      <c r="A28" s="22" t="s">
        <v>62</v>
      </c>
      <c r="B28" s="22" t="s">
        <v>464</v>
      </c>
      <c r="C28" s="22"/>
      <c r="D28" s="65"/>
      <c r="E28" s="65"/>
      <c r="F28" s="66"/>
      <c r="G28" s="66"/>
      <c r="H28" s="66"/>
      <c r="I28" s="66"/>
      <c r="J28" s="66"/>
      <c r="K28" s="67"/>
      <c r="L28" s="22"/>
      <c r="M28" s="43"/>
      <c r="N28" s="43"/>
      <c r="O28" s="43"/>
      <c r="P28" s="43"/>
      <c r="Q28" s="43"/>
      <c r="R28" s="43"/>
      <c r="S28" s="43"/>
      <c r="T28" s="43"/>
      <c r="U28" s="43"/>
      <c r="V28" s="43"/>
      <c r="W28" s="43"/>
      <c r="X28" s="43"/>
      <c r="Y28" s="43"/>
      <c r="Z28" s="43"/>
    </row>
    <row r="29" spans="1:26" ht="18.75" customHeight="1" x14ac:dyDescent="0.15">
      <c r="A29" s="22"/>
      <c r="B29" s="22" t="s">
        <v>466</v>
      </c>
      <c r="C29" s="22"/>
      <c r="D29" s="65"/>
      <c r="E29" s="65"/>
      <c r="F29" s="66"/>
      <c r="G29" s="66"/>
      <c r="H29" s="66"/>
      <c r="I29" s="66"/>
      <c r="J29" s="66"/>
      <c r="K29" s="67"/>
      <c r="L29" s="22"/>
      <c r="M29" s="43"/>
      <c r="N29" s="43"/>
      <c r="O29" s="43"/>
      <c r="P29" s="43"/>
      <c r="Q29" s="43"/>
      <c r="R29" s="43"/>
      <c r="S29" s="43"/>
      <c r="T29" s="43"/>
      <c r="U29" s="43"/>
      <c r="V29" s="43"/>
      <c r="W29" s="43"/>
      <c r="X29" s="43"/>
      <c r="Y29" s="43"/>
      <c r="Z29" s="43"/>
    </row>
    <row r="30" spans="1:26" ht="18.75" customHeight="1" x14ac:dyDescent="0.15">
      <c r="A30" s="22"/>
      <c r="B30" s="22" t="s">
        <v>473</v>
      </c>
      <c r="C30" s="22"/>
      <c r="D30" s="65"/>
      <c r="E30" s="65"/>
      <c r="F30" s="66"/>
      <c r="G30" s="66"/>
      <c r="H30" s="66"/>
      <c r="I30" s="66"/>
      <c r="J30" s="66"/>
      <c r="K30" s="67"/>
      <c r="L30" s="22"/>
      <c r="M30" s="43"/>
      <c r="N30" s="43"/>
      <c r="O30" s="43"/>
      <c r="P30" s="43"/>
      <c r="Q30" s="43"/>
      <c r="R30" s="43"/>
      <c r="S30" s="43"/>
      <c r="T30" s="43"/>
      <c r="U30" s="43"/>
      <c r="V30" s="43"/>
      <c r="W30" s="43"/>
      <c r="X30" s="43"/>
      <c r="Y30" s="43"/>
      <c r="Z30" s="43"/>
    </row>
    <row r="31" spans="1:26" ht="18.75" customHeight="1" x14ac:dyDescent="0.15">
      <c r="A31" s="22"/>
      <c r="B31" s="22" t="s">
        <v>474</v>
      </c>
      <c r="C31" s="22"/>
      <c r="D31" s="65"/>
      <c r="E31" s="65"/>
      <c r="F31" s="66"/>
      <c r="G31" s="66"/>
      <c r="H31" s="66"/>
      <c r="I31" s="66"/>
      <c r="J31" s="66"/>
      <c r="K31" s="67"/>
      <c r="L31" s="22"/>
      <c r="M31" s="43"/>
      <c r="N31" s="43"/>
      <c r="O31" s="43"/>
      <c r="P31" s="43"/>
      <c r="Q31" s="43"/>
      <c r="R31" s="43"/>
      <c r="S31" s="43"/>
      <c r="T31" s="43"/>
      <c r="U31" s="43"/>
      <c r="V31" s="43"/>
      <c r="W31" s="43"/>
      <c r="X31" s="43"/>
      <c r="Y31" s="43"/>
      <c r="Z31" s="43"/>
    </row>
    <row r="32" spans="1:26" ht="18.75" customHeight="1" x14ac:dyDescent="0.15">
      <c r="A32" s="21"/>
      <c r="B32" s="163" t="s">
        <v>467</v>
      </c>
      <c r="C32" s="164"/>
      <c r="D32" s="164"/>
      <c r="E32" s="164"/>
      <c r="F32" s="165"/>
      <c r="G32" s="166" t="s">
        <v>468</v>
      </c>
      <c r="H32" s="167"/>
      <c r="I32" s="167"/>
      <c r="J32" s="167"/>
      <c r="K32" s="168"/>
      <c r="L32" s="19"/>
      <c r="M32" s="43"/>
      <c r="N32" s="43"/>
      <c r="O32" s="43"/>
      <c r="P32" s="43"/>
      <c r="Q32" s="43"/>
      <c r="R32" s="43"/>
      <c r="S32" s="43"/>
      <c r="T32" s="43"/>
      <c r="U32" s="43"/>
      <c r="V32" s="43"/>
      <c r="W32" s="43"/>
      <c r="X32" s="43"/>
      <c r="Y32" s="43"/>
      <c r="Z32" s="43"/>
    </row>
    <row r="33" spans="1:26" ht="36.75" customHeight="1" x14ac:dyDescent="0.15">
      <c r="B33" s="41">
        <v>1</v>
      </c>
      <c r="C33" s="169"/>
      <c r="D33" s="170"/>
      <c r="E33" s="170"/>
      <c r="F33" s="170"/>
      <c r="G33" s="171"/>
      <c r="H33" s="171"/>
      <c r="I33" s="171"/>
      <c r="J33" s="171"/>
      <c r="K33" s="171"/>
      <c r="L33" s="21"/>
      <c r="M33" s="43"/>
      <c r="N33" s="43"/>
      <c r="O33" s="43"/>
      <c r="P33" s="43"/>
      <c r="Q33" s="43"/>
      <c r="R33" s="43"/>
      <c r="S33" s="43"/>
      <c r="T33" s="43"/>
      <c r="U33" s="43"/>
      <c r="V33" s="43"/>
      <c r="W33" s="43"/>
      <c r="X33" s="43"/>
      <c r="Y33" s="43"/>
      <c r="Z33" s="43"/>
    </row>
    <row r="34" spans="1:26" ht="36.75" customHeight="1" x14ac:dyDescent="0.15">
      <c r="B34" s="41">
        <v>2</v>
      </c>
      <c r="C34" s="169"/>
      <c r="D34" s="170"/>
      <c r="E34" s="170"/>
      <c r="F34" s="170"/>
      <c r="G34" s="171"/>
      <c r="H34" s="171"/>
      <c r="I34" s="171"/>
      <c r="J34" s="171"/>
      <c r="K34" s="171"/>
      <c r="L34" s="21"/>
      <c r="M34" s="43"/>
      <c r="N34" s="43"/>
      <c r="O34" s="43"/>
      <c r="P34" s="43"/>
      <c r="Q34" s="43"/>
      <c r="R34" s="43"/>
      <c r="S34" s="43"/>
      <c r="T34" s="43"/>
      <c r="U34" s="43"/>
      <c r="V34" s="43"/>
      <c r="W34" s="43"/>
      <c r="X34" s="43"/>
      <c r="Y34" s="43"/>
      <c r="Z34" s="43"/>
    </row>
    <row r="35" spans="1:26" ht="36.75" customHeight="1" x14ac:dyDescent="0.15">
      <c r="B35" s="41">
        <v>3</v>
      </c>
      <c r="C35" s="169"/>
      <c r="D35" s="170"/>
      <c r="E35" s="170"/>
      <c r="F35" s="170"/>
      <c r="G35" s="171"/>
      <c r="H35" s="171"/>
      <c r="I35" s="171"/>
      <c r="J35" s="171"/>
      <c r="K35" s="171"/>
      <c r="L35" s="21"/>
      <c r="M35" s="43"/>
      <c r="N35" s="43"/>
      <c r="O35" s="43"/>
      <c r="P35" s="43"/>
      <c r="Q35" s="43"/>
      <c r="R35" s="43"/>
      <c r="S35" s="43"/>
      <c r="T35" s="43"/>
      <c r="U35" s="43"/>
      <c r="V35" s="43"/>
      <c r="W35" s="43"/>
      <c r="X35" s="43"/>
      <c r="Y35" s="43"/>
      <c r="Z35" s="43"/>
    </row>
    <row r="36" spans="1:26" ht="36.75" hidden="1" customHeight="1" x14ac:dyDescent="0.15">
      <c r="B36" s="41">
        <v>4</v>
      </c>
      <c r="C36" s="169"/>
      <c r="D36" s="170"/>
      <c r="E36" s="170"/>
      <c r="F36" s="170"/>
      <c r="G36" s="171"/>
      <c r="H36" s="171"/>
      <c r="I36" s="171"/>
      <c r="J36" s="171"/>
      <c r="K36" s="171"/>
      <c r="L36" s="23"/>
      <c r="M36" s="43"/>
      <c r="N36" s="43"/>
      <c r="O36" s="43"/>
      <c r="P36" s="43"/>
      <c r="Q36" s="43"/>
      <c r="R36" s="43"/>
      <c r="S36" s="43"/>
      <c r="T36" s="43"/>
      <c r="U36" s="43"/>
      <c r="V36" s="43"/>
      <c r="W36" s="43"/>
      <c r="X36" s="43"/>
      <c r="Y36" s="43"/>
      <c r="Z36" s="43"/>
    </row>
    <row r="37" spans="1:26" ht="36.75" hidden="1" customHeight="1" x14ac:dyDescent="0.15">
      <c r="B37" s="41">
        <v>5</v>
      </c>
      <c r="C37" s="169"/>
      <c r="D37" s="170"/>
      <c r="E37" s="170"/>
      <c r="F37" s="170"/>
      <c r="G37" s="171"/>
      <c r="H37" s="171"/>
      <c r="I37" s="171"/>
      <c r="J37" s="171"/>
      <c r="K37" s="171"/>
      <c r="L37" s="24"/>
      <c r="M37" s="43"/>
      <c r="N37" s="43"/>
      <c r="O37" s="43"/>
      <c r="P37" s="43"/>
      <c r="Q37" s="43"/>
      <c r="R37" s="43"/>
      <c r="S37" s="43"/>
      <c r="T37" s="43"/>
      <c r="U37" s="43"/>
      <c r="V37" s="43"/>
      <c r="W37" s="43"/>
      <c r="X37" s="43"/>
      <c r="Y37" s="43"/>
      <c r="Z37" s="43"/>
    </row>
    <row r="38" spans="1:26" ht="21" customHeight="1" x14ac:dyDescent="0.15">
      <c r="A38" s="19"/>
      <c r="B38" s="19"/>
      <c r="C38" s="19"/>
      <c r="D38" s="42"/>
      <c r="E38" s="42"/>
      <c r="F38" s="42"/>
      <c r="G38" s="42"/>
      <c r="H38" s="42"/>
      <c r="I38" s="42"/>
      <c r="J38" s="42"/>
      <c r="K38" s="34"/>
      <c r="L38" s="19"/>
      <c r="M38" s="43"/>
      <c r="N38" s="43"/>
      <c r="O38" s="43"/>
      <c r="P38" s="43"/>
      <c r="Q38" s="43"/>
      <c r="R38" s="43"/>
      <c r="S38" s="43"/>
      <c r="T38" s="43"/>
      <c r="U38" s="43"/>
      <c r="V38" s="43"/>
      <c r="W38" s="43"/>
      <c r="X38" s="43"/>
      <c r="Y38" s="43"/>
      <c r="Z38" s="43"/>
    </row>
    <row r="39" spans="1:26" ht="21" customHeight="1" x14ac:dyDescent="0.15">
      <c r="A39" s="19"/>
      <c r="B39" s="19"/>
      <c r="C39" s="19"/>
      <c r="D39" s="42"/>
      <c r="E39" s="42"/>
      <c r="F39" s="42"/>
      <c r="G39" s="42"/>
      <c r="H39" s="42"/>
      <c r="I39" s="42"/>
      <c r="J39" s="42"/>
      <c r="K39" s="34"/>
      <c r="L39" s="19"/>
      <c r="M39" s="43"/>
      <c r="N39" s="43"/>
      <c r="O39" s="43"/>
      <c r="P39" s="43"/>
      <c r="Q39" s="43"/>
      <c r="R39" s="43"/>
      <c r="S39" s="43"/>
      <c r="T39" s="43"/>
      <c r="U39" s="43"/>
      <c r="V39" s="43"/>
      <c r="W39" s="43"/>
      <c r="X39" s="43"/>
      <c r="Y39" s="43"/>
      <c r="Z39" s="43"/>
    </row>
    <row r="40" spans="1:26" ht="21" customHeight="1" x14ac:dyDescent="0.15">
      <c r="A40" s="19"/>
      <c r="B40" s="19"/>
      <c r="C40" s="19"/>
      <c r="D40" s="37"/>
      <c r="E40" s="37"/>
      <c r="F40" s="37"/>
      <c r="G40" s="37"/>
      <c r="H40" s="37"/>
      <c r="I40" s="37"/>
      <c r="J40" s="37"/>
      <c r="K40" s="34"/>
      <c r="L40" s="19"/>
      <c r="M40" s="32"/>
      <c r="N40" s="32"/>
      <c r="O40" s="32"/>
      <c r="P40" s="32"/>
      <c r="Q40" s="32"/>
      <c r="R40" s="32"/>
      <c r="S40" s="32"/>
      <c r="T40" s="32"/>
      <c r="U40" s="32"/>
      <c r="V40" s="32"/>
      <c r="W40" s="32"/>
      <c r="X40" s="32"/>
      <c r="Y40" s="32"/>
    </row>
    <row r="41" spans="1:26" ht="20.25" customHeight="1" x14ac:dyDescent="0.15">
      <c r="A41" s="19"/>
      <c r="B41" s="19"/>
      <c r="C41" s="19"/>
      <c r="D41" s="37"/>
      <c r="E41" s="37"/>
      <c r="F41" s="37"/>
      <c r="G41" s="37"/>
      <c r="H41" s="37"/>
      <c r="I41" s="37"/>
      <c r="J41" s="37"/>
      <c r="K41" s="34"/>
      <c r="L41" s="19"/>
      <c r="M41" s="32"/>
      <c r="N41" s="32"/>
      <c r="O41" s="32"/>
      <c r="P41" s="32"/>
      <c r="Q41" s="32"/>
      <c r="R41" s="32"/>
      <c r="S41" s="32"/>
      <c r="T41" s="32"/>
      <c r="U41" s="32"/>
      <c r="V41" s="32"/>
      <c r="W41" s="32"/>
      <c r="X41" s="32"/>
      <c r="Y41" s="32"/>
    </row>
    <row r="42" spans="1:26" ht="17.25" customHeight="1" x14ac:dyDescent="0.15">
      <c r="A42" s="78" t="s">
        <v>447</v>
      </c>
      <c r="B42" s="22" t="s">
        <v>469</v>
      </c>
      <c r="C42" s="19"/>
      <c r="D42" s="37"/>
      <c r="E42" s="37"/>
      <c r="F42" s="37"/>
      <c r="G42" s="37"/>
      <c r="H42" s="37"/>
      <c r="I42" s="37"/>
      <c r="J42" s="37"/>
      <c r="K42" s="34"/>
      <c r="L42" s="19"/>
      <c r="M42" s="32"/>
      <c r="N42" s="32"/>
      <c r="O42" s="32"/>
      <c r="P42" s="32"/>
      <c r="Q42" s="32"/>
      <c r="R42" s="32"/>
      <c r="S42" s="32"/>
      <c r="T42" s="32"/>
      <c r="U42" s="32"/>
      <c r="V42" s="32"/>
      <c r="W42" s="32"/>
      <c r="X42" s="32"/>
      <c r="Y42" s="32"/>
    </row>
    <row r="43" spans="1:26" ht="35.1" customHeight="1" x14ac:dyDescent="0.15">
      <c r="B43" s="154" t="s">
        <v>444</v>
      </c>
      <c r="C43" s="154"/>
      <c r="D43" s="154"/>
      <c r="E43" s="154"/>
      <c r="F43" s="154"/>
      <c r="G43" s="154"/>
      <c r="H43" s="154"/>
      <c r="I43" s="154"/>
      <c r="J43" s="154"/>
      <c r="K43" s="154"/>
      <c r="L43" s="77"/>
      <c r="M43" s="43"/>
      <c r="N43" s="43"/>
      <c r="O43" s="43"/>
      <c r="P43" s="43"/>
      <c r="Q43" s="43"/>
      <c r="R43" s="43"/>
      <c r="S43" s="43"/>
      <c r="T43" s="43"/>
      <c r="U43" s="43"/>
      <c r="V43" s="43"/>
      <c r="W43" s="43"/>
      <c r="X43" s="43"/>
      <c r="Y43" s="43"/>
      <c r="Z43" s="43"/>
    </row>
    <row r="44" spans="1:26" ht="35.1" customHeight="1" x14ac:dyDescent="0.15">
      <c r="A44" s="21"/>
      <c r="B44" s="154" t="s">
        <v>445</v>
      </c>
      <c r="C44" s="154"/>
      <c r="D44" s="154"/>
      <c r="E44" s="154"/>
      <c r="F44" s="154"/>
      <c r="G44" s="154"/>
      <c r="H44" s="154"/>
      <c r="I44" s="154"/>
      <c r="J44" s="154"/>
      <c r="K44" s="154"/>
      <c r="L44" s="77"/>
      <c r="M44" s="43"/>
      <c r="N44" s="43"/>
      <c r="O44" s="43"/>
      <c r="P44" s="43"/>
      <c r="Q44" s="43"/>
      <c r="R44" s="43"/>
      <c r="S44" s="43"/>
      <c r="T44" s="43"/>
      <c r="U44" s="43"/>
      <c r="V44" s="43"/>
      <c r="W44" s="43"/>
      <c r="X44" s="43"/>
      <c r="Y44" s="43"/>
      <c r="Z44" s="43"/>
    </row>
    <row r="45" spans="1:26" ht="35.1" customHeight="1" x14ac:dyDescent="0.15">
      <c r="A45" s="21"/>
      <c r="B45" s="155" t="s">
        <v>460</v>
      </c>
      <c r="C45" s="155"/>
      <c r="D45" s="155"/>
      <c r="E45" s="155"/>
      <c r="F45" s="155"/>
      <c r="G45" s="155"/>
      <c r="H45" s="155"/>
      <c r="I45" s="155"/>
      <c r="J45" s="155"/>
      <c r="K45" s="155"/>
      <c r="L45" s="77"/>
      <c r="M45" s="43"/>
      <c r="N45" s="43"/>
      <c r="O45" s="43"/>
      <c r="P45" s="43"/>
      <c r="Q45" s="43"/>
      <c r="R45" s="43"/>
      <c r="S45" s="43"/>
      <c r="T45" s="43"/>
      <c r="U45" s="43"/>
      <c r="V45" s="43"/>
      <c r="W45" s="43"/>
      <c r="X45" s="43"/>
      <c r="Y45" s="43"/>
      <c r="Z45" s="43"/>
    </row>
    <row r="46" spans="1:26" ht="18.75" customHeight="1" thickBot="1" x14ac:dyDescent="0.2">
      <c r="A46" s="21"/>
      <c r="B46" s="73"/>
      <c r="C46" s="83" t="s">
        <v>430</v>
      </c>
      <c r="D46" s="156" t="s">
        <v>433</v>
      </c>
      <c r="E46" s="157"/>
      <c r="F46" s="103" t="s">
        <v>431</v>
      </c>
      <c r="G46" s="158"/>
      <c r="H46" s="103" t="s">
        <v>432</v>
      </c>
      <c r="I46" s="158"/>
      <c r="J46" s="103" t="s">
        <v>434</v>
      </c>
      <c r="K46" s="158"/>
      <c r="L46" s="21"/>
      <c r="M46" s="43"/>
      <c r="N46" s="43"/>
      <c r="O46" s="43"/>
      <c r="P46" s="43"/>
      <c r="Q46" s="43"/>
      <c r="R46" s="43"/>
      <c r="S46" s="43"/>
      <c r="T46" s="43"/>
      <c r="U46" s="43"/>
      <c r="V46" s="43"/>
      <c r="W46" s="43"/>
      <c r="X46" s="43"/>
      <c r="Y46" s="43"/>
      <c r="Z46" s="43"/>
    </row>
    <row r="47" spans="1:26" ht="80.45" customHeight="1" thickTop="1" x14ac:dyDescent="0.15">
      <c r="A47" s="21"/>
      <c r="B47" s="73" t="s">
        <v>428</v>
      </c>
      <c r="C47" s="84" t="s">
        <v>446</v>
      </c>
      <c r="D47" s="181" t="s">
        <v>449</v>
      </c>
      <c r="E47" s="182"/>
      <c r="F47" s="183" t="s">
        <v>458</v>
      </c>
      <c r="G47" s="184"/>
      <c r="H47" s="183" t="s">
        <v>457</v>
      </c>
      <c r="I47" s="184"/>
      <c r="J47" s="183" t="s">
        <v>454</v>
      </c>
      <c r="K47" s="185"/>
      <c r="L47" s="21"/>
      <c r="M47" s="43"/>
      <c r="N47" s="43"/>
      <c r="O47" s="43"/>
      <c r="P47" s="43"/>
      <c r="Q47" s="43"/>
      <c r="R47" s="43"/>
      <c r="S47" s="43"/>
      <c r="T47" s="43"/>
      <c r="U47" s="43"/>
      <c r="V47" s="43"/>
      <c r="W47" s="43"/>
      <c r="X47" s="43"/>
      <c r="Y47" s="43"/>
      <c r="Z47" s="43"/>
    </row>
    <row r="48" spans="1:26" ht="80.45" customHeight="1" x14ac:dyDescent="0.15">
      <c r="A48" s="21"/>
      <c r="B48" s="73" t="s">
        <v>428</v>
      </c>
      <c r="C48" s="85" t="s">
        <v>435</v>
      </c>
      <c r="D48" s="186" t="s">
        <v>449</v>
      </c>
      <c r="E48" s="187"/>
      <c r="F48" s="188" t="s">
        <v>458</v>
      </c>
      <c r="G48" s="189"/>
      <c r="H48" s="188" t="s">
        <v>452</v>
      </c>
      <c r="I48" s="189"/>
      <c r="J48" s="188" t="s">
        <v>455</v>
      </c>
      <c r="K48" s="190"/>
      <c r="L48" s="21"/>
      <c r="M48" s="43"/>
      <c r="N48" s="43"/>
      <c r="O48" s="43"/>
      <c r="P48" s="43"/>
      <c r="Q48" s="43"/>
      <c r="R48" s="43"/>
      <c r="S48" s="43"/>
      <c r="T48" s="43"/>
      <c r="U48" s="43"/>
      <c r="V48" s="43"/>
      <c r="W48" s="43"/>
      <c r="X48" s="43"/>
      <c r="Y48" s="43"/>
      <c r="Z48" s="43"/>
    </row>
    <row r="49" spans="1:26" ht="80.45" customHeight="1" thickBot="1" x14ac:dyDescent="0.2">
      <c r="A49" s="21"/>
      <c r="B49" s="73" t="s">
        <v>429</v>
      </c>
      <c r="C49" s="86" t="s">
        <v>435</v>
      </c>
      <c r="D49" s="191" t="s">
        <v>450</v>
      </c>
      <c r="E49" s="192"/>
      <c r="F49" s="193" t="s">
        <v>451</v>
      </c>
      <c r="G49" s="194"/>
      <c r="H49" s="193" t="s">
        <v>453</v>
      </c>
      <c r="I49" s="194"/>
      <c r="J49" s="193" t="s">
        <v>456</v>
      </c>
      <c r="K49" s="195"/>
      <c r="L49" s="21"/>
      <c r="M49" s="43"/>
      <c r="N49" s="43"/>
      <c r="O49" s="43"/>
      <c r="P49" s="43"/>
      <c r="Q49" s="43"/>
      <c r="R49" s="43"/>
      <c r="S49" s="43"/>
      <c r="T49" s="43"/>
      <c r="U49" s="43"/>
      <c r="V49" s="43"/>
      <c r="W49" s="43"/>
      <c r="X49" s="43"/>
      <c r="Y49" s="43"/>
      <c r="Z49" s="43"/>
    </row>
    <row r="50" spans="1:26" ht="80.45" customHeight="1" thickTop="1" x14ac:dyDescent="0.15">
      <c r="A50" s="21"/>
      <c r="B50" s="73" t="s">
        <v>429</v>
      </c>
      <c r="C50" s="82"/>
      <c r="D50" s="159"/>
      <c r="E50" s="160"/>
      <c r="F50" s="161"/>
      <c r="G50" s="162"/>
      <c r="H50" s="161"/>
      <c r="I50" s="162"/>
      <c r="J50" s="161"/>
      <c r="K50" s="162"/>
      <c r="L50" s="21"/>
      <c r="M50" s="43"/>
      <c r="N50" s="43"/>
      <c r="O50" s="43"/>
      <c r="P50" s="43"/>
      <c r="Q50" s="43"/>
      <c r="R50" s="43"/>
      <c r="S50" s="43"/>
      <c r="T50" s="43"/>
      <c r="U50" s="43"/>
      <c r="V50" s="43"/>
      <c r="W50" s="43"/>
      <c r="X50" s="43"/>
      <c r="Y50" s="43"/>
      <c r="Z50" s="43"/>
    </row>
    <row r="51" spans="1:26" ht="18.75" customHeight="1" x14ac:dyDescent="0.15">
      <c r="A51" s="22" t="s">
        <v>448</v>
      </c>
      <c r="B51" s="100" t="s">
        <v>464</v>
      </c>
      <c r="C51" s="100"/>
      <c r="D51" s="100"/>
      <c r="E51" s="100"/>
      <c r="F51" s="100"/>
      <c r="G51" s="100"/>
      <c r="H51" s="100"/>
      <c r="I51" s="100"/>
      <c r="J51" s="100"/>
      <c r="K51" s="100"/>
      <c r="L51" s="19"/>
      <c r="M51" s="32"/>
      <c r="N51" s="32"/>
      <c r="O51" s="32"/>
      <c r="P51" s="32"/>
      <c r="Q51" s="32"/>
      <c r="R51" s="32"/>
      <c r="S51" s="32"/>
      <c r="T51" s="32"/>
      <c r="U51" s="32"/>
      <c r="V51" s="32"/>
      <c r="W51" s="32"/>
      <c r="X51" s="32"/>
      <c r="Y51" s="32"/>
    </row>
    <row r="52" spans="1:26" ht="17.25" customHeight="1" x14ac:dyDescent="0.15">
      <c r="A52" s="22"/>
      <c r="B52" s="68" t="s">
        <v>470</v>
      </c>
      <c r="C52" s="68"/>
      <c r="D52" s="68"/>
      <c r="E52" s="68"/>
      <c r="F52" s="68"/>
      <c r="G52" s="68"/>
      <c r="H52" s="68"/>
      <c r="I52" s="68"/>
      <c r="J52" s="68"/>
      <c r="K52" s="68"/>
      <c r="L52" s="19"/>
      <c r="M52" s="32"/>
      <c r="N52" s="32"/>
      <c r="O52" s="32"/>
      <c r="P52" s="32"/>
      <c r="Q52" s="32"/>
      <c r="R52" s="32"/>
      <c r="S52" s="32"/>
      <c r="T52" s="32"/>
      <c r="U52" s="32"/>
      <c r="V52" s="32"/>
      <c r="W52" s="32"/>
      <c r="X52" s="32"/>
      <c r="Y52" s="32"/>
    </row>
    <row r="53" spans="1:26" ht="16.899999999999999" customHeight="1" x14ac:dyDescent="0.15">
      <c r="A53" s="19"/>
      <c r="B53" s="174" t="s">
        <v>10</v>
      </c>
      <c r="C53" s="174"/>
      <c r="D53" s="174"/>
      <c r="E53" s="174"/>
      <c r="F53" s="174"/>
      <c r="G53" s="174"/>
      <c r="H53" s="174"/>
      <c r="I53" s="174"/>
      <c r="J53" s="174"/>
      <c r="K53" s="174"/>
      <c r="L53" s="19"/>
      <c r="M53" s="32"/>
      <c r="W53" s="32"/>
      <c r="X53" s="32"/>
      <c r="Y53" s="32"/>
    </row>
    <row r="54" spans="1:26" ht="7.5" customHeight="1" x14ac:dyDescent="0.15">
      <c r="A54" s="19"/>
      <c r="B54" s="21"/>
      <c r="C54" s="21"/>
      <c r="D54" s="19"/>
      <c r="E54" s="19"/>
      <c r="F54" s="19"/>
      <c r="G54" s="19"/>
      <c r="H54" s="19"/>
      <c r="I54" s="19"/>
      <c r="J54" s="19"/>
      <c r="K54" s="19"/>
      <c r="L54" s="19"/>
      <c r="M54" s="32"/>
      <c r="W54" s="32"/>
      <c r="X54" s="32"/>
      <c r="Y54" s="32"/>
    </row>
    <row r="55" spans="1:26" ht="16.899999999999999" customHeight="1" x14ac:dyDescent="0.15">
      <c r="A55" s="19"/>
      <c r="B55" s="175" t="s">
        <v>9</v>
      </c>
      <c r="C55" s="175"/>
      <c r="D55" s="175"/>
      <c r="E55" s="175"/>
      <c r="F55" s="38" t="s">
        <v>6</v>
      </c>
      <c r="G55" s="176">
        <f>F13</f>
        <v>2</v>
      </c>
      <c r="H55" s="177"/>
      <c r="I55" s="20" t="s">
        <v>7</v>
      </c>
      <c r="J55" s="176">
        <f>I13</f>
        <v>2</v>
      </c>
      <c r="K55" s="177"/>
      <c r="L55" s="19"/>
      <c r="M55" s="32"/>
      <c r="W55" s="32"/>
      <c r="X55" s="32"/>
      <c r="Y55" s="32"/>
    </row>
    <row r="56" spans="1:26" ht="16.899999999999999" customHeight="1" x14ac:dyDescent="0.15">
      <c r="A56" s="19"/>
      <c r="B56" s="172" t="s">
        <v>8</v>
      </c>
      <c r="C56" s="172"/>
      <c r="D56" s="172"/>
      <c r="E56" s="172"/>
      <c r="F56" s="172"/>
      <c r="G56" s="173" t="str">
        <f>E17</f>
        <v>必須</v>
      </c>
      <c r="H56" s="173"/>
      <c r="I56" s="173"/>
      <c r="J56" s="173"/>
      <c r="K56" s="173"/>
      <c r="L56" s="19"/>
      <c r="M56" s="32"/>
      <c r="W56" s="32"/>
      <c r="X56" s="32"/>
      <c r="Y56" s="32"/>
    </row>
    <row r="57" spans="1:26" ht="16.899999999999999" customHeight="1" x14ac:dyDescent="0.15">
      <c r="A57" s="19"/>
      <c r="B57" s="172" t="s">
        <v>12</v>
      </c>
      <c r="C57" s="172"/>
      <c r="D57" s="172"/>
      <c r="E57" s="172"/>
      <c r="F57" s="172"/>
      <c r="G57" s="173">
        <f>J17</f>
        <v>10</v>
      </c>
      <c r="H57" s="173"/>
      <c r="I57" s="173"/>
      <c r="J57" s="173"/>
      <c r="K57" s="173"/>
      <c r="L57" s="19"/>
    </row>
    <row r="58" spans="1:26" ht="18" customHeight="1" x14ac:dyDescent="0.15">
      <c r="A58" s="19"/>
      <c r="C58" s="18" t="s">
        <v>11</v>
      </c>
      <c r="K58" s="19"/>
      <c r="L58" s="19"/>
    </row>
    <row r="59" spans="1:26" ht="12" customHeight="1" x14ac:dyDescent="0.15">
      <c r="A59" s="19"/>
      <c r="B59" s="19"/>
      <c r="C59" s="19"/>
      <c r="D59" s="19"/>
      <c r="E59" s="19"/>
      <c r="F59" s="19"/>
      <c r="G59" s="19"/>
      <c r="H59" s="19"/>
      <c r="I59" s="19"/>
      <c r="J59" s="19"/>
      <c r="K59" s="19"/>
      <c r="L59" s="19"/>
    </row>
    <row r="60" spans="1:26" ht="18" customHeight="1" x14ac:dyDescent="0.15">
      <c r="A60" s="19"/>
      <c r="B60" s="19"/>
      <c r="C60" s="19"/>
      <c r="D60" s="19"/>
      <c r="E60" s="19"/>
      <c r="F60" s="19"/>
      <c r="G60" s="19"/>
      <c r="H60" s="19"/>
      <c r="I60" s="19"/>
      <c r="J60" s="19"/>
      <c r="K60" s="19"/>
      <c r="L60" s="19"/>
    </row>
    <row r="61" spans="1:26" ht="18" customHeight="1" x14ac:dyDescent="0.15">
      <c r="A61" s="19"/>
      <c r="B61" s="19"/>
      <c r="C61" s="19"/>
      <c r="D61" s="19"/>
      <c r="E61" s="19"/>
      <c r="F61" s="19"/>
      <c r="G61" s="19"/>
      <c r="H61" s="19"/>
      <c r="I61" s="19"/>
      <c r="J61" s="19"/>
      <c r="K61" s="19"/>
      <c r="L61" s="19"/>
    </row>
    <row r="62" spans="1:26" ht="18" customHeight="1" x14ac:dyDescent="0.15">
      <c r="A62" s="19"/>
      <c r="B62" s="19"/>
      <c r="C62" s="19"/>
      <c r="D62" s="19"/>
      <c r="E62" s="19"/>
      <c r="F62" s="19"/>
      <c r="G62" s="19"/>
      <c r="H62" s="19"/>
      <c r="I62" s="19"/>
      <c r="J62" s="19"/>
      <c r="K62" s="19"/>
      <c r="L62" s="19"/>
    </row>
    <row r="63" spans="1:26" s="31" customFormat="1" ht="18" customHeight="1" x14ac:dyDescent="0.15">
      <c r="A63" s="19"/>
      <c r="B63" s="19"/>
      <c r="C63" s="19"/>
      <c r="D63" s="19"/>
      <c r="E63" s="19"/>
      <c r="F63" s="19"/>
      <c r="G63" s="19"/>
      <c r="H63" s="19"/>
      <c r="I63" s="19"/>
      <c r="J63" s="19"/>
      <c r="K63" s="19"/>
      <c r="L63" s="19"/>
      <c r="Z63" s="18"/>
    </row>
    <row r="64" spans="1:26" s="31" customFormat="1" ht="18" customHeight="1" x14ac:dyDescent="0.15">
      <c r="A64" s="19"/>
      <c r="B64" s="19"/>
      <c r="C64" s="19"/>
      <c r="D64" s="19"/>
      <c r="E64" s="19"/>
      <c r="F64" s="19"/>
      <c r="G64" s="19"/>
      <c r="H64" s="19"/>
      <c r="I64" s="19"/>
      <c r="J64" s="19"/>
      <c r="K64" s="19"/>
      <c r="L64" s="19"/>
      <c r="Z64" s="18"/>
    </row>
    <row r="65" spans="1:26" s="31" customFormat="1" ht="18" customHeight="1" x14ac:dyDescent="0.15">
      <c r="A65" s="19"/>
      <c r="B65" s="19"/>
      <c r="C65" s="19"/>
      <c r="D65" s="19"/>
      <c r="E65" s="19"/>
      <c r="F65" s="19"/>
      <c r="G65" s="19"/>
      <c r="H65" s="19"/>
      <c r="I65" s="19"/>
      <c r="J65" s="19"/>
      <c r="K65" s="19"/>
      <c r="L65" s="19"/>
      <c r="Z65" s="18"/>
    </row>
    <row r="66" spans="1:26" s="31" customFormat="1" ht="18" customHeight="1" x14ac:dyDescent="0.15">
      <c r="A66" s="19"/>
      <c r="B66" s="19"/>
      <c r="C66" s="19"/>
      <c r="D66" s="19"/>
      <c r="E66" s="19"/>
      <c r="F66" s="19"/>
      <c r="G66" s="19"/>
      <c r="H66" s="19"/>
      <c r="I66" s="19"/>
      <c r="J66" s="19"/>
      <c r="K66" s="19"/>
      <c r="L66" s="19"/>
      <c r="Z66" s="18"/>
    </row>
    <row r="67" spans="1:26" s="31" customFormat="1" x14ac:dyDescent="0.15">
      <c r="A67" s="19"/>
      <c r="B67" s="19"/>
      <c r="C67" s="19"/>
      <c r="D67" s="19"/>
      <c r="E67" s="19"/>
      <c r="F67" s="19"/>
      <c r="G67" s="19"/>
      <c r="H67" s="19"/>
      <c r="I67" s="19"/>
      <c r="J67" s="19"/>
      <c r="K67" s="19"/>
      <c r="L67" s="19"/>
      <c r="Z67" s="18"/>
    </row>
    <row r="68" spans="1:26" s="31" customFormat="1" x14ac:dyDescent="0.15">
      <c r="A68" s="19"/>
      <c r="B68" s="19"/>
      <c r="C68" s="19"/>
      <c r="D68" s="19"/>
      <c r="E68" s="19"/>
      <c r="F68" s="19"/>
      <c r="G68" s="19"/>
      <c r="H68" s="19"/>
      <c r="I68" s="19"/>
      <c r="J68" s="19"/>
      <c r="K68" s="19"/>
      <c r="L68" s="19"/>
      <c r="Z68" s="18"/>
    </row>
    <row r="69" spans="1:26" s="31" customFormat="1" x14ac:dyDescent="0.15">
      <c r="A69" s="19"/>
      <c r="B69" s="19"/>
      <c r="C69" s="19"/>
      <c r="D69" s="19"/>
      <c r="E69" s="19"/>
      <c r="F69" s="19"/>
      <c r="G69" s="19"/>
      <c r="H69" s="19"/>
      <c r="I69" s="19"/>
      <c r="J69" s="19"/>
      <c r="K69" s="19"/>
      <c r="L69" s="19"/>
      <c r="Z69" s="18"/>
    </row>
    <row r="70" spans="1:26" s="31" customFormat="1" x14ac:dyDescent="0.15">
      <c r="A70" s="19"/>
      <c r="B70" s="19"/>
      <c r="C70" s="19"/>
      <c r="D70" s="19"/>
      <c r="E70" s="19"/>
      <c r="F70" s="19"/>
      <c r="G70" s="19"/>
      <c r="H70" s="19"/>
      <c r="I70" s="19"/>
      <c r="J70" s="19"/>
      <c r="K70" s="19"/>
      <c r="L70" s="19"/>
      <c r="Z70" s="18"/>
    </row>
    <row r="71" spans="1:26" s="31" customFormat="1" x14ac:dyDescent="0.15">
      <c r="A71" s="19"/>
      <c r="B71" s="19"/>
      <c r="C71" s="19"/>
      <c r="D71" s="19"/>
      <c r="E71" s="19"/>
      <c r="F71" s="19"/>
      <c r="G71" s="19"/>
      <c r="H71" s="19"/>
      <c r="I71" s="19"/>
      <c r="J71" s="19"/>
      <c r="K71" s="19"/>
      <c r="L71" s="19"/>
      <c r="Z71" s="18"/>
    </row>
    <row r="72" spans="1:26" s="31" customFormat="1" x14ac:dyDescent="0.15">
      <c r="A72" s="19"/>
      <c r="B72" s="19"/>
      <c r="C72" s="19"/>
      <c r="D72" s="19"/>
      <c r="E72" s="19"/>
      <c r="F72" s="19"/>
      <c r="G72" s="19"/>
      <c r="H72" s="19"/>
      <c r="I72" s="19"/>
      <c r="J72" s="19"/>
      <c r="K72" s="19"/>
      <c r="L72" s="19"/>
      <c r="Z72" s="18"/>
    </row>
    <row r="73" spans="1:26" s="31" customFormat="1" x14ac:dyDescent="0.15">
      <c r="A73" s="19"/>
      <c r="B73" s="19"/>
      <c r="C73" s="19"/>
      <c r="D73" s="19"/>
      <c r="E73" s="19"/>
      <c r="F73" s="19"/>
      <c r="G73" s="19"/>
      <c r="H73" s="19"/>
      <c r="I73" s="19"/>
      <c r="J73" s="19"/>
      <c r="K73" s="19"/>
      <c r="L73" s="19"/>
      <c r="Z73" s="18"/>
    </row>
    <row r="74" spans="1:26" s="31" customFormat="1" x14ac:dyDescent="0.15">
      <c r="A74" s="19"/>
      <c r="B74" s="19"/>
      <c r="C74" s="19"/>
      <c r="D74" s="19"/>
      <c r="E74" s="19"/>
      <c r="F74" s="19"/>
      <c r="G74" s="19"/>
      <c r="H74" s="19"/>
      <c r="I74" s="19"/>
      <c r="J74" s="19"/>
      <c r="K74" s="19"/>
      <c r="L74" s="19"/>
      <c r="Z74" s="18"/>
    </row>
    <row r="75" spans="1:26" s="31" customFormat="1" x14ac:dyDescent="0.15">
      <c r="A75" s="19"/>
      <c r="B75" s="19"/>
      <c r="C75" s="19"/>
      <c r="D75" s="19"/>
      <c r="E75" s="19"/>
      <c r="F75" s="19"/>
      <c r="G75" s="19"/>
      <c r="H75" s="19"/>
      <c r="I75" s="19"/>
      <c r="J75" s="19"/>
      <c r="K75" s="19"/>
      <c r="L75" s="19"/>
      <c r="Z75" s="18"/>
    </row>
    <row r="76" spans="1:26" s="31" customFormat="1" x14ac:dyDescent="0.15">
      <c r="A76" s="19"/>
      <c r="B76" s="19"/>
      <c r="C76" s="19"/>
      <c r="D76" s="19"/>
      <c r="E76" s="19"/>
      <c r="F76" s="19"/>
      <c r="G76" s="19"/>
      <c r="H76" s="19"/>
      <c r="I76" s="19"/>
      <c r="J76" s="19"/>
      <c r="K76" s="19"/>
      <c r="L76" s="19"/>
      <c r="Z76" s="18"/>
    </row>
    <row r="77" spans="1:26" s="31" customFormat="1" x14ac:dyDescent="0.15">
      <c r="A77" s="19"/>
      <c r="B77" s="19"/>
      <c r="C77" s="19"/>
      <c r="D77" s="19"/>
      <c r="E77" s="19"/>
      <c r="F77" s="19"/>
      <c r="G77" s="19"/>
      <c r="H77" s="19"/>
      <c r="I77" s="19"/>
      <c r="J77" s="19"/>
      <c r="K77" s="19"/>
      <c r="L77" s="19"/>
      <c r="Z77" s="18"/>
    </row>
    <row r="78" spans="1:26" s="31" customFormat="1" x14ac:dyDescent="0.15">
      <c r="A78" s="19"/>
      <c r="B78" s="19"/>
      <c r="C78" s="19"/>
      <c r="D78" s="19"/>
      <c r="E78" s="19"/>
      <c r="F78" s="19"/>
      <c r="G78" s="19"/>
      <c r="H78" s="19"/>
      <c r="I78" s="19"/>
      <c r="J78" s="19"/>
      <c r="K78" s="19"/>
      <c r="L78" s="19"/>
      <c r="Z78" s="18"/>
    </row>
    <row r="79" spans="1:26" x14ac:dyDescent="0.15">
      <c r="A79" s="19"/>
      <c r="B79" s="19"/>
      <c r="C79" s="19"/>
      <c r="D79" s="19"/>
      <c r="E79" s="19"/>
      <c r="F79" s="19"/>
      <c r="G79" s="19"/>
      <c r="H79" s="19"/>
      <c r="I79" s="19"/>
      <c r="J79" s="19"/>
      <c r="K79" s="19"/>
      <c r="L79" s="19"/>
    </row>
    <row r="80" spans="1:26" ht="15" customHeight="1" x14ac:dyDescent="0.15">
      <c r="A80" s="19"/>
      <c r="B80" s="19"/>
      <c r="C80" s="19"/>
      <c r="D80" s="19"/>
      <c r="E80" s="19"/>
      <c r="F80" s="19"/>
      <c r="G80" s="19"/>
      <c r="H80" s="19"/>
      <c r="I80" s="19"/>
      <c r="J80" s="19"/>
      <c r="K80" s="19"/>
      <c r="L80" s="19"/>
    </row>
    <row r="81" spans="1:26" ht="15" customHeight="1" x14ac:dyDescent="0.15">
      <c r="A81" s="19"/>
      <c r="B81" s="19"/>
      <c r="C81" s="19"/>
      <c r="D81" s="19"/>
      <c r="E81" s="19"/>
      <c r="F81" s="19"/>
      <c r="G81" s="19"/>
      <c r="H81" s="19"/>
      <c r="I81" s="19"/>
      <c r="J81" s="19"/>
      <c r="K81" s="19"/>
      <c r="L81" s="19"/>
    </row>
    <row r="82" spans="1:26" x14ac:dyDescent="0.15">
      <c r="A82" s="19"/>
      <c r="B82" s="19"/>
      <c r="C82" s="19"/>
      <c r="D82" s="19"/>
      <c r="E82" s="19"/>
      <c r="F82" s="19"/>
      <c r="G82" s="19"/>
      <c r="H82" s="19"/>
      <c r="I82" s="19"/>
      <c r="J82" s="19"/>
      <c r="K82" s="19"/>
      <c r="L82" s="19"/>
    </row>
    <row r="83" spans="1:26" x14ac:dyDescent="0.15">
      <c r="A83" s="19"/>
      <c r="B83" s="19"/>
      <c r="C83" s="19"/>
      <c r="D83" s="19"/>
      <c r="E83" s="19"/>
      <c r="F83" s="19"/>
      <c r="G83" s="19"/>
      <c r="H83" s="19"/>
      <c r="I83" s="19"/>
      <c r="J83" s="19"/>
      <c r="K83" s="19"/>
      <c r="L83" s="19"/>
    </row>
    <row r="84" spans="1:26" x14ac:dyDescent="0.15">
      <c r="A84" s="19"/>
      <c r="B84" s="19"/>
      <c r="C84" s="19"/>
      <c r="D84" s="19"/>
      <c r="E84" s="19"/>
      <c r="F84" s="19"/>
      <c r="G84" s="19"/>
      <c r="H84" s="19"/>
      <c r="I84" s="19"/>
      <c r="J84" s="19"/>
      <c r="K84" s="19"/>
      <c r="L84" s="19"/>
    </row>
    <row r="85" spans="1:26" x14ac:dyDescent="0.15">
      <c r="A85" s="19"/>
      <c r="B85" s="19"/>
      <c r="C85" s="19"/>
      <c r="D85" s="19"/>
      <c r="E85" s="19"/>
      <c r="F85" s="19"/>
      <c r="G85" s="19"/>
      <c r="H85" s="19"/>
      <c r="I85" s="19"/>
      <c r="J85" s="19"/>
      <c r="K85" s="19"/>
      <c r="L85" s="19"/>
    </row>
    <row r="86" spans="1:26" x14ac:dyDescent="0.15">
      <c r="A86" s="19"/>
      <c r="B86" s="19"/>
      <c r="C86" s="19"/>
      <c r="D86" s="19"/>
      <c r="E86" s="19"/>
      <c r="F86" s="19"/>
      <c r="G86" s="19"/>
      <c r="H86" s="19"/>
      <c r="I86" s="19"/>
      <c r="J86" s="19"/>
      <c r="K86" s="19"/>
      <c r="L86" s="19"/>
    </row>
    <row r="87" spans="1:26" x14ac:dyDescent="0.15">
      <c r="A87" s="19"/>
      <c r="B87" s="19"/>
      <c r="C87" s="19"/>
      <c r="D87" s="19"/>
      <c r="E87" s="19"/>
      <c r="F87" s="19"/>
      <c r="G87" s="19"/>
      <c r="H87" s="19"/>
      <c r="I87" s="19"/>
      <c r="J87" s="19"/>
      <c r="K87" s="19"/>
      <c r="L87" s="19"/>
      <c r="Z87" s="19"/>
    </row>
    <row r="88" spans="1:26" x14ac:dyDescent="0.15">
      <c r="A88" s="19"/>
      <c r="B88" s="19"/>
      <c r="C88" s="19"/>
      <c r="D88" s="19"/>
      <c r="E88" s="19"/>
      <c r="F88" s="19"/>
      <c r="G88" s="19"/>
      <c r="H88" s="19"/>
      <c r="I88" s="19"/>
      <c r="J88" s="19"/>
      <c r="K88" s="19"/>
      <c r="L88" s="19"/>
      <c r="Z88" s="19"/>
    </row>
    <row r="89" spans="1:26" x14ac:dyDescent="0.15">
      <c r="A89" s="19"/>
      <c r="B89" s="19"/>
      <c r="C89" s="19"/>
      <c r="D89" s="19"/>
      <c r="E89" s="19"/>
      <c r="F89" s="19"/>
      <c r="G89" s="19"/>
      <c r="H89" s="19"/>
      <c r="I89" s="19"/>
      <c r="J89" s="19"/>
      <c r="K89" s="19"/>
      <c r="L89" s="19"/>
    </row>
    <row r="90" spans="1:26" x14ac:dyDescent="0.15">
      <c r="A90" s="19"/>
      <c r="B90" s="19"/>
      <c r="C90" s="19"/>
      <c r="D90" s="19"/>
      <c r="E90" s="19"/>
      <c r="F90" s="19"/>
      <c r="G90" s="19"/>
      <c r="H90" s="19"/>
      <c r="I90" s="19"/>
      <c r="J90" s="19"/>
      <c r="K90" s="19"/>
      <c r="L90" s="19"/>
      <c r="Z90" s="19"/>
    </row>
    <row r="91" spans="1:26" x14ac:dyDescent="0.15">
      <c r="A91" s="19"/>
      <c r="B91" s="19"/>
      <c r="C91" s="19"/>
      <c r="D91" s="19"/>
      <c r="E91" s="19"/>
      <c r="F91" s="19"/>
      <c r="G91" s="19"/>
      <c r="H91" s="19"/>
      <c r="I91" s="19"/>
      <c r="J91" s="19"/>
      <c r="K91" s="19"/>
      <c r="L91" s="19"/>
      <c r="Z91" s="19"/>
    </row>
    <row r="92" spans="1:26" x14ac:dyDescent="0.15">
      <c r="A92" s="19"/>
      <c r="B92" s="19"/>
      <c r="C92" s="19"/>
      <c r="D92" s="19"/>
      <c r="E92" s="19"/>
      <c r="F92" s="19"/>
      <c r="G92" s="19"/>
      <c r="H92" s="19"/>
      <c r="I92" s="19"/>
      <c r="J92" s="19"/>
      <c r="K92" s="19"/>
      <c r="L92" s="19"/>
      <c r="Z92" s="19"/>
    </row>
    <row r="93" spans="1:26" x14ac:dyDescent="0.15">
      <c r="A93" s="19"/>
      <c r="B93" s="19"/>
      <c r="C93" s="19"/>
      <c r="D93" s="19"/>
      <c r="E93" s="19"/>
      <c r="F93" s="19"/>
      <c r="G93" s="19"/>
      <c r="H93" s="19"/>
      <c r="I93" s="19"/>
      <c r="J93" s="19"/>
      <c r="K93" s="19"/>
      <c r="L93" s="19"/>
      <c r="Z93" s="19"/>
    </row>
    <row r="94" spans="1:26" x14ac:dyDescent="0.15">
      <c r="A94" s="19"/>
      <c r="B94" s="19"/>
      <c r="C94" s="19"/>
      <c r="D94" s="19"/>
      <c r="E94" s="19"/>
      <c r="F94" s="19"/>
      <c r="G94" s="19"/>
      <c r="H94" s="19"/>
      <c r="I94" s="19"/>
      <c r="J94" s="19"/>
      <c r="K94" s="19"/>
      <c r="L94" s="19"/>
      <c r="Z94" s="19"/>
    </row>
    <row r="95" spans="1:26" ht="16.5" customHeight="1" x14ac:dyDescent="0.15">
      <c r="A95" s="19"/>
      <c r="B95" s="19"/>
      <c r="C95" s="19"/>
      <c r="D95" s="19"/>
      <c r="E95" s="19"/>
      <c r="F95" s="19"/>
      <c r="G95" s="19"/>
      <c r="H95" s="19"/>
      <c r="I95" s="19"/>
      <c r="J95" s="19"/>
      <c r="K95" s="19"/>
      <c r="L95" s="19"/>
    </row>
    <row r="96" spans="1:26" x14ac:dyDescent="0.15">
      <c r="A96" s="19"/>
      <c r="B96" s="19"/>
      <c r="C96" s="19"/>
      <c r="D96" s="19"/>
      <c r="E96" s="19"/>
      <c r="F96" s="19"/>
      <c r="G96" s="19"/>
      <c r="H96" s="19"/>
      <c r="I96" s="19"/>
      <c r="J96" s="19"/>
      <c r="K96" s="19"/>
      <c r="L96" s="19"/>
    </row>
    <row r="97" spans="1:26" ht="18" customHeight="1" x14ac:dyDescent="0.15">
      <c r="A97" s="19"/>
      <c r="B97" s="19"/>
      <c r="C97" s="19"/>
      <c r="D97" s="19"/>
      <c r="E97" s="19"/>
      <c r="F97" s="19"/>
      <c r="G97" s="19"/>
      <c r="H97" s="19"/>
      <c r="I97" s="19"/>
      <c r="J97" s="19"/>
      <c r="K97" s="19"/>
      <c r="L97" s="19"/>
    </row>
    <row r="98" spans="1:26" x14ac:dyDescent="0.15">
      <c r="A98" s="19"/>
      <c r="B98" s="19"/>
      <c r="C98" s="19"/>
      <c r="D98" s="19"/>
      <c r="E98" s="19"/>
      <c r="F98" s="19"/>
      <c r="G98" s="19"/>
      <c r="H98" s="19"/>
      <c r="I98" s="19"/>
      <c r="J98" s="19"/>
      <c r="K98" s="19"/>
      <c r="L98" s="19"/>
    </row>
    <row r="99" spans="1:26" x14ac:dyDescent="0.15">
      <c r="A99" s="19"/>
      <c r="B99" s="19"/>
      <c r="C99" s="19"/>
      <c r="D99" s="19"/>
      <c r="E99" s="19"/>
      <c r="F99" s="19"/>
      <c r="G99" s="19"/>
      <c r="H99" s="19"/>
      <c r="I99" s="19"/>
      <c r="J99" s="19"/>
      <c r="K99" s="19"/>
      <c r="L99" s="19"/>
    </row>
    <row r="100" spans="1:26" ht="13.15" customHeight="1" x14ac:dyDescent="0.15">
      <c r="B100" s="19"/>
      <c r="C100" s="19"/>
      <c r="D100" s="19"/>
      <c r="E100" s="19"/>
      <c r="F100" s="19"/>
      <c r="G100" s="19"/>
      <c r="H100" s="19"/>
      <c r="I100" s="19"/>
      <c r="J100" s="19"/>
      <c r="K100" s="19"/>
    </row>
    <row r="101" spans="1:26" ht="13.5" customHeight="1" x14ac:dyDescent="0.15"/>
    <row r="102" spans="1:26" ht="13.15" customHeight="1" x14ac:dyDescent="0.15"/>
    <row r="103" spans="1:26" ht="16.899999999999999" customHeight="1" x14ac:dyDescent="0.15">
      <c r="A103" s="19"/>
      <c r="L103" s="19"/>
    </row>
    <row r="104" spans="1:26" ht="16.899999999999999" customHeight="1" x14ac:dyDescent="0.15">
      <c r="B104" s="19"/>
      <c r="C104" s="19"/>
      <c r="D104" s="19"/>
      <c r="E104" s="19"/>
      <c r="F104" s="19"/>
      <c r="G104" s="19"/>
      <c r="H104" s="19"/>
      <c r="I104" s="19"/>
      <c r="J104" s="19"/>
      <c r="K104" s="19"/>
    </row>
    <row r="105" spans="1:26" ht="16.899999999999999" customHeight="1" x14ac:dyDescent="0.15">
      <c r="B105" s="19"/>
      <c r="C105" s="19"/>
      <c r="D105" s="19"/>
    </row>
    <row r="106" spans="1:26" ht="13.15" customHeight="1" x14ac:dyDescent="0.15">
      <c r="A106" s="19"/>
      <c r="B106" s="19"/>
      <c r="C106" s="19"/>
      <c r="D106" s="19"/>
      <c r="L106" s="19"/>
    </row>
    <row r="107" spans="1:26" ht="13.15" customHeight="1" x14ac:dyDescent="0.15">
      <c r="A107" s="19"/>
      <c r="B107" s="19"/>
      <c r="C107" s="19"/>
      <c r="L107" s="19"/>
    </row>
    <row r="108" spans="1:26" x14ac:dyDescent="0.15">
      <c r="A108" s="19"/>
      <c r="B108" s="19"/>
      <c r="L108" s="19"/>
    </row>
    <row r="109" spans="1:26" s="31" customFormat="1" ht="16.899999999999999" customHeight="1" x14ac:dyDescent="0.15">
      <c r="A109" s="19"/>
      <c r="B109" s="19"/>
      <c r="C109" s="18"/>
      <c r="D109" s="18"/>
      <c r="E109" s="18"/>
      <c r="F109" s="18"/>
      <c r="G109" s="18"/>
      <c r="H109" s="18"/>
      <c r="I109" s="18"/>
      <c r="J109" s="18"/>
      <c r="K109" s="18"/>
      <c r="L109" s="19"/>
      <c r="Z109" s="18"/>
    </row>
    <row r="110" spans="1:26" s="31" customFormat="1" x14ac:dyDescent="0.15">
      <c r="A110" s="18"/>
      <c r="B110" s="19"/>
      <c r="C110" s="18"/>
      <c r="D110" s="18"/>
      <c r="E110" s="18"/>
      <c r="F110" s="18"/>
      <c r="G110" s="18"/>
      <c r="H110" s="18"/>
      <c r="I110" s="18"/>
      <c r="J110" s="18"/>
      <c r="K110" s="18"/>
      <c r="L110" s="18"/>
      <c r="Z110" s="18"/>
    </row>
    <row r="111" spans="1:26" s="31" customFormat="1" x14ac:dyDescent="0.15">
      <c r="A111" s="21"/>
      <c r="B111" s="18"/>
      <c r="C111" s="18"/>
      <c r="D111" s="18"/>
      <c r="E111" s="18"/>
      <c r="F111" s="18"/>
      <c r="G111" s="18"/>
      <c r="H111" s="18"/>
      <c r="I111" s="18"/>
      <c r="J111" s="18"/>
      <c r="K111" s="18"/>
      <c r="L111" s="19"/>
      <c r="Z111" s="18"/>
    </row>
    <row r="112" spans="1:26" s="31" customFormat="1" x14ac:dyDescent="0.15">
      <c r="A112" s="21"/>
      <c r="B112" s="19"/>
      <c r="C112" s="19"/>
      <c r="D112" s="19"/>
      <c r="E112" s="19"/>
      <c r="F112" s="19"/>
      <c r="G112" s="19"/>
      <c r="H112" s="19"/>
      <c r="I112" s="19"/>
      <c r="J112" s="19"/>
      <c r="K112" s="19"/>
      <c r="L112" s="19"/>
      <c r="Z112" s="18"/>
    </row>
    <row r="113" spans="1:26" s="31" customFormat="1" ht="19.5" customHeight="1" x14ac:dyDescent="0.15">
      <c r="A113" s="21"/>
      <c r="B113" s="19"/>
      <c r="C113" s="19"/>
      <c r="D113" s="19"/>
      <c r="E113" s="19"/>
      <c r="F113" s="19"/>
      <c r="G113" s="19"/>
      <c r="H113" s="19"/>
      <c r="I113" s="19"/>
      <c r="J113" s="19"/>
      <c r="K113" s="19"/>
      <c r="L113" s="19"/>
      <c r="Z113" s="18"/>
    </row>
    <row r="114" spans="1:26" s="31" customFormat="1" x14ac:dyDescent="0.15">
      <c r="A114" s="21"/>
      <c r="B114" s="19"/>
      <c r="C114" s="19"/>
      <c r="D114" s="19"/>
      <c r="E114" s="19"/>
      <c r="F114" s="19"/>
      <c r="G114" s="19"/>
      <c r="H114" s="19"/>
      <c r="I114" s="19"/>
      <c r="J114" s="19"/>
      <c r="K114" s="19"/>
      <c r="L114" s="19"/>
      <c r="Z114" s="18"/>
    </row>
    <row r="115" spans="1:26" s="31" customFormat="1" x14ac:dyDescent="0.15">
      <c r="A115" s="21"/>
      <c r="B115" s="19"/>
      <c r="C115" s="19"/>
      <c r="D115" s="19"/>
      <c r="E115" s="19"/>
      <c r="F115" s="19"/>
      <c r="G115" s="19"/>
      <c r="H115" s="19"/>
      <c r="I115" s="19"/>
      <c r="J115" s="19"/>
      <c r="K115" s="19"/>
      <c r="L115" s="19"/>
      <c r="Z115" s="18"/>
    </row>
    <row r="116" spans="1:26" s="31" customFormat="1" x14ac:dyDescent="0.15">
      <c r="A116" s="21"/>
      <c r="B116" s="19"/>
      <c r="C116" s="19"/>
      <c r="D116" s="19"/>
      <c r="E116" s="19"/>
      <c r="F116" s="19"/>
      <c r="G116" s="19"/>
      <c r="H116" s="19"/>
      <c r="I116" s="19"/>
      <c r="J116" s="19"/>
      <c r="K116" s="19"/>
      <c r="L116" s="19"/>
      <c r="Z116" s="18"/>
    </row>
    <row r="117" spans="1:26" s="31" customFormat="1" ht="21.75" customHeight="1" x14ac:dyDescent="0.15">
      <c r="A117" s="19"/>
      <c r="B117" s="19"/>
      <c r="C117" s="19"/>
      <c r="D117" s="19"/>
      <c r="E117" s="19"/>
      <c r="F117" s="19"/>
      <c r="G117" s="19"/>
      <c r="H117" s="19"/>
      <c r="I117" s="19"/>
      <c r="J117" s="19"/>
      <c r="K117" s="19"/>
      <c r="L117" s="19"/>
      <c r="Z117" s="18"/>
    </row>
    <row r="118" spans="1:26" s="31" customFormat="1" x14ac:dyDescent="0.15">
      <c r="A118" s="19"/>
      <c r="B118" s="19"/>
      <c r="C118" s="19"/>
      <c r="D118" s="19"/>
      <c r="E118" s="19"/>
      <c r="F118" s="19"/>
      <c r="G118" s="19"/>
      <c r="H118" s="19"/>
      <c r="I118" s="19"/>
      <c r="J118" s="19"/>
      <c r="K118" s="19"/>
      <c r="L118" s="19"/>
      <c r="Z118" s="18"/>
    </row>
    <row r="119" spans="1:26" s="31" customFormat="1" x14ac:dyDescent="0.15">
      <c r="A119" s="19"/>
      <c r="B119" s="19"/>
      <c r="C119" s="19"/>
      <c r="D119" s="19"/>
      <c r="E119" s="19"/>
      <c r="F119" s="19"/>
      <c r="G119" s="19"/>
      <c r="H119" s="19"/>
      <c r="I119" s="19"/>
      <c r="J119" s="19"/>
      <c r="K119" s="19"/>
      <c r="L119" s="19"/>
      <c r="Z119" s="18"/>
    </row>
    <row r="120" spans="1:26" s="31" customFormat="1" x14ac:dyDescent="0.15">
      <c r="A120" s="19"/>
      <c r="B120" s="19"/>
      <c r="C120" s="19"/>
      <c r="D120" s="19"/>
      <c r="E120" s="19"/>
      <c r="F120" s="19"/>
      <c r="G120" s="19"/>
      <c r="H120" s="19"/>
      <c r="I120" s="19"/>
      <c r="J120" s="19"/>
      <c r="K120" s="19"/>
      <c r="L120" s="19"/>
      <c r="Z120" s="18"/>
    </row>
    <row r="121" spans="1:26" s="31" customFormat="1" x14ac:dyDescent="0.15">
      <c r="A121" s="19"/>
      <c r="B121" s="19"/>
      <c r="C121" s="19"/>
      <c r="D121" s="19"/>
      <c r="E121" s="19"/>
      <c r="F121" s="19"/>
      <c r="G121" s="19"/>
      <c r="H121" s="19"/>
      <c r="I121" s="19"/>
      <c r="J121" s="19"/>
      <c r="K121" s="19"/>
      <c r="L121" s="19"/>
      <c r="Z121" s="18"/>
    </row>
    <row r="122" spans="1:26" s="31" customFormat="1" x14ac:dyDescent="0.15">
      <c r="A122" s="19"/>
      <c r="B122" s="19"/>
      <c r="C122" s="19"/>
      <c r="D122" s="19"/>
      <c r="E122" s="19"/>
      <c r="F122" s="19"/>
      <c r="G122" s="19"/>
      <c r="H122" s="19"/>
      <c r="I122" s="19"/>
      <c r="J122" s="19"/>
      <c r="K122" s="19"/>
      <c r="L122" s="19"/>
      <c r="Z122" s="18"/>
    </row>
    <row r="123" spans="1:26" s="31" customFormat="1" x14ac:dyDescent="0.15">
      <c r="A123" s="19"/>
      <c r="B123" s="19"/>
      <c r="C123" s="19"/>
      <c r="D123" s="19"/>
      <c r="E123" s="19"/>
      <c r="F123" s="19"/>
      <c r="G123" s="19"/>
      <c r="H123" s="19"/>
      <c r="I123" s="19"/>
      <c r="J123" s="19"/>
      <c r="K123" s="19"/>
      <c r="L123" s="19"/>
      <c r="Z123" s="18"/>
    </row>
    <row r="124" spans="1:26" s="31" customFormat="1" x14ac:dyDescent="0.15">
      <c r="A124" s="19"/>
      <c r="B124" s="19"/>
      <c r="C124" s="19"/>
      <c r="D124" s="19"/>
      <c r="E124" s="19"/>
      <c r="F124" s="19"/>
      <c r="G124" s="19"/>
      <c r="H124" s="19"/>
      <c r="I124" s="19"/>
      <c r="J124" s="19"/>
      <c r="K124" s="19"/>
      <c r="L124" s="19"/>
      <c r="Z124" s="18"/>
    </row>
    <row r="125" spans="1:26" s="31" customFormat="1" x14ac:dyDescent="0.15">
      <c r="A125" s="19"/>
      <c r="B125" s="19"/>
      <c r="C125" s="19"/>
      <c r="D125" s="19"/>
      <c r="E125" s="19"/>
      <c r="F125" s="19"/>
      <c r="G125" s="19"/>
      <c r="H125" s="19"/>
      <c r="I125" s="19"/>
      <c r="J125" s="19"/>
      <c r="K125" s="19"/>
      <c r="L125" s="19"/>
      <c r="Z125" s="18"/>
    </row>
    <row r="126" spans="1:26" s="31" customFormat="1" x14ac:dyDescent="0.15">
      <c r="A126" s="19"/>
      <c r="B126" s="19"/>
      <c r="C126" s="19"/>
      <c r="D126" s="19"/>
      <c r="E126" s="19"/>
      <c r="F126" s="19"/>
      <c r="G126" s="19"/>
      <c r="H126" s="19"/>
      <c r="I126" s="19"/>
      <c r="J126" s="19"/>
      <c r="K126" s="19"/>
      <c r="L126" s="19"/>
      <c r="Z126" s="18"/>
    </row>
    <row r="127" spans="1:26" s="31" customFormat="1" x14ac:dyDescent="0.15">
      <c r="A127" s="19"/>
      <c r="B127" s="19"/>
      <c r="C127" s="19"/>
      <c r="D127" s="19"/>
      <c r="E127" s="19"/>
      <c r="F127" s="19"/>
      <c r="G127" s="19"/>
      <c r="H127" s="19"/>
      <c r="I127" s="19"/>
      <c r="J127" s="19"/>
      <c r="K127" s="19"/>
      <c r="L127" s="19"/>
      <c r="Z127" s="18"/>
    </row>
    <row r="128" spans="1:26" s="31" customFormat="1" x14ac:dyDescent="0.15">
      <c r="A128" s="19"/>
      <c r="B128" s="19"/>
      <c r="C128" s="19"/>
      <c r="D128" s="19"/>
      <c r="E128" s="19"/>
      <c r="F128" s="19"/>
      <c r="G128" s="19"/>
      <c r="H128" s="19"/>
      <c r="I128" s="19"/>
      <c r="J128" s="19"/>
      <c r="K128" s="19"/>
      <c r="L128" s="19"/>
      <c r="Z128" s="18"/>
    </row>
    <row r="129" spans="1:26" s="31" customFormat="1" x14ac:dyDescent="0.15">
      <c r="A129" s="19"/>
      <c r="B129" s="19"/>
      <c r="C129" s="19"/>
      <c r="D129" s="19"/>
      <c r="E129" s="19"/>
      <c r="F129" s="19"/>
      <c r="G129" s="19"/>
      <c r="H129" s="19"/>
      <c r="I129" s="19"/>
      <c r="J129" s="19"/>
      <c r="K129" s="19"/>
      <c r="L129" s="19"/>
      <c r="Z129" s="18"/>
    </row>
    <row r="130" spans="1:26" s="31" customFormat="1" x14ac:dyDescent="0.15">
      <c r="A130" s="19"/>
      <c r="B130" s="19"/>
      <c r="C130" s="19"/>
      <c r="D130" s="19"/>
      <c r="E130" s="19"/>
      <c r="F130" s="19"/>
      <c r="G130" s="19"/>
      <c r="H130" s="19"/>
      <c r="I130" s="19"/>
      <c r="J130" s="19"/>
      <c r="K130" s="19"/>
      <c r="L130" s="19"/>
      <c r="Z130" s="18"/>
    </row>
    <row r="131" spans="1:26" s="31" customFormat="1" x14ac:dyDescent="0.15">
      <c r="A131" s="19"/>
      <c r="B131" s="19"/>
      <c r="C131" s="19"/>
      <c r="D131" s="19"/>
      <c r="E131" s="19"/>
      <c r="F131" s="19"/>
      <c r="G131" s="19"/>
      <c r="H131" s="19"/>
      <c r="I131" s="19"/>
      <c r="J131" s="19"/>
      <c r="K131" s="19"/>
      <c r="L131" s="19"/>
      <c r="Z131" s="18"/>
    </row>
    <row r="132" spans="1:26" s="31" customFormat="1" x14ac:dyDescent="0.15">
      <c r="A132" s="19"/>
      <c r="B132" s="19"/>
      <c r="C132" s="19"/>
      <c r="D132" s="19"/>
      <c r="E132" s="19"/>
      <c r="F132" s="19"/>
      <c r="G132" s="19"/>
      <c r="H132" s="19"/>
      <c r="I132" s="19"/>
      <c r="J132" s="19"/>
      <c r="K132" s="19"/>
      <c r="L132" s="19"/>
      <c r="Z132" s="18"/>
    </row>
    <row r="133" spans="1:26" s="31" customFormat="1" x14ac:dyDescent="0.15">
      <c r="A133" s="19"/>
      <c r="B133" s="19"/>
      <c r="C133" s="19"/>
      <c r="D133" s="19"/>
      <c r="E133" s="19"/>
      <c r="F133" s="19"/>
      <c r="G133" s="19"/>
      <c r="H133" s="19"/>
      <c r="I133" s="19"/>
      <c r="J133" s="19"/>
      <c r="K133" s="19"/>
      <c r="L133" s="19"/>
      <c r="Z133" s="18"/>
    </row>
    <row r="134" spans="1:26" s="31" customFormat="1" x14ac:dyDescent="0.15">
      <c r="A134" s="19"/>
      <c r="B134" s="19"/>
      <c r="C134" s="19"/>
      <c r="D134" s="19"/>
      <c r="E134" s="19"/>
      <c r="F134" s="19"/>
      <c r="G134" s="19"/>
      <c r="H134" s="19"/>
      <c r="I134" s="19"/>
      <c r="J134" s="19"/>
      <c r="K134" s="19"/>
      <c r="L134" s="19"/>
      <c r="Z134" s="18"/>
    </row>
    <row r="135" spans="1:26" s="31" customFormat="1" x14ac:dyDescent="0.15">
      <c r="A135" s="19"/>
      <c r="B135" s="19"/>
      <c r="C135" s="19"/>
      <c r="D135" s="19"/>
      <c r="E135" s="19"/>
      <c r="F135" s="19"/>
      <c r="G135" s="19"/>
      <c r="H135" s="19"/>
      <c r="I135" s="19"/>
      <c r="J135" s="19"/>
      <c r="K135" s="19"/>
      <c r="L135" s="19"/>
      <c r="Z135" s="18"/>
    </row>
    <row r="136" spans="1:26" s="31" customFormat="1" x14ac:dyDescent="0.15">
      <c r="A136" s="19"/>
      <c r="B136" s="19"/>
      <c r="C136" s="19"/>
      <c r="D136" s="19"/>
      <c r="E136" s="19"/>
      <c r="F136" s="19"/>
      <c r="G136" s="19"/>
      <c r="H136" s="19"/>
      <c r="I136" s="19"/>
      <c r="J136" s="19"/>
      <c r="K136" s="19"/>
      <c r="L136" s="19"/>
      <c r="Z136" s="18"/>
    </row>
    <row r="137" spans="1:26" s="31" customFormat="1" x14ac:dyDescent="0.15">
      <c r="A137" s="19"/>
      <c r="B137" s="19"/>
      <c r="C137" s="19"/>
      <c r="D137" s="19"/>
      <c r="E137" s="19"/>
      <c r="F137" s="19"/>
      <c r="G137" s="19"/>
      <c r="H137" s="19"/>
      <c r="I137" s="19"/>
      <c r="J137" s="19"/>
      <c r="K137" s="19"/>
      <c r="L137" s="19"/>
      <c r="Z137" s="18"/>
    </row>
    <row r="138" spans="1:26" s="31" customFormat="1" x14ac:dyDescent="0.15">
      <c r="A138" s="19"/>
      <c r="B138" s="19"/>
      <c r="C138" s="19"/>
      <c r="D138" s="19"/>
      <c r="E138" s="19"/>
      <c r="F138" s="19"/>
      <c r="G138" s="19"/>
      <c r="H138" s="19"/>
      <c r="I138" s="19"/>
      <c r="J138" s="19"/>
      <c r="K138" s="19"/>
      <c r="L138" s="19"/>
      <c r="Z138" s="18"/>
    </row>
    <row r="139" spans="1:26" s="31" customFormat="1" x14ac:dyDescent="0.15">
      <c r="A139" s="19"/>
      <c r="B139" s="19"/>
      <c r="C139" s="19"/>
      <c r="D139" s="19"/>
      <c r="E139" s="19"/>
      <c r="F139" s="19"/>
      <c r="G139" s="19"/>
      <c r="H139" s="19"/>
      <c r="I139" s="19"/>
      <c r="J139" s="19"/>
      <c r="K139" s="19"/>
      <c r="L139" s="19"/>
      <c r="Z139" s="18"/>
    </row>
    <row r="140" spans="1:26" s="31" customFormat="1" x14ac:dyDescent="0.15">
      <c r="A140" s="19"/>
      <c r="B140" s="19"/>
      <c r="C140" s="19"/>
      <c r="D140" s="19"/>
      <c r="E140" s="19"/>
      <c r="F140" s="19"/>
      <c r="G140" s="19"/>
      <c r="H140" s="19"/>
      <c r="I140" s="19"/>
      <c r="J140" s="19"/>
      <c r="K140" s="19"/>
      <c r="L140" s="19"/>
      <c r="Z140" s="18"/>
    </row>
    <row r="141" spans="1:26" s="31" customFormat="1" x14ac:dyDescent="0.15">
      <c r="A141" s="19"/>
      <c r="B141" s="19"/>
      <c r="C141" s="19"/>
      <c r="D141" s="19"/>
      <c r="E141" s="19"/>
      <c r="F141" s="19"/>
      <c r="G141" s="19"/>
      <c r="H141" s="19"/>
      <c r="I141" s="19"/>
      <c r="J141" s="19"/>
      <c r="K141" s="19"/>
      <c r="L141" s="19"/>
      <c r="Z141" s="18"/>
    </row>
    <row r="142" spans="1:26" s="31" customFormat="1" x14ac:dyDescent="0.15">
      <c r="A142" s="19"/>
      <c r="B142" s="19"/>
      <c r="C142" s="19"/>
      <c r="D142" s="19"/>
      <c r="E142" s="19"/>
      <c r="F142" s="19"/>
      <c r="G142" s="19"/>
      <c r="H142" s="19"/>
      <c r="I142" s="19"/>
      <c r="J142" s="19"/>
      <c r="K142" s="19"/>
      <c r="L142" s="19"/>
      <c r="Z142" s="18"/>
    </row>
    <row r="143" spans="1:26" s="31" customFormat="1" x14ac:dyDescent="0.15">
      <c r="A143" s="19"/>
      <c r="B143" s="19"/>
      <c r="C143" s="19"/>
      <c r="D143" s="19"/>
      <c r="E143" s="19"/>
      <c r="F143" s="19"/>
      <c r="G143" s="19"/>
      <c r="H143" s="19"/>
      <c r="I143" s="19"/>
      <c r="J143" s="19"/>
      <c r="K143" s="19"/>
      <c r="L143" s="19"/>
      <c r="Z143" s="18"/>
    </row>
    <row r="144" spans="1:26" s="31" customFormat="1" x14ac:dyDescent="0.15">
      <c r="A144" s="19"/>
      <c r="B144" s="19"/>
      <c r="C144" s="19"/>
      <c r="D144" s="19"/>
      <c r="E144" s="19"/>
      <c r="F144" s="19"/>
      <c r="G144" s="19"/>
      <c r="H144" s="19"/>
      <c r="I144" s="19"/>
      <c r="J144" s="19"/>
      <c r="K144" s="19"/>
      <c r="L144" s="19"/>
      <c r="Z144" s="18"/>
    </row>
    <row r="145" spans="1:26" s="31" customFormat="1" x14ac:dyDescent="0.15">
      <c r="A145" s="19"/>
      <c r="B145" s="19"/>
      <c r="C145" s="19"/>
      <c r="D145" s="19"/>
      <c r="E145" s="19"/>
      <c r="F145" s="19"/>
      <c r="G145" s="19"/>
      <c r="H145" s="19"/>
      <c r="I145" s="19"/>
      <c r="J145" s="19"/>
      <c r="K145" s="19"/>
      <c r="L145" s="19"/>
      <c r="Z145" s="18"/>
    </row>
    <row r="146" spans="1:26" s="31" customFormat="1" x14ac:dyDescent="0.15">
      <c r="A146" s="19"/>
      <c r="B146" s="19"/>
      <c r="C146" s="19"/>
      <c r="D146" s="19"/>
      <c r="E146" s="19"/>
      <c r="F146" s="19"/>
      <c r="G146" s="19"/>
      <c r="H146" s="19"/>
      <c r="I146" s="19"/>
      <c r="J146" s="19"/>
      <c r="K146" s="19"/>
      <c r="L146" s="19"/>
      <c r="Z146" s="18"/>
    </row>
    <row r="147" spans="1:26" s="31" customFormat="1" x14ac:dyDescent="0.15">
      <c r="A147" s="19"/>
      <c r="B147" s="19"/>
      <c r="C147" s="19"/>
      <c r="D147" s="19"/>
      <c r="E147" s="19"/>
      <c r="F147" s="19"/>
      <c r="G147" s="19"/>
      <c r="H147" s="19"/>
      <c r="I147" s="19"/>
      <c r="J147" s="19"/>
      <c r="K147" s="19"/>
      <c r="L147" s="19"/>
      <c r="Z147" s="18"/>
    </row>
    <row r="148" spans="1:26" s="31" customFormat="1" x14ac:dyDescent="0.15">
      <c r="A148" s="19"/>
      <c r="B148" s="19"/>
      <c r="C148" s="19"/>
      <c r="D148" s="19"/>
      <c r="E148" s="19"/>
      <c r="F148" s="19"/>
      <c r="G148" s="19"/>
      <c r="H148" s="19"/>
      <c r="I148" s="19"/>
      <c r="J148" s="19"/>
      <c r="K148" s="19"/>
      <c r="L148" s="19"/>
      <c r="Z148" s="18"/>
    </row>
    <row r="149" spans="1:26" s="31" customFormat="1" x14ac:dyDescent="0.15">
      <c r="A149" s="19"/>
      <c r="B149" s="19"/>
      <c r="C149" s="19"/>
      <c r="D149" s="19"/>
      <c r="E149" s="19"/>
      <c r="F149" s="19"/>
      <c r="G149" s="19"/>
      <c r="H149" s="19"/>
      <c r="I149" s="19"/>
      <c r="J149" s="19"/>
      <c r="K149" s="19"/>
      <c r="L149" s="19"/>
      <c r="Z149" s="18"/>
    </row>
    <row r="150" spans="1:26" s="31" customFormat="1" x14ac:dyDescent="0.15">
      <c r="A150" s="19"/>
      <c r="B150" s="19"/>
      <c r="C150" s="19"/>
      <c r="D150" s="19"/>
      <c r="E150" s="19"/>
      <c r="F150" s="19"/>
      <c r="G150" s="19"/>
      <c r="H150" s="19"/>
      <c r="I150" s="19"/>
      <c r="J150" s="19"/>
      <c r="K150" s="19"/>
      <c r="L150" s="19"/>
      <c r="Z150" s="18"/>
    </row>
    <row r="151" spans="1:26" s="31" customFormat="1" x14ac:dyDescent="0.15">
      <c r="A151" s="19"/>
      <c r="B151" s="19"/>
      <c r="C151" s="19"/>
      <c r="D151" s="19"/>
      <c r="E151" s="19"/>
      <c r="F151" s="19"/>
      <c r="G151" s="19"/>
      <c r="H151" s="19"/>
      <c r="I151" s="19"/>
      <c r="J151" s="19"/>
      <c r="K151" s="19"/>
      <c r="L151" s="19"/>
      <c r="Z151" s="18"/>
    </row>
    <row r="152" spans="1:26" s="31" customFormat="1" x14ac:dyDescent="0.15">
      <c r="A152" s="19"/>
      <c r="B152" s="19"/>
      <c r="C152" s="19"/>
      <c r="D152" s="19"/>
      <c r="E152" s="19"/>
      <c r="F152" s="19"/>
      <c r="G152" s="19"/>
      <c r="H152" s="19"/>
      <c r="I152" s="19"/>
      <c r="J152" s="19"/>
      <c r="K152" s="19"/>
      <c r="L152" s="19"/>
      <c r="Z152" s="18"/>
    </row>
    <row r="153" spans="1:26" s="31" customFormat="1" x14ac:dyDescent="0.15">
      <c r="A153" s="19"/>
      <c r="B153" s="19"/>
      <c r="C153" s="19"/>
      <c r="D153" s="19"/>
      <c r="E153" s="19"/>
      <c r="F153" s="19"/>
      <c r="G153" s="19"/>
      <c r="H153" s="19"/>
      <c r="I153" s="19"/>
      <c r="J153" s="19"/>
      <c r="K153" s="19"/>
      <c r="L153" s="19"/>
      <c r="Z153" s="18"/>
    </row>
    <row r="154" spans="1:26" s="31" customFormat="1" x14ac:dyDescent="0.15">
      <c r="A154" s="19"/>
      <c r="B154" s="19"/>
      <c r="C154" s="19"/>
      <c r="D154" s="19"/>
      <c r="E154" s="19"/>
      <c r="F154" s="19"/>
      <c r="G154" s="19"/>
      <c r="H154" s="19"/>
      <c r="I154" s="19"/>
      <c r="J154" s="19"/>
      <c r="K154" s="19"/>
      <c r="L154" s="19"/>
      <c r="Z154" s="18"/>
    </row>
    <row r="155" spans="1:26" s="31" customFormat="1" x14ac:dyDescent="0.15">
      <c r="A155" s="19"/>
      <c r="B155" s="19"/>
      <c r="C155" s="19"/>
      <c r="D155" s="19"/>
      <c r="E155" s="19"/>
      <c r="F155" s="19"/>
      <c r="G155" s="19"/>
      <c r="H155" s="19"/>
      <c r="I155" s="19"/>
      <c r="J155" s="19"/>
      <c r="K155" s="19"/>
      <c r="L155" s="19"/>
      <c r="Z155" s="18"/>
    </row>
    <row r="156" spans="1:26" s="31" customFormat="1" x14ac:dyDescent="0.15">
      <c r="A156" s="19"/>
      <c r="B156" s="19"/>
      <c r="C156" s="19"/>
      <c r="D156" s="19"/>
      <c r="E156" s="19"/>
      <c r="F156" s="19"/>
      <c r="G156" s="19"/>
      <c r="H156" s="19"/>
      <c r="I156" s="19"/>
      <c r="J156" s="19"/>
      <c r="K156" s="19"/>
      <c r="L156" s="19"/>
      <c r="Z156" s="18"/>
    </row>
    <row r="157" spans="1:26" s="31" customFormat="1" x14ac:dyDescent="0.15">
      <c r="A157" s="19"/>
      <c r="B157" s="19"/>
      <c r="C157" s="19"/>
      <c r="D157" s="19"/>
      <c r="E157" s="19"/>
      <c r="F157" s="19"/>
      <c r="G157" s="19"/>
      <c r="H157" s="19"/>
      <c r="I157" s="19"/>
      <c r="J157" s="19"/>
      <c r="K157" s="19"/>
      <c r="L157" s="19"/>
      <c r="Z157" s="18"/>
    </row>
    <row r="158" spans="1:26" s="31" customFormat="1" x14ac:dyDescent="0.15">
      <c r="A158" s="19"/>
      <c r="B158" s="19"/>
      <c r="C158" s="19"/>
      <c r="D158" s="19"/>
      <c r="E158" s="19"/>
      <c r="F158" s="19"/>
      <c r="G158" s="19"/>
      <c r="H158" s="19"/>
      <c r="I158" s="19"/>
      <c r="J158" s="19"/>
      <c r="K158" s="19"/>
      <c r="L158" s="19"/>
      <c r="Z158" s="18"/>
    </row>
    <row r="159" spans="1:26" s="31" customFormat="1" x14ac:dyDescent="0.15">
      <c r="A159" s="19"/>
      <c r="B159" s="19"/>
      <c r="C159" s="19"/>
      <c r="D159" s="19"/>
      <c r="E159" s="19"/>
      <c r="F159" s="19"/>
      <c r="G159" s="19"/>
      <c r="H159" s="19"/>
      <c r="I159" s="19"/>
      <c r="J159" s="19"/>
      <c r="K159" s="19"/>
      <c r="L159" s="19"/>
      <c r="Z159" s="18"/>
    </row>
    <row r="160" spans="1:26" s="31" customFormat="1" x14ac:dyDescent="0.15">
      <c r="A160" s="19"/>
      <c r="B160" s="19"/>
      <c r="C160" s="19"/>
      <c r="D160" s="19"/>
      <c r="E160" s="19"/>
      <c r="F160" s="19"/>
      <c r="G160" s="19"/>
      <c r="H160" s="19"/>
      <c r="I160" s="19"/>
      <c r="J160" s="19"/>
      <c r="K160" s="19"/>
      <c r="L160" s="19"/>
      <c r="Z160" s="18"/>
    </row>
    <row r="161" spans="1:26" s="31" customFormat="1" x14ac:dyDescent="0.15">
      <c r="A161" s="18"/>
      <c r="B161" s="19"/>
      <c r="C161" s="19"/>
      <c r="D161" s="19"/>
      <c r="E161" s="19"/>
      <c r="F161" s="19"/>
      <c r="G161" s="19"/>
      <c r="H161" s="19"/>
      <c r="I161" s="19"/>
      <c r="J161" s="19"/>
      <c r="K161" s="19"/>
      <c r="L161" s="19"/>
      <c r="Z161" s="18"/>
    </row>
    <row r="162" spans="1:26" s="31" customFormat="1" x14ac:dyDescent="0.15">
      <c r="A162" s="18"/>
      <c r="B162" s="19"/>
      <c r="C162" s="19"/>
      <c r="D162" s="19"/>
      <c r="E162" s="19"/>
      <c r="F162" s="19"/>
      <c r="G162" s="19"/>
      <c r="H162" s="19"/>
      <c r="I162" s="19"/>
      <c r="J162" s="19"/>
      <c r="K162" s="19"/>
      <c r="L162" s="19"/>
      <c r="Z162" s="18"/>
    </row>
    <row r="163" spans="1:26" s="31" customFormat="1" x14ac:dyDescent="0.15">
      <c r="A163" s="18"/>
      <c r="B163" s="19"/>
      <c r="C163" s="19"/>
      <c r="D163" s="19"/>
      <c r="E163" s="19"/>
      <c r="F163" s="19"/>
      <c r="G163" s="19"/>
      <c r="H163" s="19"/>
      <c r="I163" s="19"/>
      <c r="J163" s="19"/>
      <c r="K163" s="19"/>
      <c r="L163" s="19"/>
      <c r="Z163" s="18"/>
    </row>
    <row r="164" spans="1:26" s="31" customFormat="1" x14ac:dyDescent="0.15">
      <c r="A164" s="19"/>
      <c r="B164" s="19"/>
      <c r="C164" s="19"/>
      <c r="D164" s="19"/>
      <c r="E164" s="19"/>
      <c r="F164" s="19"/>
      <c r="G164" s="19"/>
      <c r="H164" s="19"/>
      <c r="I164" s="19"/>
      <c r="J164" s="19"/>
      <c r="K164" s="19"/>
      <c r="L164" s="19"/>
      <c r="Z164" s="18"/>
    </row>
    <row r="165" spans="1:26" s="31" customFormat="1" x14ac:dyDescent="0.15">
      <c r="A165" s="18"/>
      <c r="B165" s="19"/>
      <c r="C165" s="19"/>
      <c r="D165" s="19"/>
      <c r="E165" s="19"/>
      <c r="F165" s="19"/>
      <c r="G165" s="19"/>
      <c r="H165" s="19"/>
      <c r="I165" s="19"/>
      <c r="J165" s="19"/>
      <c r="K165" s="19"/>
      <c r="L165" s="19"/>
      <c r="Z165" s="18"/>
    </row>
    <row r="166" spans="1:26" s="31" customFormat="1" x14ac:dyDescent="0.15">
      <c r="A166" s="18"/>
      <c r="B166" s="19"/>
      <c r="C166" s="19"/>
      <c r="D166" s="19"/>
      <c r="E166" s="19"/>
      <c r="F166" s="19"/>
      <c r="G166" s="19"/>
      <c r="H166" s="19"/>
      <c r="I166" s="19"/>
      <c r="J166" s="19"/>
      <c r="K166" s="19"/>
      <c r="L166" s="19"/>
      <c r="Z166" s="18"/>
    </row>
    <row r="167" spans="1:26" s="31" customFormat="1" x14ac:dyDescent="0.15">
      <c r="A167" s="19"/>
      <c r="B167" s="19"/>
      <c r="C167" s="19"/>
      <c r="D167" s="19"/>
      <c r="E167" s="19"/>
      <c r="F167" s="19"/>
      <c r="G167" s="19"/>
      <c r="H167" s="19"/>
      <c r="I167" s="19"/>
      <c r="J167" s="19"/>
      <c r="K167" s="19"/>
      <c r="L167" s="19"/>
      <c r="Z167" s="18"/>
    </row>
    <row r="168" spans="1:26" s="31" customFormat="1" x14ac:dyDescent="0.15">
      <c r="A168" s="19"/>
      <c r="B168" s="19"/>
      <c r="C168" s="19"/>
      <c r="D168" s="19"/>
      <c r="E168" s="19"/>
      <c r="F168" s="19"/>
      <c r="G168" s="19"/>
      <c r="H168" s="19"/>
      <c r="I168" s="19"/>
      <c r="J168" s="19"/>
      <c r="K168" s="19"/>
      <c r="L168" s="19"/>
      <c r="Z168" s="18"/>
    </row>
    <row r="169" spans="1:26" s="31" customFormat="1" x14ac:dyDescent="0.15">
      <c r="A169" s="19"/>
      <c r="B169" s="18"/>
      <c r="C169" s="18"/>
      <c r="D169" s="18"/>
      <c r="E169" s="18"/>
      <c r="F169" s="18"/>
      <c r="G169" s="18"/>
      <c r="H169" s="18"/>
      <c r="I169" s="18"/>
      <c r="J169" s="18"/>
      <c r="K169" s="18"/>
      <c r="L169" s="19"/>
      <c r="Z169" s="18"/>
    </row>
    <row r="170" spans="1:26" s="31" customFormat="1" x14ac:dyDescent="0.15">
      <c r="A170" s="19"/>
      <c r="B170" s="18"/>
      <c r="C170" s="18"/>
      <c r="D170" s="18"/>
      <c r="E170" s="18"/>
      <c r="F170" s="18"/>
      <c r="G170" s="18"/>
      <c r="H170" s="18"/>
      <c r="I170" s="18"/>
      <c r="J170" s="18"/>
      <c r="K170" s="18"/>
      <c r="L170" s="19"/>
      <c r="Z170" s="18"/>
    </row>
  </sheetData>
  <mergeCells count="84">
    <mergeCell ref="B57:F57"/>
    <mergeCell ref="G57:K57"/>
    <mergeCell ref="B51:K51"/>
    <mergeCell ref="B53:K53"/>
    <mergeCell ref="B55:E55"/>
    <mergeCell ref="G55:H55"/>
    <mergeCell ref="J55:K55"/>
    <mergeCell ref="B56:F56"/>
    <mergeCell ref="G56:K56"/>
    <mergeCell ref="D49:E49"/>
    <mergeCell ref="F49:G49"/>
    <mergeCell ref="H49:I49"/>
    <mergeCell ref="J49:K49"/>
    <mergeCell ref="D50:E50"/>
    <mergeCell ref="F50:G50"/>
    <mergeCell ref="H50:I50"/>
    <mergeCell ref="J50:K50"/>
    <mergeCell ref="D47:E47"/>
    <mergeCell ref="F47:G47"/>
    <mergeCell ref="H47:I47"/>
    <mergeCell ref="J47:K47"/>
    <mergeCell ref="D48:E48"/>
    <mergeCell ref="F48:G48"/>
    <mergeCell ref="H48:I48"/>
    <mergeCell ref="J48:K48"/>
    <mergeCell ref="D46:E46"/>
    <mergeCell ref="F46:G46"/>
    <mergeCell ref="H46:I46"/>
    <mergeCell ref="J46:K46"/>
    <mergeCell ref="C34:F34"/>
    <mergeCell ref="G34:K34"/>
    <mergeCell ref="C35:F35"/>
    <mergeCell ref="G35:K35"/>
    <mergeCell ref="C36:F36"/>
    <mergeCell ref="G36:K36"/>
    <mergeCell ref="C37:F37"/>
    <mergeCell ref="G37:K37"/>
    <mergeCell ref="B43:K43"/>
    <mergeCell ref="B44:K44"/>
    <mergeCell ref="B45:K45"/>
    <mergeCell ref="B26:D26"/>
    <mergeCell ref="E26:K26"/>
    <mergeCell ref="B32:F32"/>
    <mergeCell ref="G32:K32"/>
    <mergeCell ref="C33:F33"/>
    <mergeCell ref="G33:K33"/>
    <mergeCell ref="B25:D25"/>
    <mergeCell ref="E25:K25"/>
    <mergeCell ref="B17:D17"/>
    <mergeCell ref="E17:F17"/>
    <mergeCell ref="G17:I17"/>
    <mergeCell ref="B18:D18"/>
    <mergeCell ref="E18:F18"/>
    <mergeCell ref="J18:K18"/>
    <mergeCell ref="B19:D19"/>
    <mergeCell ref="J19:K19"/>
    <mergeCell ref="B20:D20"/>
    <mergeCell ref="E20:K20"/>
    <mergeCell ref="B24:K24"/>
    <mergeCell ref="B14:D14"/>
    <mergeCell ref="E14:F14"/>
    <mergeCell ref="G14:I14"/>
    <mergeCell ref="J14:K14"/>
    <mergeCell ref="B15:D16"/>
    <mergeCell ref="E15:F16"/>
    <mergeCell ref="G15:I15"/>
    <mergeCell ref="J15:K15"/>
    <mergeCell ref="G16:I16"/>
    <mergeCell ref="J16:K16"/>
    <mergeCell ref="B13:D13"/>
    <mergeCell ref="J13:K13"/>
    <mergeCell ref="B1:K1"/>
    <mergeCell ref="C3:F3"/>
    <mergeCell ref="H3:K3"/>
    <mergeCell ref="B5:K5"/>
    <mergeCell ref="B7:K7"/>
    <mergeCell ref="B9:D9"/>
    <mergeCell ref="E9:F9"/>
    <mergeCell ref="G9:I9"/>
    <mergeCell ref="B10:D11"/>
    <mergeCell ref="B12:D12"/>
    <mergeCell ref="F12:G12"/>
    <mergeCell ref="H12:I12"/>
    <mergeCell ref="J12:K12"/>
  </mergeCells>
  <phoneticPr fontId="1"/>
  <conditionalFormatting sqref="B9:B10 B12:B15">
    <cfRule type="expression" dxfId="23" priority="33">
      <formula>#REF!="令和4年度の応募時に提出した"</formula>
    </cfRule>
    <cfRule type="expression" dxfId="22" priority="34">
      <formula>#REF!="令和3年度の応募時に提出した"</formula>
    </cfRule>
    <cfRule type="expression" dxfId="21" priority="35">
      <formula>#REF!="令和2年度の応募時に提出した"</formula>
    </cfRule>
    <cfRule type="expression" dxfId="20" priority="36">
      <formula>#REF!="令和元年度の応募時に提出した"</formula>
    </cfRule>
  </conditionalFormatting>
  <conditionalFormatting sqref="B25:B27 B46:B50">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E9:E15">
    <cfRule type="expression" dxfId="15" priority="5">
      <formula>#REF!="令和4年度の応募時に提出した"</formula>
    </cfRule>
    <cfRule type="expression" dxfId="14" priority="6">
      <formula>#REF!="令和3年度の応募時に提出した"</formula>
    </cfRule>
    <cfRule type="expression" dxfId="13" priority="7">
      <formula>#REF!="令和2年度の応募時に提出した"</formula>
    </cfRule>
    <cfRule type="expression" dxfId="12" priority="8">
      <formula>#REF!="令和元年度の応募時に提出した"</formula>
    </cfRule>
  </conditionalFormatting>
  <conditionalFormatting sqref="G15:G16">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3">
    <cfRule type="expression" dxfId="7" priority="1">
      <formula>#REF!="令和4年度の応募時に提出した"</formula>
    </cfRule>
    <cfRule type="expression" dxfId="6" priority="2">
      <formula>#REF!="令和3年度の応募時に提出した"</formula>
    </cfRule>
    <cfRule type="expression" dxfId="5" priority="3">
      <formula>#REF!="令和2年度の応募時に提出した"</formula>
    </cfRule>
    <cfRule type="expression" dxfId="4" priority="4">
      <formula>#REF!="令和元年度の応募時に提出した"</formula>
    </cfRule>
  </conditionalFormatting>
  <conditionalFormatting sqref="J15">
    <cfRule type="expression" dxfId="3" priority="13">
      <formula>#REF!="令和4年度の応募時に提出した"</formula>
    </cfRule>
    <cfRule type="expression" dxfId="2" priority="14">
      <formula>#REF!="令和3年度の応募時に提出した"</formula>
    </cfRule>
    <cfRule type="expression" dxfId="1" priority="15">
      <formula>#REF!="令和2年度の応募時に提出した"</formula>
    </cfRule>
    <cfRule type="expression" dxfId="0" priority="16">
      <formula>#REF!="令和元年度の応募時に提出した"</formula>
    </cfRule>
  </conditionalFormatting>
  <dataValidations count="13">
    <dataValidation type="list" allowBlank="1" showInputMessage="1" showErrorMessage="1" sqref="E18:F18">
      <formula1>"普通車,ハイエース,小型トラック(軽トラック),中型トラック,大型トラック"</formula1>
    </dataValidation>
    <dataValidation type="list" allowBlank="1" sqref="E17:F17">
      <formula1>"必須,応相談"</formula1>
    </dataValidation>
    <dataValidation type="list" allowBlank="1" sqref="J14:K14">
      <formula1>"必ず必要,有無さえ分ればよい,なくても良い"</formula1>
    </dataValidation>
    <dataValidation type="list" allowBlank="1" showInputMessage="1" showErrorMessage="1" sqref="E25:K25 J16">
      <formula1>"要,不要"</formula1>
    </dataValidation>
    <dataValidation type="list" allowBlank="1" showInputMessage="1" showErrorMessage="1" sqref="J15">
      <formula1>"あり,なし"</formula1>
    </dataValidation>
    <dataValidation type="list" allowBlank="1" showInputMessage="1" showErrorMessage="1" sqref="E15">
      <formula1>"使わない,あればよい,必ず使う"</formula1>
    </dataValidation>
    <dataValidation type="list" allowBlank="1" showInputMessage="1" showErrorMessage="1" sqref="E14:F14">
      <formula1>"不要,5割程度必要,7割程度必要, 完全暗転必須"</formula1>
    </dataValidation>
    <dataValidation type="list" allowBlank="1" showInputMessage="1" showErrorMessage="1" sqref="F12 J12">
      <formula1>"可,条件が合えば可,不可"</formula1>
    </dataValidation>
    <dataValidation type="list" allowBlank="1" showInputMessage="1" showErrorMessage="1" sqref="E9:F9">
      <formula1>"制限なし,2F以上不可,2F以上可(エレベーター必須),2F以上応相談"</formula1>
    </dataValidation>
    <dataValidation type="list" allowBlank="1" showInputMessage="1" showErrorMessage="1" sqref="K21:K23 K6 K28:K31 K38:K46 K50">
      <formula1>"可,不可,－"</formula1>
    </dataValidation>
    <dataValidation type="list" allowBlank="1" sqref="F22:J23 F28:J31">
      <formula1>"体育館のステージ上,フロア,ステージ上・フロアの両方,ステージ上への設置・フロアへの設置ともに対応可能"</formula1>
    </dataValidation>
    <dataValidation type="list" allowBlank="1" sqref="G6:J6">
      <formula1>#REF!</formula1>
    </dataValidation>
    <dataValidation type="list" allowBlank="1" showInputMessage="1" showErrorMessage="1" sqref="C47:C50">
      <formula1>"共演、参加又は体験対象となる児童・生徒,鑑賞対象となる児童・生徒全員,その他（備考に記載）"</formula1>
    </dataValidation>
  </dataValidations>
  <printOptions horizontalCentered="1"/>
  <pageMargins left="0.31496062992125984" right="0.31496062992125984" top="0.51181102362204722" bottom="0.51181102362204722" header="0.31496062992125984" footer="0.31496062992125984"/>
  <pageSetup paperSize="9" scale="87" fitToHeight="0" orientation="portrait" r:id="rId1"/>
  <headerFooter>
    <oddHeader>&amp;R&amp;9&amp;K00-039&amp;F</oddHeader>
  </headerFooter>
  <rowBreaks count="1" manualBreakCount="1">
    <brk id="50" max="12" man="1"/>
  </rowBreaks>
  <colBreaks count="1" manualBreakCount="1">
    <brk id="12"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'https://d.docs.live.net/aed1a66fe7684875/%e3%83%87%e3%82%b9%e3%82%af%e3%83%88%e3%83%83%e3%83%97/[◎令和７年度「舞台芸術等総合支援事業（学校巡回公演）」実施校募集開始に伴う書類の作成について.xlsx]R7_制作団体一覧'!#REF!</xm:f>
          </x14:formula1>
          <xm:sqref>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0"/>
  <sheetViews>
    <sheetView zoomScale="80" zoomScaleNormal="80" workbookViewId="0">
      <selection activeCell="K23" sqref="K23"/>
    </sheetView>
  </sheetViews>
  <sheetFormatPr defaultColWidth="10" defaultRowHeight="21.75" customHeight="1" x14ac:dyDescent="0.15"/>
  <cols>
    <col min="1" max="1" width="15.125" style="7" customWidth="1"/>
    <col min="2" max="2" width="12.5" style="6" bestFit="1" customWidth="1"/>
    <col min="3" max="3" width="14.375" style="6" customWidth="1"/>
    <col min="4" max="4" width="7" style="6" customWidth="1"/>
    <col min="5" max="5" width="13.875" style="8" bestFit="1" customWidth="1"/>
    <col min="6" max="6" width="7.5" style="7" customWidth="1"/>
    <col min="7" max="7" width="54" style="89" bestFit="1" customWidth="1"/>
    <col min="8" max="8" width="56.875" style="89" bestFit="1" customWidth="1"/>
    <col min="9" max="9" width="11.375" style="2" bestFit="1" customWidth="1"/>
    <col min="10" max="11" width="10" style="2"/>
    <col min="12" max="12" width="10" style="7"/>
    <col min="13" max="16384" width="10" style="2"/>
  </cols>
  <sheetData>
    <row r="1" spans="1:140" s="3" customFormat="1" ht="21.75" customHeight="1" x14ac:dyDescent="0.15">
      <c r="A1" s="10" t="s">
        <v>16</v>
      </c>
      <c r="B1" s="9" t="s">
        <v>13</v>
      </c>
      <c r="C1" s="9" t="s">
        <v>14</v>
      </c>
      <c r="D1" s="87" t="s">
        <v>476</v>
      </c>
      <c r="E1" s="13" t="s">
        <v>19</v>
      </c>
      <c r="F1" s="10" t="s">
        <v>15</v>
      </c>
      <c r="G1" s="10" t="s">
        <v>17</v>
      </c>
      <c r="H1" s="10" t="s">
        <v>18</v>
      </c>
      <c r="I1" s="2"/>
      <c r="J1" s="2"/>
      <c r="K1" s="2"/>
      <c r="L1" s="7"/>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4" t="s">
        <v>213</v>
      </c>
      <c r="B2" s="15" t="s">
        <v>21</v>
      </c>
      <c r="C2" s="15" t="s">
        <v>23</v>
      </c>
      <c r="D2" s="15">
        <v>2</v>
      </c>
      <c r="E2" s="15" t="s">
        <v>224</v>
      </c>
      <c r="F2" s="15" t="s">
        <v>225</v>
      </c>
      <c r="G2" s="88" t="s">
        <v>301</v>
      </c>
      <c r="H2" s="88" t="s">
        <v>302</v>
      </c>
      <c r="K2"/>
      <c r="L2" s="1"/>
      <c r="M2"/>
    </row>
    <row r="3" spans="1:140" s="3" customFormat="1" ht="21.75" customHeight="1" x14ac:dyDescent="0.15">
      <c r="A3" s="14" t="s">
        <v>98</v>
      </c>
      <c r="B3" s="15" t="s">
        <v>21</v>
      </c>
      <c r="C3" s="15" t="s">
        <v>23</v>
      </c>
      <c r="D3" s="15">
        <v>2</v>
      </c>
      <c r="E3" s="15" t="s">
        <v>224</v>
      </c>
      <c r="F3" s="15" t="s">
        <v>225</v>
      </c>
      <c r="G3" s="88" t="s">
        <v>248</v>
      </c>
      <c r="H3" s="88" t="s">
        <v>249</v>
      </c>
      <c r="I3" s="2"/>
      <c r="K3" s="11" t="s">
        <v>21</v>
      </c>
      <c r="L3" s="16">
        <v>1</v>
      </c>
      <c r="M3" s="11" t="s">
        <v>22</v>
      </c>
      <c r="N3" s="16">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4" t="s">
        <v>99</v>
      </c>
      <c r="B4" s="15" t="s">
        <v>24</v>
      </c>
      <c r="C4" s="15" t="s">
        <v>24</v>
      </c>
      <c r="D4" s="15">
        <v>4</v>
      </c>
      <c r="E4" s="15" t="s">
        <v>224</v>
      </c>
      <c r="F4" s="15" t="s">
        <v>225</v>
      </c>
      <c r="G4" s="88" t="s">
        <v>477</v>
      </c>
      <c r="H4" s="88" t="s">
        <v>478</v>
      </c>
      <c r="K4" s="11" t="s">
        <v>21</v>
      </c>
      <c r="L4" s="16">
        <v>2</v>
      </c>
      <c r="M4" s="11" t="s">
        <v>23</v>
      </c>
      <c r="N4" s="16">
        <v>2</v>
      </c>
    </row>
    <row r="5" spans="1:140" ht="21.75" customHeight="1" x14ac:dyDescent="0.15">
      <c r="A5" s="14" t="s">
        <v>100</v>
      </c>
      <c r="B5" s="15" t="s">
        <v>24</v>
      </c>
      <c r="C5" s="15" t="s">
        <v>24</v>
      </c>
      <c r="D5" s="15">
        <v>4</v>
      </c>
      <c r="E5" s="15" t="s">
        <v>224</v>
      </c>
      <c r="F5" s="15" t="s">
        <v>225</v>
      </c>
      <c r="G5" s="88" t="s">
        <v>374</v>
      </c>
      <c r="H5" s="88" t="s">
        <v>374</v>
      </c>
      <c r="K5" s="11" t="s">
        <v>21</v>
      </c>
      <c r="L5" s="16">
        <v>3</v>
      </c>
      <c r="M5" s="11" t="s">
        <v>33</v>
      </c>
      <c r="N5" s="16">
        <v>3</v>
      </c>
    </row>
    <row r="6" spans="1:140" ht="21.75" customHeight="1" x14ac:dyDescent="0.15">
      <c r="A6" s="14" t="s">
        <v>101</v>
      </c>
      <c r="B6" s="15" t="s">
        <v>24</v>
      </c>
      <c r="C6" s="15" t="s">
        <v>479</v>
      </c>
      <c r="D6" s="15">
        <v>5</v>
      </c>
      <c r="E6" s="15" t="s">
        <v>224</v>
      </c>
      <c r="F6" s="15" t="s">
        <v>225</v>
      </c>
      <c r="G6" s="88" t="s">
        <v>372</v>
      </c>
      <c r="H6" s="88" t="s">
        <v>373</v>
      </c>
      <c r="K6" s="11" t="s">
        <v>26</v>
      </c>
      <c r="L6" s="16">
        <v>7</v>
      </c>
      <c r="M6" s="11" t="s">
        <v>27</v>
      </c>
      <c r="N6" s="16">
        <v>7</v>
      </c>
    </row>
    <row r="7" spans="1:140" ht="21.75" customHeight="1" x14ac:dyDescent="0.15">
      <c r="A7" s="14" t="s">
        <v>102</v>
      </c>
      <c r="B7" s="15" t="s">
        <v>24</v>
      </c>
      <c r="C7" s="15" t="s">
        <v>25</v>
      </c>
      <c r="D7" s="15">
        <v>6</v>
      </c>
      <c r="E7" s="15" t="s">
        <v>224</v>
      </c>
      <c r="F7" s="15" t="s">
        <v>225</v>
      </c>
      <c r="G7" s="88" t="s">
        <v>331</v>
      </c>
      <c r="H7" s="88" t="s">
        <v>332</v>
      </c>
      <c r="K7" s="12" t="s">
        <v>26</v>
      </c>
      <c r="L7" s="17">
        <v>8</v>
      </c>
      <c r="M7" s="12" t="s">
        <v>31</v>
      </c>
      <c r="N7" s="17">
        <v>8</v>
      </c>
    </row>
    <row r="8" spans="1:140" ht="21.75" customHeight="1" x14ac:dyDescent="0.15">
      <c r="A8" s="14" t="s">
        <v>103</v>
      </c>
      <c r="B8" s="15" t="s">
        <v>480</v>
      </c>
      <c r="C8" s="15" t="s">
        <v>27</v>
      </c>
      <c r="D8" s="15">
        <v>7</v>
      </c>
      <c r="E8" s="15" t="s">
        <v>224</v>
      </c>
      <c r="F8" s="15" t="s">
        <v>225</v>
      </c>
      <c r="G8" s="88" t="s">
        <v>348</v>
      </c>
      <c r="H8" s="88" t="s">
        <v>310</v>
      </c>
      <c r="K8" s="12" t="s">
        <v>24</v>
      </c>
      <c r="L8" s="17">
        <v>4</v>
      </c>
      <c r="M8" s="79" t="s">
        <v>436</v>
      </c>
      <c r="N8" s="17">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4" t="s">
        <v>104</v>
      </c>
      <c r="B9" s="15" t="s">
        <v>481</v>
      </c>
      <c r="C9" s="15" t="s">
        <v>28</v>
      </c>
      <c r="D9" s="15">
        <v>9</v>
      </c>
      <c r="E9" s="15" t="s">
        <v>224</v>
      </c>
      <c r="F9" s="15" t="s">
        <v>225</v>
      </c>
      <c r="G9" s="88" t="s">
        <v>482</v>
      </c>
      <c r="H9" s="88" t="s">
        <v>483</v>
      </c>
      <c r="K9" s="11" t="s">
        <v>24</v>
      </c>
      <c r="L9" s="16">
        <v>5</v>
      </c>
      <c r="M9" s="80" t="s">
        <v>437</v>
      </c>
      <c r="N9" s="16">
        <v>5</v>
      </c>
    </row>
    <row r="10" spans="1:140" ht="21.75" customHeight="1" x14ac:dyDescent="0.15">
      <c r="A10" s="14" t="s">
        <v>105</v>
      </c>
      <c r="B10" s="15" t="s">
        <v>481</v>
      </c>
      <c r="C10" s="15" t="s">
        <v>29</v>
      </c>
      <c r="D10" s="15">
        <v>11</v>
      </c>
      <c r="E10" s="15" t="s">
        <v>224</v>
      </c>
      <c r="F10" s="15" t="s">
        <v>225</v>
      </c>
      <c r="G10" s="88" t="s">
        <v>315</v>
      </c>
      <c r="H10" s="88" t="s">
        <v>315</v>
      </c>
      <c r="K10" s="11" t="s">
        <v>24</v>
      </c>
      <c r="L10" s="16">
        <v>6</v>
      </c>
      <c r="M10" s="11" t="s">
        <v>25</v>
      </c>
      <c r="N10" s="16">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4" t="s">
        <v>106</v>
      </c>
      <c r="B11" s="15" t="s">
        <v>34</v>
      </c>
      <c r="C11" s="15" t="s">
        <v>36</v>
      </c>
      <c r="D11" s="15">
        <v>15</v>
      </c>
      <c r="E11" s="15" t="s">
        <v>224</v>
      </c>
      <c r="F11" s="15" t="s">
        <v>225</v>
      </c>
      <c r="G11" s="88" t="s">
        <v>396</v>
      </c>
      <c r="H11" s="88" t="s">
        <v>397</v>
      </c>
      <c r="K11" s="11" t="s">
        <v>37</v>
      </c>
      <c r="L11" s="16">
        <v>9</v>
      </c>
      <c r="M11" s="11" t="s">
        <v>28</v>
      </c>
      <c r="N11" s="16">
        <v>9</v>
      </c>
    </row>
    <row r="12" spans="1:140" ht="21.75" customHeight="1" x14ac:dyDescent="0.15">
      <c r="A12" s="14" t="s">
        <v>484</v>
      </c>
      <c r="B12" s="15" t="s">
        <v>21</v>
      </c>
      <c r="C12" s="15" t="s">
        <v>23</v>
      </c>
      <c r="D12" s="15">
        <v>2</v>
      </c>
      <c r="E12" s="15" t="s">
        <v>224</v>
      </c>
      <c r="F12" s="15" t="s">
        <v>242</v>
      </c>
      <c r="G12" s="88" t="s">
        <v>485</v>
      </c>
      <c r="H12" s="88" t="s">
        <v>485</v>
      </c>
      <c r="K12" s="11" t="s">
        <v>37</v>
      </c>
      <c r="L12" s="16">
        <v>10</v>
      </c>
      <c r="M12" s="80" t="s">
        <v>438</v>
      </c>
      <c r="N12" s="16">
        <v>10</v>
      </c>
    </row>
    <row r="13" spans="1:140" ht="21.75" customHeight="1" x14ac:dyDescent="0.15">
      <c r="A13" s="14" t="s">
        <v>486</v>
      </c>
      <c r="B13" s="15" t="s">
        <v>21</v>
      </c>
      <c r="C13" s="15" t="s">
        <v>23</v>
      </c>
      <c r="D13" s="15">
        <v>2</v>
      </c>
      <c r="E13" s="15" t="s">
        <v>224</v>
      </c>
      <c r="F13" s="15" t="s">
        <v>242</v>
      </c>
      <c r="G13" s="88" t="s">
        <v>228</v>
      </c>
      <c r="H13" s="88" t="s">
        <v>487</v>
      </c>
      <c r="K13" s="11" t="s">
        <v>37</v>
      </c>
      <c r="L13" s="16">
        <v>11</v>
      </c>
      <c r="M13" s="11" t="s">
        <v>29</v>
      </c>
      <c r="N13" s="16">
        <v>11</v>
      </c>
    </row>
    <row r="14" spans="1:140" ht="21.75" customHeight="1" x14ac:dyDescent="0.15">
      <c r="A14" s="14" t="s">
        <v>488</v>
      </c>
      <c r="B14" s="15" t="s">
        <v>21</v>
      </c>
      <c r="C14" s="15" t="s">
        <v>23</v>
      </c>
      <c r="D14" s="15">
        <v>2</v>
      </c>
      <c r="E14" s="15" t="s">
        <v>224</v>
      </c>
      <c r="F14" s="15" t="s">
        <v>242</v>
      </c>
      <c r="G14" s="88" t="s">
        <v>262</v>
      </c>
      <c r="H14" s="88" t="s">
        <v>263</v>
      </c>
      <c r="K14" s="11" t="s">
        <v>37</v>
      </c>
      <c r="L14" s="16">
        <v>12</v>
      </c>
      <c r="M14" s="11" t="s">
        <v>32</v>
      </c>
      <c r="N14" s="16">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4" t="s">
        <v>214</v>
      </c>
      <c r="B15" s="15" t="s">
        <v>21</v>
      </c>
      <c r="C15" s="15" t="s">
        <v>23</v>
      </c>
      <c r="D15" s="15">
        <v>2</v>
      </c>
      <c r="E15" s="15" t="s">
        <v>224</v>
      </c>
      <c r="F15" s="15" t="s">
        <v>242</v>
      </c>
      <c r="G15" s="88" t="s">
        <v>489</v>
      </c>
      <c r="H15" s="88" t="s">
        <v>344</v>
      </c>
      <c r="K15" s="11" t="s">
        <v>37</v>
      </c>
      <c r="L15" s="16">
        <v>13</v>
      </c>
      <c r="M15" s="11" t="s">
        <v>30</v>
      </c>
      <c r="N15" s="16">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4" t="s">
        <v>107</v>
      </c>
      <c r="B16" s="15" t="s">
        <v>24</v>
      </c>
      <c r="C16" s="15" t="s">
        <v>24</v>
      </c>
      <c r="D16" s="15">
        <v>4</v>
      </c>
      <c r="E16" s="15" t="s">
        <v>224</v>
      </c>
      <c r="F16" s="15" t="s">
        <v>242</v>
      </c>
      <c r="G16" s="88" t="s">
        <v>490</v>
      </c>
      <c r="H16" s="88" t="s">
        <v>490</v>
      </c>
      <c r="K16" s="11" t="s">
        <v>34</v>
      </c>
      <c r="L16" s="16">
        <v>14</v>
      </c>
      <c r="M16" s="11" t="s">
        <v>35</v>
      </c>
      <c r="N16" s="16">
        <v>14</v>
      </c>
    </row>
    <row r="17" spans="1:138" ht="21.75" customHeight="1" x14ac:dyDescent="0.15">
      <c r="A17" s="14" t="s">
        <v>108</v>
      </c>
      <c r="B17" s="15" t="s">
        <v>24</v>
      </c>
      <c r="C17" s="15" t="s">
        <v>24</v>
      </c>
      <c r="D17" s="15">
        <v>4</v>
      </c>
      <c r="E17" s="15" t="s">
        <v>224</v>
      </c>
      <c r="F17" s="15" t="s">
        <v>242</v>
      </c>
      <c r="G17" s="88" t="s">
        <v>231</v>
      </c>
      <c r="H17" s="88" t="s">
        <v>232</v>
      </c>
      <c r="K17" s="11" t="s">
        <v>34</v>
      </c>
      <c r="L17" s="16">
        <v>15</v>
      </c>
      <c r="M17" s="11" t="s">
        <v>36</v>
      </c>
      <c r="N17" s="16">
        <v>15</v>
      </c>
    </row>
    <row r="18" spans="1:138" ht="21.75" customHeight="1" x14ac:dyDescent="0.15">
      <c r="A18" s="14" t="s">
        <v>109</v>
      </c>
      <c r="B18" s="15" t="s">
        <v>24</v>
      </c>
      <c r="C18" s="15" t="s">
        <v>24</v>
      </c>
      <c r="D18" s="15">
        <v>4</v>
      </c>
      <c r="E18" s="15" t="s">
        <v>224</v>
      </c>
      <c r="F18" s="15" t="s">
        <v>242</v>
      </c>
      <c r="G18" s="88" t="s">
        <v>308</v>
      </c>
      <c r="H18" s="88" t="s">
        <v>309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4" t="s">
        <v>110</v>
      </c>
      <c r="B19" s="15" t="s">
        <v>24</v>
      </c>
      <c r="C19" s="15" t="s">
        <v>479</v>
      </c>
      <c r="D19" s="15">
        <v>5</v>
      </c>
      <c r="E19" s="15" t="s">
        <v>224</v>
      </c>
      <c r="F19" s="15" t="s">
        <v>242</v>
      </c>
      <c r="G19" s="88" t="s">
        <v>364</v>
      </c>
      <c r="H19" s="88" t="s">
        <v>364</v>
      </c>
      <c r="K19"/>
      <c r="L19" s="1"/>
      <c r="M19"/>
    </row>
    <row r="20" spans="1:138" ht="21.75" customHeight="1" x14ac:dyDescent="0.15">
      <c r="A20" s="14" t="s">
        <v>111</v>
      </c>
      <c r="B20" s="15" t="s">
        <v>24</v>
      </c>
      <c r="C20" s="15" t="s">
        <v>25</v>
      </c>
      <c r="D20" s="15">
        <v>6</v>
      </c>
      <c r="E20" s="15" t="s">
        <v>224</v>
      </c>
      <c r="F20" s="15" t="s">
        <v>242</v>
      </c>
      <c r="G20" s="88" t="s">
        <v>292</v>
      </c>
      <c r="H20" s="88" t="s">
        <v>293</v>
      </c>
      <c r="K20"/>
      <c r="L20" s="1"/>
      <c r="M20"/>
    </row>
    <row r="21" spans="1:138" ht="21.75" customHeight="1" x14ac:dyDescent="0.15">
      <c r="A21" s="14" t="s">
        <v>112</v>
      </c>
      <c r="B21" s="15" t="s">
        <v>24</v>
      </c>
      <c r="C21" s="15" t="s">
        <v>25</v>
      </c>
      <c r="D21" s="15">
        <v>6</v>
      </c>
      <c r="E21" s="15" t="s">
        <v>224</v>
      </c>
      <c r="F21" s="15" t="s">
        <v>242</v>
      </c>
      <c r="G21" s="88" t="s">
        <v>491</v>
      </c>
      <c r="H21" s="88" t="s">
        <v>492</v>
      </c>
      <c r="K21"/>
      <c r="L21" s="1"/>
      <c r="M21"/>
    </row>
    <row r="22" spans="1:138" ht="21.75" customHeight="1" x14ac:dyDescent="0.15">
      <c r="A22" s="14" t="s">
        <v>113</v>
      </c>
      <c r="B22" s="15" t="s">
        <v>480</v>
      </c>
      <c r="C22" s="15" t="s">
        <v>27</v>
      </c>
      <c r="D22" s="15">
        <v>7</v>
      </c>
      <c r="E22" s="15" t="s">
        <v>224</v>
      </c>
      <c r="F22" s="15" t="s">
        <v>242</v>
      </c>
      <c r="G22" s="88" t="s">
        <v>273</v>
      </c>
      <c r="H22" s="88" t="s">
        <v>274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4" t="s">
        <v>114</v>
      </c>
      <c r="B23" s="15" t="s">
        <v>480</v>
      </c>
      <c r="C23" s="15" t="s">
        <v>31</v>
      </c>
      <c r="D23" s="15">
        <v>8</v>
      </c>
      <c r="E23" s="15" t="s">
        <v>224</v>
      </c>
      <c r="F23" s="15" t="s">
        <v>242</v>
      </c>
      <c r="G23" s="88" t="s">
        <v>377</v>
      </c>
      <c r="H23" s="88" t="s">
        <v>378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4" t="s">
        <v>115</v>
      </c>
      <c r="B24" s="15" t="s">
        <v>481</v>
      </c>
      <c r="C24" s="15" t="s">
        <v>28</v>
      </c>
      <c r="D24" s="15">
        <v>9</v>
      </c>
      <c r="E24" s="15" t="s">
        <v>224</v>
      </c>
      <c r="F24" s="15" t="s">
        <v>242</v>
      </c>
      <c r="G24" s="88" t="s">
        <v>414</v>
      </c>
      <c r="H24" s="88" t="s">
        <v>493</v>
      </c>
      <c r="K24"/>
      <c r="L24" s="1"/>
      <c r="M24"/>
    </row>
    <row r="25" spans="1:138" ht="21.75" customHeight="1" x14ac:dyDescent="0.15">
      <c r="A25" s="14" t="s">
        <v>116</v>
      </c>
      <c r="B25" s="15" t="s">
        <v>481</v>
      </c>
      <c r="C25" s="15" t="s">
        <v>28</v>
      </c>
      <c r="D25" s="15">
        <v>9</v>
      </c>
      <c r="E25" s="15" t="s">
        <v>224</v>
      </c>
      <c r="F25" s="15" t="s">
        <v>242</v>
      </c>
      <c r="G25" s="88" t="s">
        <v>239</v>
      </c>
      <c r="H25" s="88" t="s">
        <v>494</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4" t="s">
        <v>495</v>
      </c>
      <c r="B26" s="15" t="s">
        <v>21</v>
      </c>
      <c r="C26" s="15" t="s">
        <v>22</v>
      </c>
      <c r="D26" s="15">
        <v>1</v>
      </c>
      <c r="E26" s="15" t="s">
        <v>224</v>
      </c>
      <c r="F26" s="15" t="s">
        <v>260</v>
      </c>
      <c r="G26" s="88" t="s">
        <v>282</v>
      </c>
      <c r="H26" s="88" t="s">
        <v>283</v>
      </c>
      <c r="K26"/>
      <c r="L26" s="1"/>
      <c r="M26"/>
    </row>
    <row r="27" spans="1:138" ht="21.75" customHeight="1" x14ac:dyDescent="0.15">
      <c r="A27" s="14" t="s">
        <v>496</v>
      </c>
      <c r="B27" s="15" t="s">
        <v>21</v>
      </c>
      <c r="C27" s="15" t="s">
        <v>23</v>
      </c>
      <c r="D27" s="15">
        <v>2</v>
      </c>
      <c r="E27" s="15" t="s">
        <v>224</v>
      </c>
      <c r="F27" s="15" t="s">
        <v>260</v>
      </c>
      <c r="G27" s="88" t="s">
        <v>300</v>
      </c>
      <c r="H27" s="88" t="s">
        <v>300</v>
      </c>
      <c r="K27"/>
      <c r="L27" s="1"/>
      <c r="M27"/>
    </row>
    <row r="28" spans="1:138" ht="21.75" customHeight="1" x14ac:dyDescent="0.15">
      <c r="A28" s="14" t="s">
        <v>497</v>
      </c>
      <c r="B28" s="15" t="s">
        <v>21</v>
      </c>
      <c r="C28" s="15" t="s">
        <v>23</v>
      </c>
      <c r="D28" s="15">
        <v>2</v>
      </c>
      <c r="E28" s="15" t="s">
        <v>224</v>
      </c>
      <c r="F28" s="15" t="s">
        <v>260</v>
      </c>
      <c r="G28" s="88" t="s">
        <v>370</v>
      </c>
      <c r="H28" s="88" t="s">
        <v>371</v>
      </c>
      <c r="K28"/>
      <c r="L28" s="1"/>
      <c r="M28"/>
    </row>
    <row r="29" spans="1:138" ht="21.75" customHeight="1" x14ac:dyDescent="0.15">
      <c r="A29" s="14" t="s">
        <v>215</v>
      </c>
      <c r="B29" s="15" t="s">
        <v>21</v>
      </c>
      <c r="C29" s="15" t="s">
        <v>23</v>
      </c>
      <c r="D29" s="15">
        <v>2</v>
      </c>
      <c r="E29" s="15" t="s">
        <v>224</v>
      </c>
      <c r="F29" s="15" t="s">
        <v>260</v>
      </c>
      <c r="G29" s="88" t="s">
        <v>246</v>
      </c>
      <c r="H29" s="88" t="s">
        <v>247</v>
      </c>
      <c r="K29"/>
      <c r="L29" s="1"/>
      <c r="M29"/>
    </row>
    <row r="30" spans="1:138" ht="21.75" customHeight="1" x14ac:dyDescent="0.15">
      <c r="A30" s="14" t="s">
        <v>117</v>
      </c>
      <c r="B30" s="15" t="s">
        <v>24</v>
      </c>
      <c r="C30" s="15" t="s">
        <v>24</v>
      </c>
      <c r="D30" s="15">
        <v>4</v>
      </c>
      <c r="E30" s="15" t="s">
        <v>224</v>
      </c>
      <c r="F30" s="15" t="s">
        <v>260</v>
      </c>
      <c r="G30" s="88" t="s">
        <v>498</v>
      </c>
      <c r="H30" s="88" t="s">
        <v>499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4" t="s">
        <v>118</v>
      </c>
      <c r="B31" s="15" t="s">
        <v>24</v>
      </c>
      <c r="C31" s="15" t="s">
        <v>24</v>
      </c>
      <c r="D31" s="15">
        <v>4</v>
      </c>
      <c r="E31" s="15" t="s">
        <v>224</v>
      </c>
      <c r="F31" s="15" t="s">
        <v>260</v>
      </c>
      <c r="G31" s="88" t="s">
        <v>233</v>
      </c>
      <c r="H31" s="88" t="s">
        <v>234</v>
      </c>
      <c r="K31"/>
      <c r="L31" s="1"/>
      <c r="M31"/>
    </row>
    <row r="32" spans="1:138" ht="21.75" customHeight="1" x14ac:dyDescent="0.15">
      <c r="A32" s="14" t="s">
        <v>119</v>
      </c>
      <c r="B32" s="15" t="s">
        <v>24</v>
      </c>
      <c r="C32" s="15" t="s">
        <v>24</v>
      </c>
      <c r="D32" s="15">
        <v>4</v>
      </c>
      <c r="E32" s="15" t="s">
        <v>224</v>
      </c>
      <c r="F32" s="15" t="s">
        <v>260</v>
      </c>
      <c r="G32" s="88" t="s">
        <v>354</v>
      </c>
      <c r="H32" s="88" t="s">
        <v>355</v>
      </c>
      <c r="K32"/>
      <c r="L32" s="1"/>
      <c r="M32"/>
    </row>
    <row r="33" spans="1:140" ht="21.75" customHeight="1" x14ac:dyDescent="0.15">
      <c r="A33" s="14" t="s">
        <v>120</v>
      </c>
      <c r="B33" s="15" t="s">
        <v>24</v>
      </c>
      <c r="C33" s="15" t="s">
        <v>24</v>
      </c>
      <c r="D33" s="15">
        <v>4</v>
      </c>
      <c r="E33" s="15" t="s">
        <v>224</v>
      </c>
      <c r="F33" s="15" t="s">
        <v>260</v>
      </c>
      <c r="G33" s="88" t="s">
        <v>327</v>
      </c>
      <c r="H33" s="88" t="s">
        <v>500</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4" t="s">
        <v>121</v>
      </c>
      <c r="B34" s="15" t="s">
        <v>24</v>
      </c>
      <c r="C34" s="15" t="s">
        <v>479</v>
      </c>
      <c r="D34" s="15">
        <v>5</v>
      </c>
      <c r="E34" s="15" t="s">
        <v>224</v>
      </c>
      <c r="F34" s="15" t="s">
        <v>260</v>
      </c>
      <c r="G34" s="88" t="s">
        <v>390</v>
      </c>
      <c r="H34" s="88" t="s">
        <v>390</v>
      </c>
      <c r="K34"/>
      <c r="L34" s="1"/>
      <c r="M34"/>
    </row>
    <row r="35" spans="1:140" ht="21.75" customHeight="1" x14ac:dyDescent="0.15">
      <c r="A35" s="14" t="s">
        <v>122</v>
      </c>
      <c r="B35" s="15" t="s">
        <v>24</v>
      </c>
      <c r="C35" s="15" t="s">
        <v>25</v>
      </c>
      <c r="D35" s="15">
        <v>6</v>
      </c>
      <c r="E35" s="15" t="s">
        <v>224</v>
      </c>
      <c r="F35" s="15" t="s">
        <v>260</v>
      </c>
      <c r="G35" s="88" t="s">
        <v>501</v>
      </c>
      <c r="H35" s="88" t="s">
        <v>501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4" t="s">
        <v>123</v>
      </c>
      <c r="B36" s="15" t="s">
        <v>480</v>
      </c>
      <c r="C36" s="15" t="s">
        <v>27</v>
      </c>
      <c r="D36" s="15">
        <v>7</v>
      </c>
      <c r="E36" s="15" t="s">
        <v>224</v>
      </c>
      <c r="F36" s="15" t="s">
        <v>260</v>
      </c>
      <c r="G36" s="88" t="s">
        <v>502</v>
      </c>
      <c r="H36" s="88" t="s">
        <v>502</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4" t="s">
        <v>124</v>
      </c>
      <c r="B37" s="15" t="s">
        <v>480</v>
      </c>
      <c r="C37" s="15" t="s">
        <v>31</v>
      </c>
      <c r="D37" s="15">
        <v>8</v>
      </c>
      <c r="E37" s="15" t="s">
        <v>224</v>
      </c>
      <c r="F37" s="15" t="s">
        <v>260</v>
      </c>
      <c r="G37" s="88" t="s">
        <v>391</v>
      </c>
      <c r="H37" s="88" t="s">
        <v>503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4" t="s">
        <v>125</v>
      </c>
      <c r="B38" s="15" t="s">
        <v>481</v>
      </c>
      <c r="C38" s="15" t="s">
        <v>28</v>
      </c>
      <c r="D38" s="15">
        <v>9</v>
      </c>
      <c r="E38" s="15" t="s">
        <v>224</v>
      </c>
      <c r="F38" s="15" t="s">
        <v>260</v>
      </c>
      <c r="G38" s="88" t="s">
        <v>296</v>
      </c>
      <c r="H38" s="88" t="s">
        <v>504</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4" t="s">
        <v>126</v>
      </c>
      <c r="B39" s="15" t="s">
        <v>481</v>
      </c>
      <c r="C39" s="15" t="s">
        <v>28</v>
      </c>
      <c r="D39" s="15">
        <v>9</v>
      </c>
      <c r="E39" s="15" t="s">
        <v>224</v>
      </c>
      <c r="F39" s="15" t="s">
        <v>260</v>
      </c>
      <c r="G39" s="88" t="s">
        <v>335</v>
      </c>
      <c r="H39" s="88" t="s">
        <v>335</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4" t="s">
        <v>127</v>
      </c>
      <c r="B40" s="15" t="s">
        <v>481</v>
      </c>
      <c r="C40" s="15" t="s">
        <v>28</v>
      </c>
      <c r="D40" s="15">
        <v>9</v>
      </c>
      <c r="E40" s="15" t="s">
        <v>224</v>
      </c>
      <c r="F40" s="15" t="s">
        <v>260</v>
      </c>
      <c r="G40" s="88" t="s">
        <v>275</v>
      </c>
      <c r="H40" s="88" t="s">
        <v>275</v>
      </c>
      <c r="K40"/>
      <c r="L40" s="1"/>
      <c r="M40"/>
    </row>
    <row r="41" spans="1:140" ht="21.75" customHeight="1" x14ac:dyDescent="0.15">
      <c r="A41" s="14" t="s">
        <v>128</v>
      </c>
      <c r="B41" s="15" t="s">
        <v>481</v>
      </c>
      <c r="C41" s="15" t="s">
        <v>29</v>
      </c>
      <c r="D41" s="15">
        <v>11</v>
      </c>
      <c r="E41" s="15" t="s">
        <v>224</v>
      </c>
      <c r="F41" s="15" t="s">
        <v>260</v>
      </c>
      <c r="G41" s="88" t="s">
        <v>381</v>
      </c>
      <c r="H41" s="88" t="s">
        <v>382</v>
      </c>
      <c r="K41"/>
      <c r="L41" s="1"/>
      <c r="M41"/>
    </row>
    <row r="42" spans="1:140" ht="21.75" customHeight="1" x14ac:dyDescent="0.15">
      <c r="A42" s="14" t="s">
        <v>129</v>
      </c>
      <c r="B42" s="15" t="s">
        <v>481</v>
      </c>
      <c r="C42" s="15" t="s">
        <v>30</v>
      </c>
      <c r="D42" s="15">
        <v>13</v>
      </c>
      <c r="E42" s="15" t="s">
        <v>224</v>
      </c>
      <c r="F42" s="15" t="s">
        <v>260</v>
      </c>
      <c r="G42" s="88" t="s">
        <v>336</v>
      </c>
      <c r="H42" s="88" t="s">
        <v>505</v>
      </c>
      <c r="K42"/>
      <c r="L42" s="1"/>
      <c r="M42"/>
    </row>
    <row r="43" spans="1:140" ht="21.75" customHeight="1" x14ac:dyDescent="0.15">
      <c r="A43" s="14" t="s">
        <v>506</v>
      </c>
      <c r="B43" s="15" t="s">
        <v>21</v>
      </c>
      <c r="C43" s="15" t="s">
        <v>23</v>
      </c>
      <c r="D43" s="15">
        <v>2</v>
      </c>
      <c r="E43" s="15" t="s">
        <v>224</v>
      </c>
      <c r="F43" s="15" t="s">
        <v>281</v>
      </c>
      <c r="G43" s="88" t="s">
        <v>403</v>
      </c>
      <c r="H43" s="88" t="s">
        <v>507</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4" t="s">
        <v>508</v>
      </c>
      <c r="B44" s="15" t="s">
        <v>21</v>
      </c>
      <c r="C44" s="15" t="s">
        <v>23</v>
      </c>
      <c r="D44" s="15">
        <v>2</v>
      </c>
      <c r="E44" s="15" t="s">
        <v>224</v>
      </c>
      <c r="F44" s="15" t="s">
        <v>281</v>
      </c>
      <c r="G44" s="88" t="s">
        <v>286</v>
      </c>
      <c r="H44" s="88" t="s">
        <v>509</v>
      </c>
      <c r="K44"/>
      <c r="L44" s="1"/>
      <c r="M44"/>
    </row>
    <row r="45" spans="1:140" ht="21.75" customHeight="1" x14ac:dyDescent="0.15">
      <c r="A45" s="14" t="s">
        <v>510</v>
      </c>
      <c r="B45" s="15" t="s">
        <v>21</v>
      </c>
      <c r="C45" s="15" t="s">
        <v>23</v>
      </c>
      <c r="D45" s="15">
        <v>2</v>
      </c>
      <c r="E45" s="15" t="s">
        <v>224</v>
      </c>
      <c r="F45" s="15" t="s">
        <v>281</v>
      </c>
      <c r="G45" s="88" t="s">
        <v>284</v>
      </c>
      <c r="H45" s="88" t="s">
        <v>285</v>
      </c>
      <c r="K45"/>
      <c r="L45" s="1"/>
      <c r="M45"/>
    </row>
    <row r="46" spans="1:140" ht="21.75" customHeight="1" x14ac:dyDescent="0.15">
      <c r="A46" s="14" t="s">
        <v>216</v>
      </c>
      <c r="B46" s="15" t="s">
        <v>24</v>
      </c>
      <c r="C46" s="15" t="s">
        <v>24</v>
      </c>
      <c r="D46" s="15">
        <v>4</v>
      </c>
      <c r="E46" s="15" t="s">
        <v>224</v>
      </c>
      <c r="F46" s="15" t="s">
        <v>281</v>
      </c>
      <c r="G46" s="88" t="s">
        <v>291</v>
      </c>
      <c r="H46" s="88" t="s">
        <v>511</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4" t="s">
        <v>130</v>
      </c>
      <c r="B47" s="15" t="s">
        <v>24</v>
      </c>
      <c r="C47" s="15" t="s">
        <v>24</v>
      </c>
      <c r="D47" s="15">
        <v>4</v>
      </c>
      <c r="E47" s="15" t="s">
        <v>224</v>
      </c>
      <c r="F47" s="15" t="s">
        <v>281</v>
      </c>
      <c r="G47" s="88" t="s">
        <v>250</v>
      </c>
      <c r="H47" s="88" t="s">
        <v>251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4" t="s">
        <v>131</v>
      </c>
      <c r="B48" s="15" t="s">
        <v>512</v>
      </c>
      <c r="C48" s="15" t="s">
        <v>479</v>
      </c>
      <c r="D48" s="15">
        <v>5</v>
      </c>
      <c r="E48" s="15" t="s">
        <v>513</v>
      </c>
      <c r="F48" s="15" t="s">
        <v>281</v>
      </c>
      <c r="G48" s="88" t="s">
        <v>290</v>
      </c>
      <c r="H48" s="88" t="s">
        <v>514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4" t="s">
        <v>132</v>
      </c>
      <c r="B49" s="15" t="s">
        <v>24</v>
      </c>
      <c r="C49" s="15" t="s">
        <v>479</v>
      </c>
      <c r="D49" s="15">
        <v>5</v>
      </c>
      <c r="E49" s="15" t="s">
        <v>224</v>
      </c>
      <c r="F49" s="15" t="s">
        <v>281</v>
      </c>
      <c r="G49" s="88" t="s">
        <v>229</v>
      </c>
      <c r="H49" s="88" t="s">
        <v>230</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4" t="s">
        <v>133</v>
      </c>
      <c r="B50" s="15" t="s">
        <v>24</v>
      </c>
      <c r="C50" s="15" t="s">
        <v>25</v>
      </c>
      <c r="D50" s="15">
        <v>6</v>
      </c>
      <c r="E50" s="15" t="s">
        <v>224</v>
      </c>
      <c r="F50" s="15" t="s">
        <v>281</v>
      </c>
      <c r="G50" s="88" t="s">
        <v>271</v>
      </c>
      <c r="H50" s="88" t="s">
        <v>272</v>
      </c>
      <c r="K50"/>
      <c r="L50" s="1"/>
      <c r="M50"/>
    </row>
    <row r="51" spans="1:140" ht="21.75" customHeight="1" x14ac:dyDescent="0.15">
      <c r="A51" s="14" t="s">
        <v>134</v>
      </c>
      <c r="B51" s="15" t="s">
        <v>480</v>
      </c>
      <c r="C51" s="15" t="s">
        <v>27</v>
      </c>
      <c r="D51" s="15">
        <v>7</v>
      </c>
      <c r="E51" s="15" t="s">
        <v>224</v>
      </c>
      <c r="F51" s="15" t="s">
        <v>281</v>
      </c>
      <c r="G51" s="88" t="s">
        <v>358</v>
      </c>
      <c r="H51" s="88" t="s">
        <v>359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4" t="s">
        <v>135</v>
      </c>
      <c r="B52" s="15" t="s">
        <v>480</v>
      </c>
      <c r="C52" s="15" t="s">
        <v>31</v>
      </c>
      <c r="D52" s="15">
        <v>8</v>
      </c>
      <c r="E52" s="15" t="s">
        <v>224</v>
      </c>
      <c r="F52" s="15" t="s">
        <v>281</v>
      </c>
      <c r="G52" s="88" t="s">
        <v>238</v>
      </c>
      <c r="H52" s="88" t="s">
        <v>238</v>
      </c>
      <c r="K52"/>
      <c r="L52" s="1"/>
      <c r="M52"/>
    </row>
    <row r="53" spans="1:140" ht="21.75" customHeight="1" x14ac:dyDescent="0.15">
      <c r="A53" s="14" t="s">
        <v>136</v>
      </c>
      <c r="B53" s="15" t="s">
        <v>481</v>
      </c>
      <c r="C53" s="15" t="s">
        <v>28</v>
      </c>
      <c r="D53" s="15">
        <v>9</v>
      </c>
      <c r="E53" s="15" t="s">
        <v>224</v>
      </c>
      <c r="F53" s="15" t="s">
        <v>281</v>
      </c>
      <c r="G53" s="88" t="s">
        <v>240</v>
      </c>
      <c r="H53" s="88" t="s">
        <v>515</v>
      </c>
      <c r="K53"/>
      <c r="L53" s="1"/>
      <c r="M53"/>
    </row>
    <row r="54" spans="1:140" ht="21.75" customHeight="1" x14ac:dyDescent="0.15">
      <c r="A54" s="14" t="s">
        <v>137</v>
      </c>
      <c r="B54" s="15" t="s">
        <v>481</v>
      </c>
      <c r="C54" s="15" t="s">
        <v>28</v>
      </c>
      <c r="D54" s="15">
        <v>9</v>
      </c>
      <c r="E54" s="15" t="s">
        <v>224</v>
      </c>
      <c r="F54" s="15" t="s">
        <v>281</v>
      </c>
      <c r="G54" s="88" t="s">
        <v>363</v>
      </c>
      <c r="H54" s="88" t="s">
        <v>516</v>
      </c>
      <c r="K54"/>
      <c r="L54" s="1"/>
      <c r="M54"/>
    </row>
    <row r="55" spans="1:140" ht="21.75" customHeight="1" x14ac:dyDescent="0.15">
      <c r="A55" s="14" t="s">
        <v>138</v>
      </c>
      <c r="B55" s="15" t="s">
        <v>481</v>
      </c>
      <c r="C55" s="15" t="s">
        <v>30</v>
      </c>
      <c r="D55" s="15">
        <v>13</v>
      </c>
      <c r="E55" s="15" t="s">
        <v>224</v>
      </c>
      <c r="F55" s="15" t="s">
        <v>281</v>
      </c>
      <c r="G55" s="88" t="s">
        <v>383</v>
      </c>
      <c r="H55" s="88" t="s">
        <v>517</v>
      </c>
      <c r="K55"/>
      <c r="L55" s="1"/>
      <c r="M55"/>
    </row>
    <row r="56" spans="1:140" ht="21.75" customHeight="1" x14ac:dyDescent="0.15">
      <c r="A56" s="14" t="s">
        <v>139</v>
      </c>
      <c r="B56" s="15" t="s">
        <v>34</v>
      </c>
      <c r="C56" s="15" t="s">
        <v>35</v>
      </c>
      <c r="D56" s="15">
        <v>14</v>
      </c>
      <c r="E56" s="15" t="s">
        <v>224</v>
      </c>
      <c r="F56" s="15" t="s">
        <v>281</v>
      </c>
      <c r="G56" s="88" t="s">
        <v>398</v>
      </c>
      <c r="H56" s="88" t="s">
        <v>399</v>
      </c>
      <c r="K56"/>
      <c r="L56" s="1"/>
      <c r="M56"/>
    </row>
    <row r="57" spans="1:140" ht="21.75" customHeight="1" x14ac:dyDescent="0.15">
      <c r="A57" s="14" t="s">
        <v>518</v>
      </c>
      <c r="B57" s="15" t="s">
        <v>21</v>
      </c>
      <c r="C57" s="15" t="s">
        <v>23</v>
      </c>
      <c r="D57" s="15">
        <v>2</v>
      </c>
      <c r="E57" s="15" t="s">
        <v>224</v>
      </c>
      <c r="F57" s="15" t="s">
        <v>299</v>
      </c>
      <c r="G57" s="88" t="s">
        <v>387</v>
      </c>
      <c r="H57" s="88" t="s">
        <v>388</v>
      </c>
      <c r="K57"/>
      <c r="L57" s="1"/>
      <c r="M57"/>
    </row>
    <row r="58" spans="1:140" ht="21.75" customHeight="1" x14ac:dyDescent="0.15">
      <c r="A58" s="14" t="s">
        <v>519</v>
      </c>
      <c r="B58" s="15" t="s">
        <v>21</v>
      </c>
      <c r="C58" s="15" t="s">
        <v>23</v>
      </c>
      <c r="D58" s="15">
        <v>2</v>
      </c>
      <c r="E58" s="15" t="s">
        <v>224</v>
      </c>
      <c r="F58" s="15" t="s">
        <v>299</v>
      </c>
      <c r="G58" s="88" t="s">
        <v>264</v>
      </c>
      <c r="H58" s="88" t="s">
        <v>265</v>
      </c>
      <c r="K58"/>
      <c r="L58" s="1"/>
      <c r="M58"/>
    </row>
    <row r="59" spans="1:140" ht="21.75" customHeight="1" x14ac:dyDescent="0.15">
      <c r="A59" s="14" t="s">
        <v>520</v>
      </c>
      <c r="B59" s="15" t="s">
        <v>21</v>
      </c>
      <c r="C59" s="15" t="s">
        <v>33</v>
      </c>
      <c r="D59" s="15">
        <v>3</v>
      </c>
      <c r="E59" s="15" t="s">
        <v>224</v>
      </c>
      <c r="F59" s="15" t="s">
        <v>299</v>
      </c>
      <c r="G59" s="88" t="s">
        <v>325</v>
      </c>
      <c r="H59" s="88" t="s">
        <v>326</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4" t="s">
        <v>217</v>
      </c>
      <c r="B60" s="15" t="s">
        <v>24</v>
      </c>
      <c r="C60" s="15" t="s">
        <v>24</v>
      </c>
      <c r="D60" s="15">
        <v>4</v>
      </c>
      <c r="E60" s="15" t="s">
        <v>224</v>
      </c>
      <c r="F60" s="15" t="s">
        <v>299</v>
      </c>
      <c r="G60" s="88" t="s">
        <v>389</v>
      </c>
      <c r="H60" s="88" t="s">
        <v>521</v>
      </c>
      <c r="K60"/>
      <c r="L60" s="1"/>
      <c r="M60"/>
    </row>
    <row r="61" spans="1:140" ht="21.75" customHeight="1" x14ac:dyDescent="0.15">
      <c r="A61" s="14" t="s">
        <v>140</v>
      </c>
      <c r="B61" s="15" t="s">
        <v>24</v>
      </c>
      <c r="C61" s="15" t="s">
        <v>25</v>
      </c>
      <c r="D61" s="15">
        <v>6</v>
      </c>
      <c r="E61" s="15" t="s">
        <v>224</v>
      </c>
      <c r="F61" s="15" t="s">
        <v>299</v>
      </c>
      <c r="G61" s="88" t="s">
        <v>356</v>
      </c>
      <c r="H61" s="88" t="s">
        <v>357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4" t="s">
        <v>141</v>
      </c>
      <c r="B62" s="15" t="s">
        <v>480</v>
      </c>
      <c r="C62" s="15" t="s">
        <v>27</v>
      </c>
      <c r="D62" s="15">
        <v>7</v>
      </c>
      <c r="E62" s="15" t="s">
        <v>513</v>
      </c>
      <c r="F62" s="15" t="s">
        <v>299</v>
      </c>
      <c r="G62" s="88" t="s">
        <v>310</v>
      </c>
      <c r="H62" s="88" t="s">
        <v>348</v>
      </c>
      <c r="K62"/>
      <c r="L62" s="1"/>
      <c r="M62"/>
    </row>
    <row r="63" spans="1:140" ht="21.75" customHeight="1" x14ac:dyDescent="0.15">
      <c r="A63" s="14" t="s">
        <v>142</v>
      </c>
      <c r="B63" s="15" t="s">
        <v>480</v>
      </c>
      <c r="C63" s="15" t="s">
        <v>27</v>
      </c>
      <c r="D63" s="15">
        <v>7</v>
      </c>
      <c r="E63" s="15" t="s">
        <v>224</v>
      </c>
      <c r="F63" s="15" t="s">
        <v>299</v>
      </c>
      <c r="G63" s="88" t="s">
        <v>333</v>
      </c>
      <c r="H63" s="88" t="s">
        <v>334</v>
      </c>
      <c r="K63"/>
      <c r="L63" s="1"/>
      <c r="M63"/>
    </row>
    <row r="64" spans="1:140" ht="21.75" customHeight="1" x14ac:dyDescent="0.15">
      <c r="A64" s="14" t="s">
        <v>143</v>
      </c>
      <c r="B64" s="15" t="s">
        <v>481</v>
      </c>
      <c r="C64" s="15" t="s">
        <v>28</v>
      </c>
      <c r="D64" s="15">
        <v>9</v>
      </c>
      <c r="E64" s="15" t="s">
        <v>224</v>
      </c>
      <c r="F64" s="15" t="s">
        <v>299</v>
      </c>
      <c r="G64" s="88" t="s">
        <v>258</v>
      </c>
      <c r="H64" s="88" t="s">
        <v>522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4" t="s">
        <v>144</v>
      </c>
      <c r="B65" s="15" t="s">
        <v>481</v>
      </c>
      <c r="C65" s="15" t="s">
        <v>28</v>
      </c>
      <c r="D65" s="15">
        <v>9</v>
      </c>
      <c r="E65" s="15" t="s">
        <v>224</v>
      </c>
      <c r="F65" s="15" t="s">
        <v>299</v>
      </c>
      <c r="G65" s="88" t="s">
        <v>523</v>
      </c>
      <c r="H65" s="88" t="s">
        <v>523</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4" t="s">
        <v>145</v>
      </c>
      <c r="B66" s="15" t="s">
        <v>481</v>
      </c>
      <c r="C66" s="15" t="s">
        <v>524</v>
      </c>
      <c r="D66" s="15">
        <v>10</v>
      </c>
      <c r="E66" s="15" t="s">
        <v>224</v>
      </c>
      <c r="F66" s="15" t="s">
        <v>299</v>
      </c>
      <c r="G66" s="88" t="s">
        <v>277</v>
      </c>
      <c r="H66" s="88" t="s">
        <v>278</v>
      </c>
      <c r="K66"/>
      <c r="L66" s="1"/>
      <c r="M66"/>
    </row>
    <row r="67" spans="1:138" ht="21.75" customHeight="1" x14ac:dyDescent="0.15">
      <c r="A67" s="14" t="s">
        <v>146</v>
      </c>
      <c r="B67" s="15" t="s">
        <v>481</v>
      </c>
      <c r="C67" s="15" t="s">
        <v>29</v>
      </c>
      <c r="D67" s="15">
        <v>11</v>
      </c>
      <c r="E67" s="15" t="s">
        <v>224</v>
      </c>
      <c r="F67" s="15" t="s">
        <v>299</v>
      </c>
      <c r="G67" s="88" t="s">
        <v>525</v>
      </c>
      <c r="H67" s="88" t="s">
        <v>526</v>
      </c>
      <c r="K67"/>
      <c r="L67" s="1"/>
      <c r="M67"/>
    </row>
    <row r="68" spans="1:138" ht="21.75" customHeight="1" x14ac:dyDescent="0.15">
      <c r="A68" s="14" t="s">
        <v>147</v>
      </c>
      <c r="B68" s="15" t="s">
        <v>481</v>
      </c>
      <c r="C68" s="15" t="s">
        <v>32</v>
      </c>
      <c r="D68" s="15">
        <v>12</v>
      </c>
      <c r="E68" s="15" t="s">
        <v>224</v>
      </c>
      <c r="F68" s="15" t="s">
        <v>299</v>
      </c>
      <c r="G68" s="88" t="s">
        <v>362</v>
      </c>
      <c r="H68" s="88" t="s">
        <v>393</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4" t="s">
        <v>148</v>
      </c>
      <c r="B69" s="15" t="s">
        <v>481</v>
      </c>
      <c r="C69" s="15" t="s">
        <v>30</v>
      </c>
      <c r="D69" s="15">
        <v>13</v>
      </c>
      <c r="E69" s="15" t="s">
        <v>224</v>
      </c>
      <c r="F69" s="15" t="s">
        <v>299</v>
      </c>
      <c r="G69" s="88" t="s">
        <v>297</v>
      </c>
      <c r="H69" s="88" t="s">
        <v>298</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4" t="s">
        <v>527</v>
      </c>
      <c r="B70" s="15" t="s">
        <v>21</v>
      </c>
      <c r="C70" s="15" t="s">
        <v>22</v>
      </c>
      <c r="D70" s="15">
        <v>1</v>
      </c>
      <c r="E70" s="15" t="s">
        <v>224</v>
      </c>
      <c r="F70" s="15" t="s">
        <v>316</v>
      </c>
      <c r="G70" s="88" t="s">
        <v>317</v>
      </c>
      <c r="H70" s="88" t="s">
        <v>317</v>
      </c>
      <c r="K70"/>
      <c r="L70" s="1"/>
      <c r="M70"/>
    </row>
    <row r="71" spans="1:138" ht="21.75" customHeight="1" x14ac:dyDescent="0.15">
      <c r="A71" s="14" t="s">
        <v>528</v>
      </c>
      <c r="B71" s="15" t="s">
        <v>21</v>
      </c>
      <c r="C71" s="15" t="s">
        <v>23</v>
      </c>
      <c r="D71" s="15">
        <v>2</v>
      </c>
      <c r="E71" s="15" t="s">
        <v>224</v>
      </c>
      <c r="F71" s="15" t="s">
        <v>316</v>
      </c>
      <c r="G71" s="88" t="s">
        <v>323</v>
      </c>
      <c r="H71" s="88" t="s">
        <v>324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4" t="s">
        <v>218</v>
      </c>
      <c r="B72" s="15" t="s">
        <v>21</v>
      </c>
      <c r="C72" s="15" t="s">
        <v>23</v>
      </c>
      <c r="D72" s="15">
        <v>2</v>
      </c>
      <c r="E72" s="15" t="s">
        <v>224</v>
      </c>
      <c r="F72" s="15" t="s">
        <v>316</v>
      </c>
      <c r="G72" s="88" t="s">
        <v>287</v>
      </c>
      <c r="H72" s="88" t="s">
        <v>287</v>
      </c>
      <c r="K72"/>
      <c r="L72" s="1"/>
      <c r="M72"/>
    </row>
    <row r="73" spans="1:138" ht="21.75" customHeight="1" x14ac:dyDescent="0.15">
      <c r="A73" s="14" t="s">
        <v>149</v>
      </c>
      <c r="B73" s="15" t="s">
        <v>21</v>
      </c>
      <c r="C73" s="15" t="s">
        <v>23</v>
      </c>
      <c r="D73" s="15">
        <v>2</v>
      </c>
      <c r="E73" s="15" t="s">
        <v>224</v>
      </c>
      <c r="F73" s="15" t="s">
        <v>316</v>
      </c>
      <c r="G73" s="88" t="s">
        <v>244</v>
      </c>
      <c r="H73" s="88" t="s">
        <v>245</v>
      </c>
      <c r="K73"/>
      <c r="L73" s="1"/>
      <c r="M73"/>
    </row>
    <row r="74" spans="1:138" ht="21.75" customHeight="1" x14ac:dyDescent="0.15">
      <c r="A74" s="14" t="s">
        <v>150</v>
      </c>
      <c r="B74" s="15" t="s">
        <v>21</v>
      </c>
      <c r="C74" s="15" t="s">
        <v>33</v>
      </c>
      <c r="D74" s="15">
        <v>3</v>
      </c>
      <c r="E74" s="15" t="s">
        <v>224</v>
      </c>
      <c r="F74" s="15" t="s">
        <v>316</v>
      </c>
      <c r="G74" s="88" t="s">
        <v>529</v>
      </c>
      <c r="H74" s="88" t="s">
        <v>530</v>
      </c>
      <c r="K74"/>
      <c r="L74" s="1"/>
      <c r="M74"/>
    </row>
    <row r="75" spans="1:138" ht="21.75" customHeight="1" x14ac:dyDescent="0.15">
      <c r="A75" s="14" t="s">
        <v>151</v>
      </c>
      <c r="B75" s="15" t="s">
        <v>512</v>
      </c>
      <c r="C75" s="15" t="s">
        <v>24</v>
      </c>
      <c r="D75" s="15">
        <v>4</v>
      </c>
      <c r="E75" s="15" t="s">
        <v>513</v>
      </c>
      <c r="F75" s="15" t="s">
        <v>316</v>
      </c>
      <c r="G75" s="88" t="s">
        <v>234</v>
      </c>
      <c r="H75" s="88" t="s">
        <v>233</v>
      </c>
      <c r="K75"/>
      <c r="L75" s="1"/>
      <c r="M75"/>
    </row>
    <row r="76" spans="1:138" ht="21.75" customHeight="1" x14ac:dyDescent="0.15">
      <c r="A76" s="14" t="s">
        <v>152</v>
      </c>
      <c r="B76" s="15" t="s">
        <v>24</v>
      </c>
      <c r="C76" s="15" t="s">
        <v>24</v>
      </c>
      <c r="D76" s="15">
        <v>4</v>
      </c>
      <c r="E76" s="15" t="s">
        <v>224</v>
      </c>
      <c r="F76" s="15" t="s">
        <v>316</v>
      </c>
      <c r="G76" s="88" t="s">
        <v>352</v>
      </c>
      <c r="H76" s="88" t="s">
        <v>353</v>
      </c>
      <c r="K76"/>
      <c r="L76" s="1"/>
      <c r="M76"/>
    </row>
    <row r="77" spans="1:138" ht="21.75" customHeight="1" x14ac:dyDescent="0.15">
      <c r="A77" s="14" t="s">
        <v>153</v>
      </c>
      <c r="B77" s="15" t="s">
        <v>24</v>
      </c>
      <c r="C77" s="15" t="s">
        <v>24</v>
      </c>
      <c r="D77" s="15">
        <v>4</v>
      </c>
      <c r="E77" s="15" t="s">
        <v>224</v>
      </c>
      <c r="F77" s="15" t="s">
        <v>316</v>
      </c>
      <c r="G77" s="88" t="s">
        <v>289</v>
      </c>
      <c r="H77" s="88" t="s">
        <v>289</v>
      </c>
      <c r="K77"/>
      <c r="L77" s="1"/>
      <c r="M77"/>
    </row>
    <row r="78" spans="1:138" ht="21.75" customHeight="1" x14ac:dyDescent="0.15">
      <c r="A78" s="14" t="s">
        <v>154</v>
      </c>
      <c r="B78" s="15" t="s">
        <v>24</v>
      </c>
      <c r="C78" s="15" t="s">
        <v>24</v>
      </c>
      <c r="D78" s="15">
        <v>4</v>
      </c>
      <c r="E78" s="15" t="s">
        <v>224</v>
      </c>
      <c r="F78" s="15" t="s">
        <v>316</v>
      </c>
      <c r="G78" s="88" t="s">
        <v>531</v>
      </c>
      <c r="H78" s="88" t="s">
        <v>532</v>
      </c>
      <c r="K78"/>
      <c r="L78" s="1"/>
      <c r="M78"/>
    </row>
    <row r="79" spans="1:138" ht="21.75" customHeight="1" x14ac:dyDescent="0.15">
      <c r="A79" s="14" t="s">
        <v>155</v>
      </c>
      <c r="B79" s="15" t="s">
        <v>24</v>
      </c>
      <c r="C79" s="15" t="s">
        <v>24</v>
      </c>
      <c r="D79" s="15">
        <v>4</v>
      </c>
      <c r="E79" s="15" t="s">
        <v>224</v>
      </c>
      <c r="F79" s="15" t="s">
        <v>316</v>
      </c>
      <c r="G79" s="88" t="s">
        <v>305</v>
      </c>
      <c r="H79" s="88" t="s">
        <v>533</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4" t="s">
        <v>156</v>
      </c>
      <c r="B80" s="15" t="s">
        <v>24</v>
      </c>
      <c r="C80" s="15" t="s">
        <v>24</v>
      </c>
      <c r="D80" s="15">
        <v>4</v>
      </c>
      <c r="E80" s="15" t="s">
        <v>224</v>
      </c>
      <c r="F80" s="15" t="s">
        <v>316</v>
      </c>
      <c r="G80" s="88" t="s">
        <v>534</v>
      </c>
      <c r="H80" s="88" t="s">
        <v>535</v>
      </c>
      <c r="K80"/>
      <c r="L80" s="1"/>
      <c r="M80"/>
    </row>
    <row r="81" spans="1:140" ht="21.75" customHeight="1" x14ac:dyDescent="0.15">
      <c r="A81" s="14" t="s">
        <v>157</v>
      </c>
      <c r="B81" s="15" t="s">
        <v>24</v>
      </c>
      <c r="C81" s="15" t="s">
        <v>479</v>
      </c>
      <c r="D81" s="15">
        <v>5</v>
      </c>
      <c r="E81" s="15" t="s">
        <v>224</v>
      </c>
      <c r="F81" s="15" t="s">
        <v>316</v>
      </c>
      <c r="G81" s="88" t="s">
        <v>269</v>
      </c>
      <c r="H81" s="88" t="s">
        <v>270</v>
      </c>
      <c r="K81"/>
      <c r="L81" s="1"/>
      <c r="M81"/>
    </row>
    <row r="82" spans="1:140" ht="21.75" customHeight="1" x14ac:dyDescent="0.15">
      <c r="A82" s="14" t="s">
        <v>158</v>
      </c>
      <c r="B82" s="15" t="s">
        <v>24</v>
      </c>
      <c r="C82" s="15" t="s">
        <v>25</v>
      </c>
      <c r="D82" s="15">
        <v>6</v>
      </c>
      <c r="E82" s="15" t="s">
        <v>224</v>
      </c>
      <c r="F82" s="15" t="s">
        <v>316</v>
      </c>
      <c r="G82" s="88" t="s">
        <v>331</v>
      </c>
      <c r="H82" s="88" t="s">
        <v>332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4" t="s">
        <v>159</v>
      </c>
      <c r="B83" s="15" t="s">
        <v>480</v>
      </c>
      <c r="C83" s="15" t="s">
        <v>27</v>
      </c>
      <c r="D83" s="15">
        <v>7</v>
      </c>
      <c r="E83" s="15" t="s">
        <v>224</v>
      </c>
      <c r="F83" s="15" t="s">
        <v>316</v>
      </c>
      <c r="G83" s="88" t="s">
        <v>410</v>
      </c>
      <c r="H83" s="88" t="s">
        <v>411</v>
      </c>
      <c r="K83"/>
      <c r="L83" s="1"/>
      <c r="M83"/>
    </row>
    <row r="84" spans="1:140" ht="21.75" customHeight="1" x14ac:dyDescent="0.15">
      <c r="A84" s="14" t="s">
        <v>160</v>
      </c>
      <c r="B84" s="15" t="s">
        <v>481</v>
      </c>
      <c r="C84" s="15" t="s">
        <v>28</v>
      </c>
      <c r="D84" s="15">
        <v>9</v>
      </c>
      <c r="E84" s="15" t="s">
        <v>224</v>
      </c>
      <c r="F84" s="15" t="s">
        <v>316</v>
      </c>
      <c r="G84" s="88" t="s">
        <v>276</v>
      </c>
      <c r="H84" s="88" t="s">
        <v>276</v>
      </c>
      <c r="K84"/>
      <c r="L84" s="1"/>
      <c r="M84"/>
    </row>
    <row r="85" spans="1:140" ht="21.75" customHeight="1" x14ac:dyDescent="0.15">
      <c r="A85" s="14" t="s">
        <v>161</v>
      </c>
      <c r="B85" s="15" t="s">
        <v>481</v>
      </c>
      <c r="C85" s="15" t="s">
        <v>28</v>
      </c>
      <c r="D85" s="15">
        <v>9</v>
      </c>
      <c r="E85" s="15" t="s">
        <v>224</v>
      </c>
      <c r="F85" s="15" t="s">
        <v>316</v>
      </c>
      <c r="G85" s="88" t="s">
        <v>349</v>
      </c>
      <c r="H85" s="88" t="s">
        <v>349</v>
      </c>
      <c r="K85"/>
      <c r="L85" s="1"/>
      <c r="M85"/>
    </row>
    <row r="86" spans="1:140" ht="21.75" customHeight="1" x14ac:dyDescent="0.15">
      <c r="A86" s="14" t="s">
        <v>162</v>
      </c>
      <c r="B86" s="15" t="s">
        <v>481</v>
      </c>
      <c r="C86" s="15" t="s">
        <v>524</v>
      </c>
      <c r="D86" s="15">
        <v>10</v>
      </c>
      <c r="E86" s="15" t="s">
        <v>224</v>
      </c>
      <c r="F86" s="15" t="s">
        <v>316</v>
      </c>
      <c r="G86" s="88" t="s">
        <v>536</v>
      </c>
      <c r="H86" s="88" t="s">
        <v>537</v>
      </c>
      <c r="K86"/>
      <c r="L86" s="1"/>
      <c r="M86"/>
    </row>
    <row r="87" spans="1:140" ht="21.75" customHeight="1" x14ac:dyDescent="0.15">
      <c r="A87" s="14" t="s">
        <v>163</v>
      </c>
      <c r="B87" s="15" t="s">
        <v>481</v>
      </c>
      <c r="C87" s="15" t="s">
        <v>30</v>
      </c>
      <c r="D87" s="15">
        <v>13</v>
      </c>
      <c r="E87" s="15" t="s">
        <v>224</v>
      </c>
      <c r="F87" s="15" t="s">
        <v>316</v>
      </c>
      <c r="G87" s="88" t="s">
        <v>241</v>
      </c>
      <c r="H87" s="88" t="s">
        <v>538</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4" t="s">
        <v>539</v>
      </c>
      <c r="B88" s="15" t="s">
        <v>21</v>
      </c>
      <c r="C88" s="15" t="s">
        <v>23</v>
      </c>
      <c r="D88" s="15">
        <v>2</v>
      </c>
      <c r="E88" s="15" t="s">
        <v>224</v>
      </c>
      <c r="F88" s="15" t="s">
        <v>337</v>
      </c>
      <c r="G88" s="88" t="s">
        <v>540</v>
      </c>
      <c r="H88" s="88" t="s">
        <v>261</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4" t="s">
        <v>541</v>
      </c>
      <c r="B89" s="15" t="s">
        <v>21</v>
      </c>
      <c r="C89" s="15" t="s">
        <v>23</v>
      </c>
      <c r="D89" s="15">
        <v>2</v>
      </c>
      <c r="E89" s="15" t="s">
        <v>224</v>
      </c>
      <c r="F89" s="15" t="s">
        <v>337</v>
      </c>
      <c r="G89" s="88" t="s">
        <v>226</v>
      </c>
      <c r="H89" s="88" t="s">
        <v>227</v>
      </c>
      <c r="K89"/>
      <c r="L89" s="1"/>
      <c r="M89"/>
    </row>
    <row r="90" spans="1:140" ht="21.75" customHeight="1" x14ac:dyDescent="0.15">
      <c r="A90" s="14" t="s">
        <v>542</v>
      </c>
      <c r="B90" s="15" t="s">
        <v>21</v>
      </c>
      <c r="C90" s="15" t="s">
        <v>23</v>
      </c>
      <c r="D90" s="15">
        <v>2</v>
      </c>
      <c r="E90" s="15" t="s">
        <v>224</v>
      </c>
      <c r="F90" s="15" t="s">
        <v>337</v>
      </c>
      <c r="G90" s="88" t="s">
        <v>321</v>
      </c>
      <c r="H90" s="88" t="s">
        <v>322</v>
      </c>
      <c r="K90"/>
      <c r="L90" s="1"/>
      <c r="M90"/>
    </row>
    <row r="91" spans="1:140" ht="21.75" customHeight="1" x14ac:dyDescent="0.15">
      <c r="A91" s="14" t="s">
        <v>219</v>
      </c>
      <c r="B91" s="15" t="s">
        <v>21</v>
      </c>
      <c r="C91" s="15" t="s">
        <v>33</v>
      </c>
      <c r="D91" s="15">
        <v>3</v>
      </c>
      <c r="E91" s="15" t="s">
        <v>224</v>
      </c>
      <c r="F91" s="15" t="s">
        <v>337</v>
      </c>
      <c r="G91" s="88" t="s">
        <v>303</v>
      </c>
      <c r="H91" s="88" t="s">
        <v>304</v>
      </c>
      <c r="K91"/>
      <c r="L91" s="1"/>
      <c r="M91"/>
    </row>
    <row r="92" spans="1:140" ht="21.75" customHeight="1" x14ac:dyDescent="0.15">
      <c r="A92" s="14" t="s">
        <v>164</v>
      </c>
      <c r="B92" s="15" t="s">
        <v>24</v>
      </c>
      <c r="C92" s="15" t="s">
        <v>24</v>
      </c>
      <c r="D92" s="15">
        <v>4</v>
      </c>
      <c r="E92" s="15" t="s">
        <v>224</v>
      </c>
      <c r="F92" s="15" t="s">
        <v>337</v>
      </c>
      <c r="G92" s="88" t="s">
        <v>543</v>
      </c>
      <c r="H92" s="88" t="s">
        <v>543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4" t="s">
        <v>165</v>
      </c>
      <c r="B93" s="15" t="s">
        <v>24</v>
      </c>
      <c r="C93" s="15" t="s">
        <v>24</v>
      </c>
      <c r="D93" s="15">
        <v>4</v>
      </c>
      <c r="E93" s="15" t="s">
        <v>224</v>
      </c>
      <c r="F93" s="15" t="s">
        <v>337</v>
      </c>
      <c r="G93" s="88" t="s">
        <v>544</v>
      </c>
      <c r="H93" s="88" t="s">
        <v>545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4" t="s">
        <v>166</v>
      </c>
      <c r="B94" s="15" t="s">
        <v>24</v>
      </c>
      <c r="C94" s="15" t="s">
        <v>24</v>
      </c>
      <c r="D94" s="15">
        <v>4</v>
      </c>
      <c r="E94" s="15" t="s">
        <v>224</v>
      </c>
      <c r="F94" s="15" t="s">
        <v>337</v>
      </c>
      <c r="G94" s="88" t="s">
        <v>306</v>
      </c>
      <c r="H94" s="88" t="s">
        <v>307</v>
      </c>
      <c r="K94"/>
      <c r="L94" s="1"/>
      <c r="M94"/>
    </row>
    <row r="95" spans="1:140" ht="21.75" customHeight="1" x14ac:dyDescent="0.15">
      <c r="A95" s="14" t="s">
        <v>167</v>
      </c>
      <c r="B95" s="15" t="s">
        <v>24</v>
      </c>
      <c r="C95" s="15" t="s">
        <v>25</v>
      </c>
      <c r="D95" s="15">
        <v>6</v>
      </c>
      <c r="E95" s="15" t="s">
        <v>224</v>
      </c>
      <c r="F95" s="15" t="s">
        <v>337</v>
      </c>
      <c r="G95" s="88" t="s">
        <v>236</v>
      </c>
      <c r="H95" s="88" t="s">
        <v>546</v>
      </c>
      <c r="K95"/>
      <c r="L95" s="1"/>
      <c r="M95"/>
    </row>
    <row r="96" spans="1:140" ht="21.75" customHeight="1" x14ac:dyDescent="0.15">
      <c r="A96" s="14" t="s">
        <v>168</v>
      </c>
      <c r="B96" s="15" t="s">
        <v>480</v>
      </c>
      <c r="C96" s="15" t="s">
        <v>27</v>
      </c>
      <c r="D96" s="15">
        <v>7</v>
      </c>
      <c r="E96" s="15" t="s">
        <v>224</v>
      </c>
      <c r="F96" s="15" t="s">
        <v>337</v>
      </c>
      <c r="G96" s="88" t="s">
        <v>255</v>
      </c>
      <c r="H96" s="88" t="s">
        <v>256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4" t="s">
        <v>169</v>
      </c>
      <c r="B97" s="15" t="s">
        <v>481</v>
      </c>
      <c r="C97" s="15" t="s">
        <v>28</v>
      </c>
      <c r="D97" s="15">
        <v>9</v>
      </c>
      <c r="E97" s="15" t="s">
        <v>224</v>
      </c>
      <c r="F97" s="15" t="s">
        <v>337</v>
      </c>
      <c r="G97" s="88" t="s">
        <v>313</v>
      </c>
      <c r="H97" s="88" t="s">
        <v>313</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4" t="s">
        <v>170</v>
      </c>
      <c r="B98" s="15" t="s">
        <v>481</v>
      </c>
      <c r="C98" s="15" t="s">
        <v>28</v>
      </c>
      <c r="D98" s="15">
        <v>9</v>
      </c>
      <c r="E98" s="15" t="s">
        <v>224</v>
      </c>
      <c r="F98" s="15" t="s">
        <v>337</v>
      </c>
      <c r="G98" s="88" t="s">
        <v>257</v>
      </c>
      <c r="H98" s="88" t="s">
        <v>257</v>
      </c>
      <c r="K98"/>
      <c r="L98" s="1"/>
      <c r="M98"/>
    </row>
    <row r="99" spans="1:138" ht="21.75" customHeight="1" x14ac:dyDescent="0.15">
      <c r="A99" s="14" t="s">
        <v>171</v>
      </c>
      <c r="B99" s="15" t="s">
        <v>481</v>
      </c>
      <c r="C99" s="15" t="s">
        <v>29</v>
      </c>
      <c r="D99" s="15">
        <v>11</v>
      </c>
      <c r="E99" s="15" t="s">
        <v>224</v>
      </c>
      <c r="F99" s="15" t="s">
        <v>337</v>
      </c>
      <c r="G99" s="88" t="s">
        <v>547</v>
      </c>
      <c r="H99" s="88" t="s">
        <v>548</v>
      </c>
      <c r="K99"/>
      <c r="L99" s="1"/>
      <c r="M99"/>
    </row>
    <row r="100" spans="1:138" ht="21.75" customHeight="1" x14ac:dyDescent="0.15">
      <c r="A100" s="14" t="s">
        <v>549</v>
      </c>
      <c r="B100" s="15" t="s">
        <v>21</v>
      </c>
      <c r="C100" s="15" t="s">
        <v>22</v>
      </c>
      <c r="D100" s="15">
        <v>1</v>
      </c>
      <c r="E100" s="15" t="s">
        <v>224</v>
      </c>
      <c r="F100" s="15" t="s">
        <v>350</v>
      </c>
      <c r="G100" s="88" t="s">
        <v>243</v>
      </c>
      <c r="H100" s="88" t="s">
        <v>243</v>
      </c>
      <c r="K100"/>
      <c r="L100" s="1"/>
      <c r="M100"/>
    </row>
    <row r="101" spans="1:138" ht="21.75" customHeight="1" x14ac:dyDescent="0.15">
      <c r="A101" s="14" t="s">
        <v>550</v>
      </c>
      <c r="B101" s="15" t="s">
        <v>551</v>
      </c>
      <c r="C101" s="15" t="s">
        <v>23</v>
      </c>
      <c r="D101" s="15">
        <v>2</v>
      </c>
      <c r="E101" s="15" t="s">
        <v>513</v>
      </c>
      <c r="F101" s="15" t="s">
        <v>350</v>
      </c>
      <c r="G101" s="88" t="s">
        <v>351</v>
      </c>
      <c r="H101" s="88" t="s">
        <v>552</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4" t="s">
        <v>553</v>
      </c>
      <c r="B102" s="15" t="s">
        <v>21</v>
      </c>
      <c r="C102" s="15" t="s">
        <v>23</v>
      </c>
      <c r="D102" s="15">
        <v>2</v>
      </c>
      <c r="E102" s="15" t="s">
        <v>224</v>
      </c>
      <c r="F102" s="15" t="s">
        <v>350</v>
      </c>
      <c r="G102" s="88" t="s">
        <v>385</v>
      </c>
      <c r="H102" s="88" t="s">
        <v>386</v>
      </c>
      <c r="K102"/>
      <c r="L102" s="1"/>
      <c r="M102"/>
    </row>
    <row r="103" spans="1:138" ht="21.75" customHeight="1" x14ac:dyDescent="0.15">
      <c r="A103" s="14" t="s">
        <v>554</v>
      </c>
      <c r="B103" s="15" t="s">
        <v>24</v>
      </c>
      <c r="C103" s="15" t="s">
        <v>24</v>
      </c>
      <c r="D103" s="15">
        <v>4</v>
      </c>
      <c r="E103" s="15" t="s">
        <v>224</v>
      </c>
      <c r="F103" s="15" t="s">
        <v>350</v>
      </c>
      <c r="G103" s="88" t="s">
        <v>268</v>
      </c>
      <c r="H103" s="88" t="s">
        <v>555</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4" t="s">
        <v>220</v>
      </c>
      <c r="B104" s="15" t="s">
        <v>24</v>
      </c>
      <c r="C104" s="15" t="s">
        <v>24</v>
      </c>
      <c r="D104" s="15">
        <v>4</v>
      </c>
      <c r="E104" s="15" t="s">
        <v>224</v>
      </c>
      <c r="F104" s="15" t="s">
        <v>350</v>
      </c>
      <c r="G104" s="88" t="s">
        <v>375</v>
      </c>
      <c r="H104" s="88" t="s">
        <v>376</v>
      </c>
      <c r="K104"/>
      <c r="L104" s="1"/>
      <c r="M104"/>
    </row>
    <row r="105" spans="1:138" ht="21.75" customHeight="1" x14ac:dyDescent="0.15">
      <c r="A105" s="14" t="s">
        <v>172</v>
      </c>
      <c r="B105" s="15" t="s">
        <v>24</v>
      </c>
      <c r="C105" s="15" t="s">
        <v>479</v>
      </c>
      <c r="D105" s="15">
        <v>5</v>
      </c>
      <c r="E105" s="15" t="s">
        <v>224</v>
      </c>
      <c r="F105" s="15" t="s">
        <v>350</v>
      </c>
      <c r="G105" s="88" t="s">
        <v>328</v>
      </c>
      <c r="H105" s="88" t="s">
        <v>328</v>
      </c>
      <c r="K105"/>
      <c r="L105" s="1"/>
      <c r="M105"/>
    </row>
    <row r="106" spans="1:138" ht="21.75" customHeight="1" x14ac:dyDescent="0.15">
      <c r="A106" s="14" t="s">
        <v>173</v>
      </c>
      <c r="B106" s="15" t="s">
        <v>24</v>
      </c>
      <c r="C106" s="15" t="s">
        <v>25</v>
      </c>
      <c r="D106" s="15">
        <v>6</v>
      </c>
      <c r="E106" s="15" t="s">
        <v>224</v>
      </c>
      <c r="F106" s="15" t="s">
        <v>350</v>
      </c>
      <c r="G106" s="88" t="s">
        <v>347</v>
      </c>
      <c r="H106" s="88" t="s">
        <v>556</v>
      </c>
      <c r="K106"/>
      <c r="L106" s="1"/>
      <c r="M106"/>
    </row>
    <row r="107" spans="1:138" ht="21.75" customHeight="1" x14ac:dyDescent="0.15">
      <c r="A107" s="14" t="s">
        <v>174</v>
      </c>
      <c r="B107" s="15" t="s">
        <v>480</v>
      </c>
      <c r="C107" s="15" t="s">
        <v>27</v>
      </c>
      <c r="D107" s="15">
        <v>7</v>
      </c>
      <c r="E107" s="15" t="s">
        <v>224</v>
      </c>
      <c r="F107" s="15" t="s">
        <v>350</v>
      </c>
      <c r="G107" s="88" t="s">
        <v>557</v>
      </c>
      <c r="H107" s="88" t="s">
        <v>237</v>
      </c>
      <c r="K107"/>
      <c r="L107" s="1"/>
      <c r="M107"/>
    </row>
    <row r="108" spans="1:138" ht="21.75" customHeight="1" x14ac:dyDescent="0.15">
      <c r="A108" s="14" t="s">
        <v>175</v>
      </c>
      <c r="B108" s="15" t="s">
        <v>481</v>
      </c>
      <c r="C108" s="15" t="s">
        <v>28</v>
      </c>
      <c r="D108" s="15">
        <v>9</v>
      </c>
      <c r="E108" s="15" t="s">
        <v>224</v>
      </c>
      <c r="F108" s="15" t="s">
        <v>350</v>
      </c>
      <c r="G108" s="88" t="s">
        <v>379</v>
      </c>
      <c r="H108" s="88" t="s">
        <v>558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4" t="s">
        <v>176</v>
      </c>
      <c r="B109" s="15" t="s">
        <v>481</v>
      </c>
      <c r="C109" s="15" t="s">
        <v>28</v>
      </c>
      <c r="D109" s="15">
        <v>9</v>
      </c>
      <c r="E109" s="15" t="s">
        <v>224</v>
      </c>
      <c r="F109" s="15" t="s">
        <v>350</v>
      </c>
      <c r="G109" s="88" t="s">
        <v>559</v>
      </c>
      <c r="H109" s="88" t="s">
        <v>380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4" t="s">
        <v>177</v>
      </c>
      <c r="B110" s="15" t="s">
        <v>481</v>
      </c>
      <c r="C110" s="15" t="s">
        <v>29</v>
      </c>
      <c r="D110" s="15">
        <v>11</v>
      </c>
      <c r="E110" s="15" t="s">
        <v>224</v>
      </c>
      <c r="F110" s="15" t="s">
        <v>350</v>
      </c>
      <c r="G110" s="88" t="s">
        <v>279</v>
      </c>
      <c r="H110" s="88" t="s">
        <v>560</v>
      </c>
      <c r="K110"/>
      <c r="L110" s="1"/>
      <c r="M110"/>
    </row>
    <row r="111" spans="1:138" ht="21.75" customHeight="1" x14ac:dyDescent="0.15">
      <c r="A111" s="14" t="s">
        <v>178</v>
      </c>
      <c r="B111" s="15" t="s">
        <v>481</v>
      </c>
      <c r="C111" s="15" t="s">
        <v>32</v>
      </c>
      <c r="D111" s="15">
        <v>12</v>
      </c>
      <c r="E111" s="15" t="s">
        <v>224</v>
      </c>
      <c r="F111" s="15" t="s">
        <v>350</v>
      </c>
      <c r="G111" s="88" t="s">
        <v>280</v>
      </c>
      <c r="H111" s="88" t="s">
        <v>280</v>
      </c>
      <c r="K111"/>
      <c r="L111" s="1"/>
      <c r="M111"/>
    </row>
    <row r="112" spans="1:138" ht="21.75" customHeight="1" x14ac:dyDescent="0.15">
      <c r="A112" s="14" t="s">
        <v>561</v>
      </c>
      <c r="B112" s="15" t="s">
        <v>21</v>
      </c>
      <c r="C112" s="15" t="s">
        <v>23</v>
      </c>
      <c r="D112" s="15">
        <v>2</v>
      </c>
      <c r="E112" s="15" t="s">
        <v>224</v>
      </c>
      <c r="F112" s="15" t="s">
        <v>368</v>
      </c>
      <c r="G112" s="88" t="s">
        <v>342</v>
      </c>
      <c r="H112" s="88" t="s">
        <v>343</v>
      </c>
      <c r="K112"/>
      <c r="L112" s="1"/>
      <c r="M112"/>
    </row>
    <row r="113" spans="1:140" ht="21.75" customHeight="1" x14ac:dyDescent="0.15">
      <c r="A113" s="14" t="s">
        <v>562</v>
      </c>
      <c r="B113" s="15" t="s">
        <v>21</v>
      </c>
      <c r="C113" s="15" t="s">
        <v>23</v>
      </c>
      <c r="D113" s="15">
        <v>2</v>
      </c>
      <c r="E113" s="15" t="s">
        <v>224</v>
      </c>
      <c r="F113" s="15" t="s">
        <v>368</v>
      </c>
      <c r="G113" s="88" t="s">
        <v>340</v>
      </c>
      <c r="H113" s="88" t="s">
        <v>341</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4" t="s">
        <v>563</v>
      </c>
      <c r="B114" s="15" t="s">
        <v>24</v>
      </c>
      <c r="C114" s="15" t="s">
        <v>24</v>
      </c>
      <c r="D114" s="15">
        <v>4</v>
      </c>
      <c r="E114" s="15" t="s">
        <v>224</v>
      </c>
      <c r="F114" s="15" t="s">
        <v>368</v>
      </c>
      <c r="G114" s="88" t="s">
        <v>330</v>
      </c>
      <c r="H114" s="88" t="s">
        <v>330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4" t="s">
        <v>564</v>
      </c>
      <c r="B115" s="15" t="s">
        <v>24</v>
      </c>
      <c r="C115" s="15" t="s">
        <v>24</v>
      </c>
      <c r="D115" s="15">
        <v>4</v>
      </c>
      <c r="E115" s="15" t="s">
        <v>224</v>
      </c>
      <c r="F115" s="15" t="s">
        <v>368</v>
      </c>
      <c r="G115" s="88" t="s">
        <v>235</v>
      </c>
      <c r="H115" s="88" t="s">
        <v>565</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4" t="s">
        <v>566</v>
      </c>
      <c r="B116" s="15" t="s">
        <v>24</v>
      </c>
      <c r="C116" s="15" t="s">
        <v>479</v>
      </c>
      <c r="D116" s="15">
        <v>5</v>
      </c>
      <c r="E116" s="15" t="s">
        <v>224</v>
      </c>
      <c r="F116" s="15" t="s">
        <v>368</v>
      </c>
      <c r="G116" s="88" t="s">
        <v>329</v>
      </c>
      <c r="H116" s="88" t="s">
        <v>329</v>
      </c>
      <c r="K116"/>
      <c r="L116" s="1"/>
      <c r="M116"/>
    </row>
    <row r="117" spans="1:140" ht="21.75" customHeight="1" x14ac:dyDescent="0.15">
      <c r="A117" s="14" t="s">
        <v>221</v>
      </c>
      <c r="B117" s="15" t="s">
        <v>24</v>
      </c>
      <c r="C117" s="15" t="s">
        <v>25</v>
      </c>
      <c r="D117" s="15">
        <v>6</v>
      </c>
      <c r="E117" s="15" t="s">
        <v>224</v>
      </c>
      <c r="F117" s="15" t="s">
        <v>368</v>
      </c>
      <c r="G117" s="88" t="s">
        <v>567</v>
      </c>
      <c r="H117" s="88" t="s">
        <v>254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4" t="s">
        <v>179</v>
      </c>
      <c r="B118" s="15" t="s">
        <v>480</v>
      </c>
      <c r="C118" s="15" t="s">
        <v>27</v>
      </c>
      <c r="D118" s="15">
        <v>7</v>
      </c>
      <c r="E118" s="15" t="s">
        <v>224</v>
      </c>
      <c r="F118" s="15" t="s">
        <v>368</v>
      </c>
      <c r="G118" s="88" t="s">
        <v>294</v>
      </c>
      <c r="H118" s="88" t="s">
        <v>295</v>
      </c>
      <c r="K118"/>
      <c r="L118" s="1"/>
      <c r="M118"/>
    </row>
    <row r="119" spans="1:140" ht="21.75" customHeight="1" x14ac:dyDescent="0.15">
      <c r="A119" s="14" t="s">
        <v>180</v>
      </c>
      <c r="B119" s="15" t="s">
        <v>480</v>
      </c>
      <c r="C119" s="15" t="s">
        <v>31</v>
      </c>
      <c r="D119" s="15">
        <v>8</v>
      </c>
      <c r="E119" s="15" t="s">
        <v>224</v>
      </c>
      <c r="F119" s="15" t="s">
        <v>368</v>
      </c>
      <c r="G119" s="88" t="s">
        <v>311</v>
      </c>
      <c r="H119" s="88" t="s">
        <v>312</v>
      </c>
      <c r="K119"/>
      <c r="L119" s="1"/>
      <c r="M119"/>
    </row>
    <row r="120" spans="1:140" ht="21.75" customHeight="1" x14ac:dyDescent="0.15">
      <c r="A120" s="14" t="s">
        <v>181</v>
      </c>
      <c r="B120" s="15" t="s">
        <v>481</v>
      </c>
      <c r="C120" s="15" t="s">
        <v>28</v>
      </c>
      <c r="D120" s="15">
        <v>9</v>
      </c>
      <c r="E120" s="15" t="s">
        <v>224</v>
      </c>
      <c r="F120" s="15" t="s">
        <v>368</v>
      </c>
      <c r="G120" s="88" t="s">
        <v>360</v>
      </c>
      <c r="H120" s="88" t="s">
        <v>361</v>
      </c>
      <c r="K120"/>
      <c r="L120" s="1"/>
      <c r="M120"/>
    </row>
    <row r="121" spans="1:140" ht="21.75" customHeight="1" x14ac:dyDescent="0.15">
      <c r="A121" s="14" t="s">
        <v>182</v>
      </c>
      <c r="B121" s="15" t="s">
        <v>481</v>
      </c>
      <c r="C121" s="15" t="s">
        <v>28</v>
      </c>
      <c r="D121" s="15">
        <v>9</v>
      </c>
      <c r="E121" s="15" t="s">
        <v>224</v>
      </c>
      <c r="F121" s="15" t="s">
        <v>368</v>
      </c>
      <c r="G121" s="88" t="s">
        <v>314</v>
      </c>
      <c r="H121" s="88" t="s">
        <v>568</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4" t="s">
        <v>183</v>
      </c>
      <c r="B122" s="15" t="s">
        <v>481</v>
      </c>
      <c r="C122" s="15" t="s">
        <v>29</v>
      </c>
      <c r="D122" s="15">
        <v>11</v>
      </c>
      <c r="E122" s="15" t="s">
        <v>224</v>
      </c>
      <c r="F122" s="15" t="s">
        <v>368</v>
      </c>
      <c r="G122" s="88" t="s">
        <v>365</v>
      </c>
      <c r="H122" s="88" t="s">
        <v>366</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4" t="s">
        <v>569</v>
      </c>
      <c r="B123" s="15" t="s">
        <v>21</v>
      </c>
      <c r="C123" s="15" t="s">
        <v>22</v>
      </c>
      <c r="D123" s="15">
        <v>1</v>
      </c>
      <c r="E123" s="15" t="s">
        <v>224</v>
      </c>
      <c r="F123" s="15" t="s">
        <v>384</v>
      </c>
      <c r="G123" s="88" t="s">
        <v>338</v>
      </c>
      <c r="H123" s="88" t="s">
        <v>339</v>
      </c>
      <c r="K123"/>
      <c r="L123" s="1"/>
      <c r="M123"/>
    </row>
    <row r="124" spans="1:140" ht="21.75" customHeight="1" x14ac:dyDescent="0.15">
      <c r="A124" s="14" t="s">
        <v>570</v>
      </c>
      <c r="B124" s="15" t="s">
        <v>21</v>
      </c>
      <c r="C124" s="15" t="s">
        <v>23</v>
      </c>
      <c r="D124" s="15">
        <v>2</v>
      </c>
      <c r="E124" s="15" t="s">
        <v>224</v>
      </c>
      <c r="F124" s="15" t="s">
        <v>384</v>
      </c>
      <c r="G124" s="88" t="s">
        <v>369</v>
      </c>
      <c r="H124" s="88" t="s">
        <v>369</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4" t="s">
        <v>571</v>
      </c>
      <c r="B125" s="15" t="s">
        <v>21</v>
      </c>
      <c r="C125" s="15" t="s">
        <v>33</v>
      </c>
      <c r="D125" s="15">
        <v>3</v>
      </c>
      <c r="E125" s="15" t="s">
        <v>224</v>
      </c>
      <c r="F125" s="15" t="s">
        <v>384</v>
      </c>
      <c r="G125" s="88" t="s">
        <v>266</v>
      </c>
      <c r="H125" s="88" t="s">
        <v>267</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4" t="s">
        <v>572</v>
      </c>
      <c r="B126" s="15" t="s">
        <v>24</v>
      </c>
      <c r="C126" s="15" t="s">
        <v>24</v>
      </c>
      <c r="D126" s="15">
        <v>4</v>
      </c>
      <c r="E126" s="15" t="s">
        <v>224</v>
      </c>
      <c r="F126" s="15" t="s">
        <v>384</v>
      </c>
      <c r="G126" s="88" t="s">
        <v>345</v>
      </c>
      <c r="H126" s="88" t="s">
        <v>346</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4" t="s">
        <v>573</v>
      </c>
      <c r="B127" s="15" t="s">
        <v>24</v>
      </c>
      <c r="C127" s="15" t="s">
        <v>24</v>
      </c>
      <c r="D127" s="15">
        <v>4</v>
      </c>
      <c r="E127" s="15" t="s">
        <v>224</v>
      </c>
      <c r="F127" s="15" t="s">
        <v>384</v>
      </c>
      <c r="G127" s="88" t="s">
        <v>574</v>
      </c>
      <c r="H127" s="88" t="s">
        <v>575</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4" t="s">
        <v>222</v>
      </c>
      <c r="B128" s="15" t="s">
        <v>24</v>
      </c>
      <c r="C128" s="15" t="s">
        <v>479</v>
      </c>
      <c r="D128" s="15">
        <v>5</v>
      </c>
      <c r="E128" s="15" t="s">
        <v>224</v>
      </c>
      <c r="F128" s="15" t="s">
        <v>384</v>
      </c>
      <c r="G128" s="88" t="s">
        <v>252</v>
      </c>
      <c r="H128" s="88" t="s">
        <v>253</v>
      </c>
      <c r="K128"/>
      <c r="L128" s="1"/>
      <c r="M128"/>
    </row>
    <row r="129" spans="1:13" ht="21.75" customHeight="1" x14ac:dyDescent="0.15">
      <c r="A129" s="14" t="s">
        <v>184</v>
      </c>
      <c r="B129" s="15" t="s">
        <v>481</v>
      </c>
      <c r="C129" s="15" t="s">
        <v>28</v>
      </c>
      <c r="D129" s="15">
        <v>9</v>
      </c>
      <c r="E129" s="15" t="s">
        <v>224</v>
      </c>
      <c r="F129" s="15" t="s">
        <v>384</v>
      </c>
      <c r="G129" s="88" t="s">
        <v>576</v>
      </c>
      <c r="H129" s="88" t="s">
        <v>576</v>
      </c>
      <c r="K129"/>
      <c r="L129" s="1"/>
      <c r="M129"/>
    </row>
    <row r="130" spans="1:13" ht="21.75" customHeight="1" x14ac:dyDescent="0.15">
      <c r="A130" s="14" t="s">
        <v>185</v>
      </c>
      <c r="B130" s="15" t="s">
        <v>481</v>
      </c>
      <c r="C130" s="15" t="s">
        <v>29</v>
      </c>
      <c r="D130" s="15">
        <v>11</v>
      </c>
      <c r="E130" s="15" t="s">
        <v>224</v>
      </c>
      <c r="F130" s="15" t="s">
        <v>384</v>
      </c>
      <c r="G130" s="88" t="s">
        <v>259</v>
      </c>
      <c r="H130" s="88" t="s">
        <v>577</v>
      </c>
      <c r="K130"/>
      <c r="L130" s="1"/>
      <c r="M130"/>
    </row>
    <row r="131" spans="1:13" ht="21.75" customHeight="1" x14ac:dyDescent="0.15">
      <c r="A131" s="14" t="s">
        <v>578</v>
      </c>
      <c r="B131" s="15" t="s">
        <v>21</v>
      </c>
      <c r="C131" s="15" t="s">
        <v>23</v>
      </c>
      <c r="D131" s="15">
        <v>2</v>
      </c>
      <c r="E131" s="15" t="s">
        <v>400</v>
      </c>
      <c r="F131" s="15" t="s">
        <v>225</v>
      </c>
      <c r="G131" s="88" t="s">
        <v>579</v>
      </c>
      <c r="H131" s="88" t="s">
        <v>580</v>
      </c>
      <c r="K131"/>
      <c r="L131" s="1"/>
      <c r="M131"/>
    </row>
    <row r="132" spans="1:13" ht="21.75" customHeight="1" x14ac:dyDescent="0.15">
      <c r="A132" s="14" t="s">
        <v>581</v>
      </c>
      <c r="B132" s="15" t="s">
        <v>481</v>
      </c>
      <c r="C132" s="15" t="s">
        <v>30</v>
      </c>
      <c r="D132" s="15">
        <v>13</v>
      </c>
      <c r="E132" s="15" t="s">
        <v>400</v>
      </c>
      <c r="F132" s="15" t="s">
        <v>225</v>
      </c>
      <c r="G132" s="88" t="s">
        <v>367</v>
      </c>
      <c r="H132" s="88" t="s">
        <v>582</v>
      </c>
      <c r="K132"/>
      <c r="L132" s="1"/>
      <c r="M132"/>
    </row>
    <row r="133" spans="1:13" ht="21.75" customHeight="1" x14ac:dyDescent="0.15">
      <c r="A133" s="14" t="s">
        <v>583</v>
      </c>
      <c r="B133" s="15" t="s">
        <v>21</v>
      </c>
      <c r="C133" s="15" t="s">
        <v>33</v>
      </c>
      <c r="D133" s="15">
        <v>3</v>
      </c>
      <c r="E133" s="15" t="s">
        <v>400</v>
      </c>
      <c r="F133" s="15" t="s">
        <v>242</v>
      </c>
      <c r="G133" s="88" t="s">
        <v>266</v>
      </c>
      <c r="H133" s="88" t="s">
        <v>267</v>
      </c>
      <c r="K133"/>
      <c r="L133" s="1"/>
      <c r="M133"/>
    </row>
    <row r="134" spans="1:13" ht="21.75" customHeight="1" x14ac:dyDescent="0.15">
      <c r="A134" s="14" t="s">
        <v>584</v>
      </c>
      <c r="B134" s="15" t="s">
        <v>481</v>
      </c>
      <c r="C134" s="15" t="s">
        <v>29</v>
      </c>
      <c r="D134" s="15">
        <v>11</v>
      </c>
      <c r="E134" s="15" t="s">
        <v>400</v>
      </c>
      <c r="F134" s="15" t="s">
        <v>242</v>
      </c>
      <c r="G134" s="88" t="s">
        <v>416</v>
      </c>
      <c r="H134" s="88" t="s">
        <v>585</v>
      </c>
      <c r="K134"/>
      <c r="L134" s="1"/>
      <c r="M134"/>
    </row>
    <row r="135" spans="1:13" ht="21.75" customHeight="1" x14ac:dyDescent="0.15">
      <c r="A135" s="14" t="s">
        <v>586</v>
      </c>
      <c r="B135" s="15" t="s">
        <v>21</v>
      </c>
      <c r="C135" s="15" t="s">
        <v>23</v>
      </c>
      <c r="D135" s="15">
        <v>2</v>
      </c>
      <c r="E135" s="15" t="s">
        <v>400</v>
      </c>
      <c r="F135" s="15" t="s">
        <v>260</v>
      </c>
      <c r="G135" s="88" t="s">
        <v>244</v>
      </c>
      <c r="H135" s="88" t="s">
        <v>245</v>
      </c>
      <c r="K135"/>
      <c r="L135" s="1"/>
      <c r="M135"/>
    </row>
    <row r="136" spans="1:13" ht="21.75" customHeight="1" x14ac:dyDescent="0.15">
      <c r="A136" s="14" t="s">
        <v>587</v>
      </c>
      <c r="B136" s="15" t="s">
        <v>24</v>
      </c>
      <c r="C136" s="15" t="s">
        <v>24</v>
      </c>
      <c r="D136" s="15">
        <v>4</v>
      </c>
      <c r="E136" s="15" t="s">
        <v>400</v>
      </c>
      <c r="F136" s="15" t="s">
        <v>260</v>
      </c>
      <c r="G136" s="88" t="s">
        <v>405</v>
      </c>
      <c r="H136" s="88" t="s">
        <v>406</v>
      </c>
      <c r="K136"/>
      <c r="L136" s="1"/>
      <c r="M136"/>
    </row>
    <row r="137" spans="1:13" ht="21.75" customHeight="1" x14ac:dyDescent="0.15">
      <c r="A137" s="14" t="s">
        <v>588</v>
      </c>
      <c r="B137" s="15" t="s">
        <v>24</v>
      </c>
      <c r="C137" s="15" t="s">
        <v>25</v>
      </c>
      <c r="D137" s="15">
        <v>6</v>
      </c>
      <c r="E137" s="15" t="s">
        <v>400</v>
      </c>
      <c r="F137" s="15" t="s">
        <v>260</v>
      </c>
      <c r="G137" s="88" t="s">
        <v>589</v>
      </c>
      <c r="H137" s="88" t="s">
        <v>589</v>
      </c>
      <c r="K137"/>
      <c r="L137" s="1"/>
      <c r="M137"/>
    </row>
    <row r="138" spans="1:13" ht="21.75" customHeight="1" x14ac:dyDescent="0.15">
      <c r="A138" s="14" t="s">
        <v>223</v>
      </c>
      <c r="B138" s="15" t="s">
        <v>481</v>
      </c>
      <c r="C138" s="15" t="s">
        <v>29</v>
      </c>
      <c r="D138" s="15">
        <v>11</v>
      </c>
      <c r="E138" s="15" t="s">
        <v>400</v>
      </c>
      <c r="F138" s="15" t="s">
        <v>260</v>
      </c>
      <c r="G138" s="88" t="s">
        <v>415</v>
      </c>
      <c r="H138" s="88" t="s">
        <v>590</v>
      </c>
      <c r="K138"/>
      <c r="L138" s="1"/>
      <c r="M138"/>
    </row>
    <row r="139" spans="1:13" ht="21.75" customHeight="1" x14ac:dyDescent="0.15">
      <c r="A139" s="14" t="s">
        <v>186</v>
      </c>
      <c r="B139" s="15" t="s">
        <v>21</v>
      </c>
      <c r="C139" s="15" t="s">
        <v>23</v>
      </c>
      <c r="D139" s="15">
        <v>2</v>
      </c>
      <c r="E139" s="15" t="s">
        <v>400</v>
      </c>
      <c r="F139" s="15" t="s">
        <v>281</v>
      </c>
      <c r="G139" s="88" t="s">
        <v>387</v>
      </c>
      <c r="H139" s="88" t="s">
        <v>388</v>
      </c>
      <c r="K139"/>
      <c r="L139" s="1"/>
      <c r="M139"/>
    </row>
    <row r="140" spans="1:13" ht="21.75" customHeight="1" x14ac:dyDescent="0.15">
      <c r="A140" s="14" t="s">
        <v>187</v>
      </c>
      <c r="B140" s="15" t="s">
        <v>24</v>
      </c>
      <c r="C140" s="15" t="s">
        <v>24</v>
      </c>
      <c r="D140" s="15">
        <v>4</v>
      </c>
      <c r="E140" s="15" t="s">
        <v>400</v>
      </c>
      <c r="F140" s="15" t="s">
        <v>281</v>
      </c>
      <c r="G140" s="88" t="s">
        <v>305</v>
      </c>
      <c r="H140" s="88" t="s">
        <v>533</v>
      </c>
      <c r="K140"/>
      <c r="L140" s="1"/>
      <c r="M140"/>
    </row>
    <row r="141" spans="1:13" ht="21.75" customHeight="1" x14ac:dyDescent="0.15">
      <c r="A141" s="14" t="s">
        <v>188</v>
      </c>
      <c r="B141" s="15" t="s">
        <v>24</v>
      </c>
      <c r="C141" s="15" t="s">
        <v>24</v>
      </c>
      <c r="D141" s="15">
        <v>4</v>
      </c>
      <c r="E141" s="15" t="s">
        <v>400</v>
      </c>
      <c r="F141" s="15" t="s">
        <v>281</v>
      </c>
      <c r="G141" s="88" t="s">
        <v>356</v>
      </c>
      <c r="H141" s="88" t="s">
        <v>357</v>
      </c>
      <c r="K141"/>
      <c r="L141" s="1"/>
      <c r="M141"/>
    </row>
    <row r="142" spans="1:13" ht="21.75" customHeight="1" x14ac:dyDescent="0.15">
      <c r="A142" s="14" t="s">
        <v>189</v>
      </c>
      <c r="B142" s="15" t="s">
        <v>481</v>
      </c>
      <c r="C142" s="15" t="s">
        <v>28</v>
      </c>
      <c r="D142" s="15">
        <v>9</v>
      </c>
      <c r="E142" s="15" t="s">
        <v>400</v>
      </c>
      <c r="F142" s="15" t="s">
        <v>281</v>
      </c>
      <c r="G142" s="88" t="s">
        <v>591</v>
      </c>
      <c r="H142" s="88" t="s">
        <v>592</v>
      </c>
      <c r="K142"/>
      <c r="L142" s="1"/>
      <c r="M142"/>
    </row>
    <row r="143" spans="1:13" ht="21.75" customHeight="1" x14ac:dyDescent="0.15">
      <c r="A143" s="14" t="s">
        <v>190</v>
      </c>
      <c r="B143" s="15" t="s">
        <v>481</v>
      </c>
      <c r="C143" s="15" t="s">
        <v>29</v>
      </c>
      <c r="D143" s="15">
        <v>11</v>
      </c>
      <c r="E143" s="15" t="s">
        <v>400</v>
      </c>
      <c r="F143" s="15" t="s">
        <v>281</v>
      </c>
      <c r="G143" s="88" t="s">
        <v>593</v>
      </c>
      <c r="H143" s="88" t="s">
        <v>594</v>
      </c>
      <c r="K143"/>
      <c r="L143" s="1"/>
      <c r="M143"/>
    </row>
    <row r="144" spans="1:13" ht="21.75" customHeight="1" x14ac:dyDescent="0.15">
      <c r="A144" s="14" t="s">
        <v>191</v>
      </c>
      <c r="B144" s="15" t="s">
        <v>21</v>
      </c>
      <c r="C144" s="15" t="s">
        <v>23</v>
      </c>
      <c r="D144" s="15">
        <v>2</v>
      </c>
      <c r="E144" s="15" t="s">
        <v>400</v>
      </c>
      <c r="F144" s="15" t="s">
        <v>299</v>
      </c>
      <c r="G144" s="88" t="s">
        <v>403</v>
      </c>
      <c r="H144" s="88" t="s">
        <v>507</v>
      </c>
      <c r="K144"/>
      <c r="L144" s="1"/>
      <c r="M144"/>
    </row>
    <row r="145" spans="1:13" ht="21.75" customHeight="1" x14ac:dyDescent="0.15">
      <c r="A145" s="14" t="s">
        <v>192</v>
      </c>
      <c r="B145" s="15" t="s">
        <v>21</v>
      </c>
      <c r="C145" s="15" t="s">
        <v>23</v>
      </c>
      <c r="D145" s="15">
        <v>2</v>
      </c>
      <c r="E145" s="15" t="s">
        <v>400</v>
      </c>
      <c r="F145" s="15" t="s">
        <v>299</v>
      </c>
      <c r="G145" s="88" t="s">
        <v>319</v>
      </c>
      <c r="H145" s="88" t="s">
        <v>320</v>
      </c>
      <c r="K145"/>
      <c r="L145" s="1"/>
      <c r="M145"/>
    </row>
    <row r="146" spans="1:13" ht="21.75" customHeight="1" x14ac:dyDescent="0.15">
      <c r="A146" s="14" t="s">
        <v>193</v>
      </c>
      <c r="B146" s="15" t="s">
        <v>24</v>
      </c>
      <c r="C146" s="15" t="s">
        <v>25</v>
      </c>
      <c r="D146" s="15">
        <v>6</v>
      </c>
      <c r="E146" s="15" t="s">
        <v>400</v>
      </c>
      <c r="F146" s="15" t="s">
        <v>299</v>
      </c>
      <c r="G146" s="88" t="s">
        <v>595</v>
      </c>
      <c r="H146" s="88" t="s">
        <v>595</v>
      </c>
      <c r="K146"/>
      <c r="L146" s="1"/>
      <c r="M146"/>
    </row>
    <row r="147" spans="1:13" ht="21.75" customHeight="1" x14ac:dyDescent="0.15">
      <c r="A147" s="14" t="s">
        <v>194</v>
      </c>
      <c r="B147" s="15" t="s">
        <v>21</v>
      </c>
      <c r="C147" s="15" t="s">
        <v>23</v>
      </c>
      <c r="D147" s="15">
        <v>2</v>
      </c>
      <c r="E147" s="15" t="s">
        <v>400</v>
      </c>
      <c r="F147" s="15" t="s">
        <v>316</v>
      </c>
      <c r="G147" s="88" t="s">
        <v>318</v>
      </c>
      <c r="H147" s="88" t="s">
        <v>318</v>
      </c>
      <c r="K147"/>
      <c r="L147" s="1"/>
      <c r="M147"/>
    </row>
    <row r="148" spans="1:13" ht="21.75" customHeight="1" x14ac:dyDescent="0.15">
      <c r="A148" s="72" t="s">
        <v>195</v>
      </c>
      <c r="B148" s="15" t="s">
        <v>24</v>
      </c>
      <c r="C148" s="15" t="s">
        <v>24</v>
      </c>
      <c r="D148" s="15">
        <v>4</v>
      </c>
      <c r="E148" s="15" t="s">
        <v>400</v>
      </c>
      <c r="F148" s="15" t="s">
        <v>316</v>
      </c>
      <c r="G148" s="88" t="s">
        <v>354</v>
      </c>
      <c r="H148" s="88" t="s">
        <v>355</v>
      </c>
      <c r="K148"/>
      <c r="L148" s="1"/>
      <c r="M148"/>
    </row>
    <row r="149" spans="1:13" ht="21.75" customHeight="1" x14ac:dyDescent="0.15">
      <c r="A149" s="14" t="s">
        <v>196</v>
      </c>
      <c r="B149" s="15" t="s">
        <v>480</v>
      </c>
      <c r="C149" s="15" t="s">
        <v>31</v>
      </c>
      <c r="D149" s="15">
        <v>8</v>
      </c>
      <c r="E149" s="15" t="s">
        <v>400</v>
      </c>
      <c r="F149" s="15" t="s">
        <v>316</v>
      </c>
      <c r="G149" s="88" t="s">
        <v>596</v>
      </c>
      <c r="H149" s="88" t="s">
        <v>597</v>
      </c>
      <c r="K149"/>
      <c r="L149" s="1"/>
      <c r="M149"/>
    </row>
    <row r="150" spans="1:13" ht="21.75" customHeight="1" x14ac:dyDescent="0.15">
      <c r="A150" s="14" t="s">
        <v>197</v>
      </c>
      <c r="B150" s="15" t="s">
        <v>481</v>
      </c>
      <c r="C150" s="15" t="s">
        <v>29</v>
      </c>
      <c r="D150" s="15">
        <v>11</v>
      </c>
      <c r="E150" s="15" t="s">
        <v>400</v>
      </c>
      <c r="F150" s="15" t="s">
        <v>316</v>
      </c>
      <c r="G150" s="88" t="s">
        <v>525</v>
      </c>
      <c r="H150" s="88" t="s">
        <v>598</v>
      </c>
      <c r="K150"/>
      <c r="L150" s="1"/>
      <c r="M150"/>
    </row>
    <row r="151" spans="1:13" ht="21.75" customHeight="1" x14ac:dyDescent="0.15">
      <c r="A151" s="14" t="s">
        <v>198</v>
      </c>
      <c r="B151" s="15" t="s">
        <v>481</v>
      </c>
      <c r="C151" s="15" t="s">
        <v>32</v>
      </c>
      <c r="D151" s="15">
        <v>12</v>
      </c>
      <c r="E151" s="15" t="s">
        <v>400</v>
      </c>
      <c r="F151" s="15" t="s">
        <v>316</v>
      </c>
      <c r="G151" s="88" t="s">
        <v>362</v>
      </c>
      <c r="H151" s="88" t="s">
        <v>392</v>
      </c>
      <c r="K151"/>
      <c r="L151" s="1"/>
      <c r="M151"/>
    </row>
    <row r="152" spans="1:13" ht="21.75" customHeight="1" x14ac:dyDescent="0.15">
      <c r="A152" s="14" t="s">
        <v>199</v>
      </c>
      <c r="B152" s="15" t="s">
        <v>481</v>
      </c>
      <c r="C152" s="15" t="s">
        <v>30</v>
      </c>
      <c r="D152" s="15">
        <v>13</v>
      </c>
      <c r="E152" s="15" t="s">
        <v>400</v>
      </c>
      <c r="F152" s="15" t="s">
        <v>316</v>
      </c>
      <c r="G152" s="88" t="s">
        <v>258</v>
      </c>
      <c r="H152" s="88" t="s">
        <v>418</v>
      </c>
      <c r="K152"/>
      <c r="L152" s="1"/>
      <c r="M152"/>
    </row>
    <row r="153" spans="1:13" ht="21.75" customHeight="1" x14ac:dyDescent="0.15">
      <c r="A153" s="14" t="s">
        <v>200</v>
      </c>
      <c r="B153" s="15" t="s">
        <v>21</v>
      </c>
      <c r="C153" s="15" t="s">
        <v>23</v>
      </c>
      <c r="D153" s="15">
        <v>2</v>
      </c>
      <c r="E153" s="15" t="s">
        <v>400</v>
      </c>
      <c r="F153" s="15" t="s">
        <v>337</v>
      </c>
      <c r="G153" s="88" t="s">
        <v>599</v>
      </c>
      <c r="H153" s="88" t="s">
        <v>600</v>
      </c>
      <c r="K153"/>
      <c r="L153" s="1"/>
      <c r="M153"/>
    </row>
    <row r="154" spans="1:13" ht="21.75" customHeight="1" x14ac:dyDescent="0.15">
      <c r="A154" s="14" t="s">
        <v>201</v>
      </c>
      <c r="B154" s="15" t="s">
        <v>24</v>
      </c>
      <c r="C154" s="15" t="s">
        <v>479</v>
      </c>
      <c r="D154" s="15">
        <v>5</v>
      </c>
      <c r="E154" s="15" t="s">
        <v>400</v>
      </c>
      <c r="F154" s="15" t="s">
        <v>337</v>
      </c>
      <c r="G154" s="88" t="s">
        <v>514</v>
      </c>
      <c r="H154" s="88" t="s">
        <v>290</v>
      </c>
      <c r="K154"/>
      <c r="L154" s="1"/>
      <c r="M154"/>
    </row>
    <row r="155" spans="1:13" ht="21.75" customHeight="1" x14ac:dyDescent="0.15">
      <c r="A155" s="14" t="s">
        <v>202</v>
      </c>
      <c r="B155" s="15" t="s">
        <v>481</v>
      </c>
      <c r="C155" s="15" t="s">
        <v>30</v>
      </c>
      <c r="D155" s="15">
        <v>13</v>
      </c>
      <c r="E155" s="15" t="s">
        <v>400</v>
      </c>
      <c r="F155" s="15" t="s">
        <v>337</v>
      </c>
      <c r="G155" s="88" t="s">
        <v>601</v>
      </c>
      <c r="H155" s="88" t="s">
        <v>601</v>
      </c>
      <c r="K155"/>
      <c r="L155" s="1"/>
      <c r="M155"/>
    </row>
    <row r="156" spans="1:13" ht="21.75" customHeight="1" x14ac:dyDescent="0.15">
      <c r="A156" s="14" t="s">
        <v>203</v>
      </c>
      <c r="B156" s="15" t="s">
        <v>21</v>
      </c>
      <c r="C156" s="15" t="s">
        <v>23</v>
      </c>
      <c r="D156" s="15">
        <v>2</v>
      </c>
      <c r="E156" s="15" t="s">
        <v>400</v>
      </c>
      <c r="F156" s="15" t="s">
        <v>350</v>
      </c>
      <c r="G156" s="88" t="s">
        <v>401</v>
      </c>
      <c r="H156" s="88" t="s">
        <v>402</v>
      </c>
      <c r="K156"/>
      <c r="L156" s="1"/>
      <c r="M156"/>
    </row>
    <row r="157" spans="1:13" ht="21.75" customHeight="1" x14ac:dyDescent="0.15">
      <c r="A157" s="14" t="s">
        <v>204</v>
      </c>
      <c r="B157" s="15" t="s">
        <v>21</v>
      </c>
      <c r="C157" s="15" t="s">
        <v>33</v>
      </c>
      <c r="D157" s="15">
        <v>3</v>
      </c>
      <c r="E157" s="15" t="s">
        <v>400</v>
      </c>
      <c r="F157" s="15" t="s">
        <v>350</v>
      </c>
      <c r="G157" s="88" t="s">
        <v>288</v>
      </c>
      <c r="H157" s="88" t="s">
        <v>602</v>
      </c>
      <c r="K157"/>
      <c r="L157" s="1"/>
      <c r="M157"/>
    </row>
    <row r="158" spans="1:13" ht="21.75" customHeight="1" x14ac:dyDescent="0.15">
      <c r="A158" s="14" t="s">
        <v>205</v>
      </c>
      <c r="B158" s="15" t="s">
        <v>481</v>
      </c>
      <c r="C158" s="15" t="s">
        <v>30</v>
      </c>
      <c r="D158" s="15">
        <v>13</v>
      </c>
      <c r="E158" s="15" t="s">
        <v>400</v>
      </c>
      <c r="F158" s="15" t="s">
        <v>350</v>
      </c>
      <c r="G158" s="88" t="s">
        <v>258</v>
      </c>
      <c r="H158" s="88" t="s">
        <v>417</v>
      </c>
      <c r="K158"/>
      <c r="L158" s="1"/>
      <c r="M158"/>
    </row>
    <row r="159" spans="1:13" ht="21.75" customHeight="1" x14ac:dyDescent="0.15">
      <c r="A159" s="14" t="s">
        <v>206</v>
      </c>
      <c r="B159" s="15" t="s">
        <v>21</v>
      </c>
      <c r="C159" s="15" t="s">
        <v>22</v>
      </c>
      <c r="D159" s="15">
        <v>1</v>
      </c>
      <c r="E159" s="15" t="s">
        <v>400</v>
      </c>
      <c r="F159" s="15" t="s">
        <v>368</v>
      </c>
      <c r="G159" s="88" t="s">
        <v>282</v>
      </c>
      <c r="H159" s="88" t="s">
        <v>283</v>
      </c>
      <c r="K159"/>
      <c r="L159" s="1"/>
      <c r="M159"/>
    </row>
    <row r="160" spans="1:13" ht="21.75" customHeight="1" x14ac:dyDescent="0.15">
      <c r="A160" s="14" t="s">
        <v>207</v>
      </c>
      <c r="B160" s="15" t="s">
        <v>24</v>
      </c>
      <c r="C160" s="15" t="s">
        <v>24</v>
      </c>
      <c r="D160" s="15">
        <v>4</v>
      </c>
      <c r="E160" s="15" t="s">
        <v>400</v>
      </c>
      <c r="F160" s="15" t="s">
        <v>368</v>
      </c>
      <c r="G160" s="88" t="s">
        <v>408</v>
      </c>
      <c r="H160" s="88" t="s">
        <v>409</v>
      </c>
      <c r="K160"/>
      <c r="L160" s="1"/>
      <c r="M160"/>
    </row>
    <row r="161" spans="1:13" ht="21.75" customHeight="1" x14ac:dyDescent="0.15">
      <c r="A161" s="14" t="s">
        <v>208</v>
      </c>
      <c r="B161" s="15" t="s">
        <v>21</v>
      </c>
      <c r="C161" s="15" t="s">
        <v>23</v>
      </c>
      <c r="D161" s="15">
        <v>2</v>
      </c>
      <c r="E161" s="15" t="s">
        <v>400</v>
      </c>
      <c r="F161" s="15" t="s">
        <v>384</v>
      </c>
      <c r="G161" s="88" t="s">
        <v>404</v>
      </c>
      <c r="H161" s="88" t="s">
        <v>603</v>
      </c>
      <c r="K161"/>
      <c r="L161" s="1"/>
      <c r="M161"/>
    </row>
    <row r="162" spans="1:13" ht="21.75" customHeight="1" x14ac:dyDescent="0.15">
      <c r="A162" s="14" t="s">
        <v>209</v>
      </c>
      <c r="B162" s="15" t="s">
        <v>480</v>
      </c>
      <c r="C162" s="15" t="s">
        <v>27</v>
      </c>
      <c r="D162" s="15">
        <v>7</v>
      </c>
      <c r="E162" s="15" t="s">
        <v>400</v>
      </c>
      <c r="F162" s="15" t="s">
        <v>384</v>
      </c>
      <c r="G162" s="88" t="s">
        <v>348</v>
      </c>
      <c r="H162" s="88" t="s">
        <v>310</v>
      </c>
      <c r="K162"/>
      <c r="L162" s="1"/>
      <c r="M162"/>
    </row>
    <row r="163" spans="1:13" ht="21.75" customHeight="1" x14ac:dyDescent="0.15">
      <c r="A163" s="14" t="s">
        <v>210</v>
      </c>
      <c r="B163" s="15" t="s">
        <v>34</v>
      </c>
      <c r="C163" s="15" t="s">
        <v>35</v>
      </c>
      <c r="D163" s="15">
        <v>14</v>
      </c>
      <c r="E163" s="15" t="s">
        <v>400</v>
      </c>
      <c r="F163" s="15" t="s">
        <v>407</v>
      </c>
      <c r="G163" s="88" t="s">
        <v>398</v>
      </c>
      <c r="H163" s="88" t="s">
        <v>399</v>
      </c>
      <c r="K163"/>
      <c r="L163" s="1"/>
      <c r="M163"/>
    </row>
    <row r="164" spans="1:13" ht="21.75" customHeight="1" x14ac:dyDescent="0.15">
      <c r="A164" s="14" t="s">
        <v>211</v>
      </c>
      <c r="B164" s="15" t="s">
        <v>34</v>
      </c>
      <c r="C164" s="15" t="s">
        <v>36</v>
      </c>
      <c r="D164" s="15">
        <v>15</v>
      </c>
      <c r="E164" s="15" t="s">
        <v>224</v>
      </c>
      <c r="F164" s="15" t="s">
        <v>412</v>
      </c>
      <c r="G164" s="88" t="s">
        <v>394</v>
      </c>
      <c r="H164" s="88" t="s">
        <v>395</v>
      </c>
      <c r="K164"/>
      <c r="L164" s="1"/>
      <c r="M164"/>
    </row>
    <row r="165" spans="1:13" ht="21.75" customHeight="1" x14ac:dyDescent="0.15">
      <c r="A165" s="14" t="s">
        <v>212</v>
      </c>
      <c r="B165" s="15" t="s">
        <v>34</v>
      </c>
      <c r="C165" s="15" t="s">
        <v>36</v>
      </c>
      <c r="D165" s="15">
        <v>15</v>
      </c>
      <c r="E165" s="15" t="s">
        <v>400</v>
      </c>
      <c r="F165" s="15" t="s">
        <v>413</v>
      </c>
      <c r="G165" s="88" t="s">
        <v>604</v>
      </c>
      <c r="H165" s="88" t="s">
        <v>605</v>
      </c>
      <c r="K165"/>
      <c r="L165" s="1"/>
      <c r="M165"/>
    </row>
    <row r="166" spans="1:13" ht="21.75" customHeight="1" x14ac:dyDescent="0.15">
      <c r="K166"/>
      <c r="L166" s="1"/>
      <c r="M166"/>
    </row>
    <row r="167" spans="1:13" ht="21.75" customHeight="1" x14ac:dyDescent="0.15">
      <c r="K167"/>
      <c r="L167" s="1"/>
      <c r="M167"/>
    </row>
    <row r="168" spans="1:13" ht="21.75" customHeight="1" x14ac:dyDescent="0.15">
      <c r="K168"/>
      <c r="L168" s="1"/>
      <c r="M168"/>
    </row>
    <row r="169" spans="1:13" ht="21.75" customHeight="1" x14ac:dyDescent="0.15">
      <c r="K169"/>
      <c r="L169" s="1"/>
      <c r="M169"/>
    </row>
    <row r="170" spans="1:13" ht="21.75" customHeight="1" x14ac:dyDescent="0.15">
      <c r="K170"/>
      <c r="L170" s="1"/>
      <c r="M170"/>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3"/>
  <sheetViews>
    <sheetView topLeftCell="AJ1" workbookViewId="0">
      <selection activeCell="AJ3" sqref="AJ3"/>
    </sheetView>
  </sheetViews>
  <sheetFormatPr defaultRowHeight="13.5" x14ac:dyDescent="0.15"/>
  <cols>
    <col min="6" max="6" width="17.25" bestFit="1" customWidth="1"/>
    <col min="7" max="7" width="31.75" bestFit="1" customWidth="1"/>
  </cols>
  <sheetData>
    <row r="1" spans="1:55" x14ac:dyDescent="0.15">
      <c r="AJ1" s="196" t="s">
        <v>606</v>
      </c>
      <c r="AK1" s="196"/>
      <c r="AL1" s="196"/>
      <c r="AM1" s="196"/>
      <c r="AN1" s="196"/>
      <c r="AO1" s="196" t="s">
        <v>607</v>
      </c>
      <c r="AP1" s="196"/>
      <c r="AQ1" s="196"/>
      <c r="AR1" s="196"/>
      <c r="AS1" s="196"/>
      <c r="AT1" s="196" t="s">
        <v>608</v>
      </c>
      <c r="AU1" s="196"/>
      <c r="AV1" s="196"/>
      <c r="AW1" s="196"/>
      <c r="AX1" s="196"/>
      <c r="AY1" s="196" t="s">
        <v>609</v>
      </c>
      <c r="AZ1" s="196"/>
      <c r="BA1" s="196"/>
      <c r="BB1" s="196"/>
      <c r="BC1" s="196"/>
    </row>
    <row r="2" spans="1:55" s="69" customFormat="1" ht="48.75" customHeight="1" x14ac:dyDescent="0.15">
      <c r="A2" s="70" t="s">
        <v>0</v>
      </c>
      <c r="B2" s="70" t="s">
        <v>63</v>
      </c>
      <c r="C2" s="70" t="s">
        <v>65</v>
      </c>
      <c r="D2" s="70" t="s">
        <v>66</v>
      </c>
      <c r="E2" s="70" t="s">
        <v>3</v>
      </c>
      <c r="F2" s="70" t="s">
        <v>67</v>
      </c>
      <c r="G2" s="70" t="s">
        <v>68</v>
      </c>
      <c r="H2" s="70" t="s">
        <v>69</v>
      </c>
      <c r="I2" s="70" t="s">
        <v>70</v>
      </c>
      <c r="J2" s="70" t="s">
        <v>71</v>
      </c>
      <c r="K2" s="70" t="s">
        <v>72</v>
      </c>
      <c r="L2" s="70" t="s">
        <v>73</v>
      </c>
      <c r="M2" s="70" t="s">
        <v>74</v>
      </c>
      <c r="N2" s="70" t="s">
        <v>75</v>
      </c>
      <c r="O2" s="70" t="s">
        <v>76</v>
      </c>
      <c r="P2" s="70" t="s">
        <v>77</v>
      </c>
      <c r="Q2" s="70" t="s">
        <v>78</v>
      </c>
      <c r="R2" s="70" t="s">
        <v>79</v>
      </c>
      <c r="S2" s="70" t="s">
        <v>80</v>
      </c>
      <c r="T2" s="70" t="s">
        <v>81</v>
      </c>
      <c r="U2" s="70" t="s">
        <v>82</v>
      </c>
      <c r="V2" s="70" t="s">
        <v>83</v>
      </c>
      <c r="W2" s="70" t="s">
        <v>84</v>
      </c>
      <c r="X2" s="70" t="s">
        <v>64</v>
      </c>
      <c r="Y2" s="70" t="s">
        <v>85</v>
      </c>
      <c r="Z2" s="70" t="s">
        <v>86</v>
      </c>
      <c r="AA2" s="70" t="s">
        <v>87</v>
      </c>
      <c r="AB2" s="70" t="s">
        <v>461</v>
      </c>
      <c r="AC2" s="70" t="s">
        <v>96</v>
      </c>
      <c r="AD2" s="70" t="s">
        <v>97</v>
      </c>
      <c r="AE2" s="70" t="s">
        <v>88</v>
      </c>
      <c r="AF2" s="70" t="s">
        <v>89</v>
      </c>
      <c r="AG2" s="70" t="s">
        <v>90</v>
      </c>
      <c r="AH2" s="70" t="s">
        <v>91</v>
      </c>
      <c r="AI2" s="70" t="s">
        <v>92</v>
      </c>
      <c r="AJ2" s="91" t="s">
        <v>430</v>
      </c>
      <c r="AK2" s="91" t="s">
        <v>433</v>
      </c>
      <c r="AL2" s="91" t="s">
        <v>431</v>
      </c>
      <c r="AM2" s="91" t="s">
        <v>432</v>
      </c>
      <c r="AN2" s="91" t="s">
        <v>434</v>
      </c>
      <c r="AO2" s="91" t="s">
        <v>430</v>
      </c>
      <c r="AP2" s="91" t="s">
        <v>433</v>
      </c>
      <c r="AQ2" s="91" t="s">
        <v>431</v>
      </c>
      <c r="AR2" s="91" t="s">
        <v>432</v>
      </c>
      <c r="AS2" s="91" t="s">
        <v>434</v>
      </c>
      <c r="AT2" s="91" t="s">
        <v>430</v>
      </c>
      <c r="AU2" s="91" t="s">
        <v>433</v>
      </c>
      <c r="AV2" s="91" t="s">
        <v>431</v>
      </c>
      <c r="AW2" s="91" t="s">
        <v>432</v>
      </c>
      <c r="AX2" s="91" t="s">
        <v>434</v>
      </c>
      <c r="AY2" s="91" t="s">
        <v>430</v>
      </c>
      <c r="AZ2" s="91" t="s">
        <v>433</v>
      </c>
      <c r="BA2" s="91" t="s">
        <v>431</v>
      </c>
      <c r="BB2" s="91" t="s">
        <v>432</v>
      </c>
      <c r="BC2" s="91" t="s">
        <v>434</v>
      </c>
    </row>
    <row r="3" spans="1:55" ht="13.5" customHeight="1" x14ac:dyDescent="0.15">
      <c r="A3" s="71" t="str">
        <f>①会場条件に係るヒアリングシート!C2</f>
        <v>D042</v>
      </c>
      <c r="B3" s="71" t="str">
        <f>①会場条件に係るヒアリングシート!E2</f>
        <v>音楽</v>
      </c>
      <c r="C3" s="71" t="str">
        <f>①会場条件に係るヒアリングシート!G2</f>
        <v>オーケストラ等</v>
      </c>
      <c r="D3" s="71" t="str">
        <f>①会場条件に係るヒアリングシート!I2</f>
        <v>A区分</v>
      </c>
      <c r="E3" s="71" t="str">
        <f>①会場条件に係るヒアリングシート!K2</f>
        <v>D</v>
      </c>
      <c r="F3" s="71" t="str">
        <f>①会場条件に係るヒアリングシート!C3</f>
        <v>特定非営利活動法人 中部フィルハーモニー交響楽団</v>
      </c>
      <c r="G3" s="71" t="str">
        <f>①会場条件に係るヒアリングシート!H3</f>
        <v>特定非営利活動法人中部フィルハーモニー交響楽団</v>
      </c>
      <c r="H3" s="71" t="str">
        <f>①会場条件に係るヒアリングシート!E9</f>
        <v>制限なし</v>
      </c>
      <c r="I3" s="71">
        <f>①会場条件に係るヒアリングシート!J9</f>
        <v>15</v>
      </c>
      <c r="J3" s="71">
        <f>①会場条件に係るヒアリングシート!F10</f>
        <v>18</v>
      </c>
      <c r="K3" s="71">
        <f>①会場条件に係るヒアリングシート!I10</f>
        <v>10</v>
      </c>
      <c r="L3" s="71">
        <f>①会場条件に係るヒアリングシート!F11</f>
        <v>0</v>
      </c>
      <c r="M3" s="71" t="str">
        <f>①会場条件に係るヒアリングシート!F12</f>
        <v>可</v>
      </c>
      <c r="N3" s="71" t="str">
        <f>①会場条件に係るヒアリングシート!J12</f>
        <v>条件が合えば可</v>
      </c>
      <c r="O3" s="71">
        <f>①会場条件に係るヒアリングシート!F13</f>
        <v>2</v>
      </c>
      <c r="P3" s="71">
        <f>①会場条件に係るヒアリングシート!I13</f>
        <v>2</v>
      </c>
      <c r="Q3" s="71" t="str">
        <f>①会場条件に係るヒアリングシート!E14</f>
        <v>5割程度必要</v>
      </c>
      <c r="R3" s="71" t="str">
        <f>①会場条件に係るヒアリングシート!J14</f>
        <v>なくても良い</v>
      </c>
      <c r="S3" s="71" t="str">
        <f>①会場条件に係るヒアリングシート!E15</f>
        <v>あればよい</v>
      </c>
      <c r="T3" s="71" t="str">
        <f>①会場条件に係るヒアリングシート!J15</f>
        <v>なし</v>
      </c>
      <c r="U3" s="71">
        <f>①会場条件に係るヒアリングシート!J16</f>
        <v>0</v>
      </c>
      <c r="V3" s="71" t="str">
        <f>①会場条件に係るヒアリングシート!E17</f>
        <v>応相談</v>
      </c>
      <c r="W3" s="71">
        <f>①会場条件に係るヒアリングシート!J17</f>
        <v>10</v>
      </c>
      <c r="X3" s="71" t="str">
        <f>①会場条件に係るヒアリングシート!E18</f>
        <v>中型トラック</v>
      </c>
      <c r="Y3" s="71">
        <f>①会場条件に係るヒアリングシート!H18</f>
        <v>2</v>
      </c>
      <c r="Z3" s="71">
        <f>①会場条件に係るヒアリングシート!F19</f>
        <v>2.5</v>
      </c>
      <c r="AA3" s="71">
        <f>①会場条件に係るヒアリングシート!I19</f>
        <v>8.9</v>
      </c>
      <c r="AB3" s="71">
        <f>①会場条件に係るヒアリングシート!E20</f>
        <v>0</v>
      </c>
      <c r="AC3" s="71" t="str">
        <f>①会場条件に係るヒアリングシート!E25</f>
        <v>要</v>
      </c>
      <c r="AD3" s="71">
        <f>①会場条件に係るヒアリングシート!E26</f>
        <v>0</v>
      </c>
      <c r="AE3" s="71">
        <f>①会場条件に係るヒアリングシート!C33</f>
        <v>0</v>
      </c>
      <c r="AF3" s="71">
        <f>①会場条件に係るヒアリングシート!C34</f>
        <v>0</v>
      </c>
      <c r="AG3" s="71">
        <f>①会場条件に係るヒアリングシート!C35</f>
        <v>0</v>
      </c>
      <c r="AH3" s="71">
        <f>①会場条件に係るヒアリングシート!C36</f>
        <v>0</v>
      </c>
      <c r="AI3" s="71">
        <f>①会場条件に係るヒアリングシート!C37</f>
        <v>0</v>
      </c>
      <c r="AJ3" s="90">
        <f>①会場条件に係るヒアリングシート!C47</f>
        <v>0</v>
      </c>
      <c r="AK3" s="90">
        <f>①会場条件に係るヒアリングシート!D47</f>
        <v>0</v>
      </c>
      <c r="AL3" s="90">
        <f>①会場条件に係るヒアリングシート!F47</f>
        <v>0</v>
      </c>
      <c r="AM3" s="90">
        <f>①会場条件に係るヒアリングシート!H47</f>
        <v>0</v>
      </c>
      <c r="AN3" s="90">
        <f>①会場条件に係るヒアリングシート!J47</f>
        <v>0</v>
      </c>
      <c r="AO3" s="90">
        <f>①会場条件に係るヒアリングシート!C48</f>
        <v>0</v>
      </c>
      <c r="AP3" s="90">
        <f>①会場条件に係るヒアリングシート!D48</f>
        <v>0</v>
      </c>
      <c r="AQ3" s="90">
        <f>①会場条件に係るヒアリングシート!F48</f>
        <v>0</v>
      </c>
      <c r="AR3" s="90">
        <f>①会場条件に係るヒアリングシート!H48</f>
        <v>0</v>
      </c>
      <c r="AS3" s="90">
        <f>①会場条件に係るヒアリングシート!J48</f>
        <v>0</v>
      </c>
      <c r="AT3" s="90">
        <f>①会場条件に係るヒアリングシート!C49</f>
        <v>0</v>
      </c>
      <c r="AU3" s="90">
        <f>①会場条件に係るヒアリングシート!D49</f>
        <v>0</v>
      </c>
      <c r="AV3" s="90">
        <f>①会場条件に係るヒアリングシート!F49</f>
        <v>0</v>
      </c>
      <c r="AW3" s="90">
        <f>①会場条件に係るヒアリングシート!H49</f>
        <v>0</v>
      </c>
      <c r="AX3" s="90">
        <f>①会場条件に係るヒアリングシート!J49</f>
        <v>0</v>
      </c>
      <c r="AY3" s="90">
        <f>①会場条件に係るヒアリングシート!C50</f>
        <v>0</v>
      </c>
      <c r="AZ3" s="90">
        <f>①会場条件に係るヒアリングシート!D50</f>
        <v>0</v>
      </c>
      <c r="BA3" s="90">
        <f>①会場条件に係るヒアリングシート!F50</f>
        <v>0</v>
      </c>
      <c r="BB3" s="90">
        <f>①会場条件に係るヒアリングシート!H50</f>
        <v>0</v>
      </c>
      <c r="BC3" s="90">
        <f>①会場条件に係るヒアリングシート!J50</f>
        <v>0</v>
      </c>
    </row>
  </sheetData>
  <mergeCells count="4">
    <mergeCell ref="AJ1:AN1"/>
    <mergeCell ref="AO1:AS1"/>
    <mergeCell ref="AT1:AX1"/>
    <mergeCell ref="AY1:BC1"/>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①会場条件に係るヒアリングシート</vt:lpstr>
      <vt:lpstr>【記入例】①会場条件に係るヒアリングシート</vt:lpstr>
      <vt:lpstr>R7_制作団体一覧</vt:lpstr>
      <vt:lpstr>抽出シート</vt:lpstr>
      <vt:lpstr>ID</vt:lpstr>
      <vt:lpstr>【記入例】①会場条件に係るヒアリングシート!Print_Area</vt:lpstr>
      <vt:lpstr>①会場条件に係るヒアリングシート!Print_Area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098107</cp:lastModifiedBy>
  <cp:lastPrinted>2024-11-19T04:21:47Z</cp:lastPrinted>
  <dcterms:created xsi:type="dcterms:W3CDTF">2017-09-27T00:12:11Z</dcterms:created>
  <dcterms:modified xsi:type="dcterms:W3CDTF">2024-12-11T07:43:27Z</dcterms:modified>
</cp:coreProperties>
</file>