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0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<sst xmlns="http://schemas.openxmlformats.org/spreadsheetml/2006/main" count="1467" uniqueCount="624">
  <si>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</si>
  <si>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</si>
  <si>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</si>
  <si>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</si>
  <si>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</si>
  <si>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</si>
  <si>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</si>
  <si>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</si>
  <si>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</si>
  <si>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</si>
  <si>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</si>
  <si>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</si>
  <si>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</si>
  <si>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</si>
  <si>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</si>
  <si>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</si>
  <si>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</si>
  <si>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</si>
  <si>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</si>
  <si>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</si>
  <si>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</si>
  <si>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</si>
  <si>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</si>
  <si>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</si>
  <si>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</si>
  <si>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</si>
  <si>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</si>
  <si>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</si>
  <si>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</si>
  <si>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</si>
  <si>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</si>
  <si>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</si>
  <si>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</si>
  <si>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</si>
  <si>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</si>
  <si>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</si>
  <si>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</si>
  <si>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</si>
  <si>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</si>
  <si>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</si>
  <si>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</si>
  <si>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</si>
  <si>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</si>
  <si>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</si>
  <si>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</si>
  <si>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</si>
  <si>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</si>
  <si>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</si>
  <si>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</si>
  <si>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</si>
  <si>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</si>
  <si>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</si>
  <si>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</si>
  <si>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</si>
  <si>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</si>
  <si>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</si>
  <si>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</si>
  <si>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</si>
  <si>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</si>
  <si>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</si>
  <si>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</si>
  <si>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</si>
  <si>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</si>
  <si>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</si>
  <si>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</si>
  <si>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</si>
  <si>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</si>
  <si>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</si>
  <si>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</si>
  <si>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</si>
  <si>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</si>
  <si>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</si>
  <si>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</si>
  <si>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</si>
  <si>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</si>
  <si>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</si>
  <si>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</si>
  <si>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</si>
  <si>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</si>
  <si>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</si>
  <si>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</si>
  <si>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</si>
  <si>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</si>
  <si>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</si>
  <si>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</si>
  <si>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</si>
  <si>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</si>
  <si>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</si>
  <si>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</si>
  <si>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</si>
  <si>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</si>
  <si>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</si>
  <si>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</si>
  <si>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</si>
  <si>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</si>
  <si>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</si>
  <si>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</si>
  <si>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</si>
  <si>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</si>
  <si>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</si>
  <si>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</si>
  <si>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</si>
  <si>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</si>
  <si>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</si>
  <si>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</si>
  <si>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</si>
  <si>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</si>
  <si>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</si>
  <si>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</si>
  <si>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</si>
  <si>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</si>
  <si>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</si>
  <si>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</si>
  <si>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</si>
  <si>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</si>
  <si>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</si>
  <si>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</si>
  <si>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</si>
  <si>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</si>
  <si>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</si>
  <si>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</si>
  <si>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</si>
  <si>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</si>
  <si>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</si>
  <si>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</si>
  <si>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</si>
  <si>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</si>
  <si>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</si>
  <si>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</si>
  <si>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</si>
  <si>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</si>
  <si>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</si>
  <si>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</si>
  <si>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</si>
  <si>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</si>
  <si>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</si>
  <si>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</si>
  <si>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</si>
  <si>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</si>
  <si>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</si>
  <si>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</si>
  <si>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</si>
  <si>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</si>
  <si>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</si>
  <si>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</si>
  <si>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</si>
  <si>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</si>
  <si>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</si>
  <si>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</si>
  <si>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</si>
  <si>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</si>
  <si>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</si>
  <si>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</si>
  <si>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</si>
  <si>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</si>
  <si>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</si>
  <si>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</si>
  <si>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</si>
  <si>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</si>
  <si>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</si>
  <si>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</si>
  <si>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</si>
  <si>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</si>
  <si>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</si>
  <si>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</si>
  <si>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</si>
  <si>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</si>
  <si>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</si>
  <si>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</si>
  <si>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</si>
  <si>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</si>
  <si>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</si>
  <si>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</si>
  <si>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</si>
  <si>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</si>
  <si>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</si>
  <si>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</si>
  <si>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</si>
  <si>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</si>
  <si>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</si>
  <si>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</si>
  <si>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</si>
  <si>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</si>
  <si>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</si>
  <si>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</si>
  <si>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</si>
  <si>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</si>
  <si>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</si>
  <si>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</si>
  <si>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</si>
  <si>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</si>
  <si>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</si>
  <si>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</si>
  <si>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</si>
  <si>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</si>
  <si>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</si>
  <si>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</si>
  <si>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</si>
  <si>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</si>
  <si>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</si>
  <si>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</si>
  <si>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</si>
  <si>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</si>
  <si>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</si>
  <si>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</si>
  <si>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</si>
  <si>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</si>
  <si>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</si>
  <si>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</si>
  <si>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</si>
  <si>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</si>
  <si>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</si>
  <si>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</si>
  <si>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</si>
  <si>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</si>
  <si>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</si>
  <si>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</si>
  <si>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</si>
  <si>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</si>
  <si>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</si>
  <si>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</si>
  <si>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</si>
  <si>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</si>
  <si>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</si>
  <si>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</si>
  <si>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</si>
  <si>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</si>
  <si>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</si>
  <si>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</si>
  <si>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</si>
  <si>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</si>
  <si>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</si>
  <si>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</si>
  <si>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</si>
  <si>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</si>
  <si>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</si>
  <si>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</si>
  <si>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</si>
  <si>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</si>
  <si>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</si>
  <si>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</si>
  <si>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</si>
  <si>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</si>
  <si>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</si>
  <si>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</si>
  <si>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</si>
  <si>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</si>
  <si>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</si>
  <si>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</si>
  <si>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</si>
  <si>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</si>
  <si>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</si>
  <si>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</si>
  <si>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</si>
  <si>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</si>
  <si>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</si>
  <si>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</si>
  <si>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</si>
  <si>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</si>
  <si>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</si>
  <si>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</si>
  <si>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</si>
  <si>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</si>
  <si>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</si>
  <si>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</si>
  <si>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</si>
  <si>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</si>
  <si>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</si>
  <si>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</si>
  <si>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</si>
  <si>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</si>
  <si>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</si>
  <si>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</si>
  <si>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</si>
  <si>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</si>
  <si>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</si>
  <si>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</si>
  <si>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</si>
  <si>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</si>
  <si>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</si>
  <si>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</si>
  <si>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</si>
  <si>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</si>
  <si>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</si>
  <si>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</si>
  <si>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</si>
  <si>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</si>
  <si>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</si>
  <si>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</si>
  <si>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</si>
  <si>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</si>
  <si>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</si>
  <si>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</si>
  <si>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</si>
  <si>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</si>
  <si>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</si>
  <si>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</si>
  <si>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</si>
  <si>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</si>
  <si>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</si>
  <si>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</si>
  <si>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</si>
  <si>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</si>
  <si>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</si>
  <si>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</si>
  <si>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</si>
  <si>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</si>
  <si>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</si>
  <si>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</si>
  <si>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</si>
  <si>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</si>
  <si>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</si>
  <si>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</si>
  <si>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</si>
  <si>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</si>
  <si>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</si>
  <si>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</si>
  <si>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</si>
  <si>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</si>
  <si>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</si>
  <si>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</si>
  <si>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</si>
  <si>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</si>
  <si>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</si>
  <si>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</si>
  <si>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</si>
  <si>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</si>
  <si>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</si>
  <si>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</si>
  <si>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</si>
  <si>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</si>
  <si>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</si>
  <si>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</si>
  <si>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</si>
  <si>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</si>
  <si>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</si>
  <si>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</si>
  <si>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</si>
  <si>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</si>
  <si>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</si>
  <si>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</si>
  <si>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</si>
  <si>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</si>
  <si>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</si>
  <si>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</si>
  <si>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</si>
  <si>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</si>
  <si>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</si>
  <si>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</si>
  <si>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</si>
  <si>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</si>
  <si>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</si>
  <si>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</si>
  <si>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</si>
  <si>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</si>
  <si>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</si>
  <si>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</si>
  <si>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</si>
  <si>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</si>
  <si>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</si>
  <si>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</si>
  <si>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</si>
  <si>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</si>
  <si>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</si>
  <si>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</si>
  <si>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</si>
  <si>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</si>
  <si>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</si>
  <si>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</si>
  <si>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</si>
  <si>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</si>
  <si>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</si>
  <si>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</si>
  <si>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</si>
  <si>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</si>
  <si>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</si>
  <si>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</si>
  <si>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</si>
  <si>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</si>
  <si>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</si>
  <si>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</si>
  <si>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</si>
  <si>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</si>
  <si>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</si>
  <si>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</si>
  <si>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</si>
  <si>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</si>
  <si>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</si>
  <si>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</si>
  <si>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</si>
  <si>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</si>
  <si>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</si>
  <si>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</si>
  <si>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</si>
  <si>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</si>
  <si>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</si>
  <si>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</si>
  <si>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</si>
  <si>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</si>
  <si>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</si>
  <si>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</si>
  <si>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</si>
  <si>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</si>
  <si>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</si>
  <si>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</si>
  <si>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</si>
  <si>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</si>
  <si>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</si>
  <si>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</si>
  <si>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</si>
  <si>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</si>
  <si>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</si>
  <si>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</si>
  <si>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</si>
  <si>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</si>
  <si>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</si>
  <si>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</si>
  <si>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</si>
  <si>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</si>
  <si>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</si>
  <si>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</si>
  <si>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</si>
  <si>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</si>
  <si>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</si>
  <si>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</si>
  <si>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</si>
  <si>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</si>
  <si>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</si>
  <si>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</si>
  <si>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</si>
  <si>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</si>
  <si>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</si>
  <si>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</si>
  <si>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</si>
  <si>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</si>
  <si>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</si>
  <si>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</si>
  <si>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</si>
  <si>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</si>
  <si>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</si>
  <si>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</si>
  <si>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</si>
  <si>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</si>
  <si>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</si>
  <si>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</si>
  <si>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</si>
  <si>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</si>
  <si>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</si>
  <si>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</si>
  <si>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</si>
  <si>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</si>
  <si>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</si>
  <si>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</si>
  <si>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</si>
  <si>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</si>
  <si>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</si>
  <si>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</si>
  <si>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</si>
  <si>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</si>
  <si>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</si>
  <si>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</si>
  <si>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</si>
  <si>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</si>
  <si>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</si>
  <si>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</si>
  <si>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</si>
  <si>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</si>
  <si>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</si>
  <si>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</si>
  <si>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</si>
  <si>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</si>
  <si>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</si>
  <si>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</si>
  <si>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</si>
  <si>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</si>
  <si>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</si>
  <si>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</si>
  <si>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</si>
  <si>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</si>
  <si>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</si>
  <si>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</si>
  <si>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</si>
  <si>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</si>
  <si>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</si>
  <si>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</si>
  <si>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</si>
  <si>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</si>
  <si>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</si>
  <si>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</si>
  <si>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</si>
  <si>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</si>
  <si>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</si>
  <si>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</si>
  <si>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</si>
  <si>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</si>
  <si>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</si>
  <si>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</si>
  <si>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</si>
  <si>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</si>
  <si>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</si>
  <si>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</si>
  <si>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</si>
  <si>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</si>
  <si>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</si>
  <si>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</si>
  <si>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</si>
  <si>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</si>
  <si>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</si>
  <si>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</si>
  <si>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</si>
  <si>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</si>
  <si>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</si>
  <si>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</si>
  <si>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</si>
  <si>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</si>
  <si>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</si>
  <si>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</si>
  <si>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</si>
  <si>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</si>
  <si>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</si>
  <si>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</si>
  <si>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</si>
  <si>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</si>
  <si>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</si>
  <si>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</si>
  <si>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</si>
  <si>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</si>
  <si>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</si>
  <si>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</si>
  <si>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</si>
  <si>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</si>
  <si>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</si>
  <si>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</si>
  <si>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</si>
  <si>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</si>
  <si>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</si>
  <si>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</si>
  <si>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</si>
  <si>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</si>
  <si>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</si>
  <si>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</si>
  <si>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</si>
  <si>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</si>
  <si>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</si>
  <si>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</si>
  <si>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</si>
  <si>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</si>
  <si>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</si>
  <si>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</si>
  <si>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</si>
  <si>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</si>
  <si>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</si>
  <si>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</si>
  <si>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</si>
  <si>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</si>
  <si>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</si>
  <si>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</si>
  <si>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</si>
  <si>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</si>
  <si>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</si>
  <si>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</si>
  <si>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</si>
  <si>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</si>
  <si>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</si>
  <si>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</si>
  <si>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</si>
  <si>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</si>
  <si>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</si>
  <si>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</si>
  <si>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</si>
  <si>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</si>
  <si>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</si>
  <si>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</si>
  <si>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</si>
  <si>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</si>
  <si>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</si>
  <si>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</si>
  <si>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</si>
  <si>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</si>
  <si>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</si>
  <si>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</si>
  <si>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</si>
  <si>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</si>
  <si>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</si>
  <si>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</si>
  <si>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</si>
  <si>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</si>
  <si>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</si>
  <si>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</si>
  <si>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</si>
  <si>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</si>
  <si>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</si>
  <si>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</si>
  <si>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</si>
  <si>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</si>
  <si>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</si>
  <si>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</si>
  <si>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</si>
  <si>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</si>
  <si>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</si>
  <si>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</si>
  <si>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</si>
  <si>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</si>
  <si>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</si>
  <si>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</si>
  <si>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</si>
  <si>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</si>
  <si>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</si>
  <si>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</si>
  <si>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</si>
  <si>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</si>
  <si>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</si>
  <si>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</si>
  <si>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</si>
  <si>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指定なし</t>
    <rPh sb="0" eb="2">
      <t>シテイ</t>
    </rPh>
    <phoneticPr fontId="1"/>
  </si>
  <si>
    <t>可</t>
  </si>
  <si>
    <t>不可</t>
  </si>
  <si>
    <t>7割程度必要</t>
  </si>
  <si>
    <t>使わない</t>
  </si>
  <si>
    <t>45分程度</t>
    <rPh sb="2" eb="3">
      <t>フン</t>
    </rPh>
    <rPh sb="3" eb="5">
      <t>テイド</t>
    </rPh>
    <phoneticPr fontId="1"/>
  </si>
  <si>
    <t>開場前、1時限程度</t>
    <rPh sb="0" eb="2">
      <t>カイジョウ</t>
    </rPh>
    <rPh sb="2" eb="3">
      <t>マエ</t>
    </rPh>
    <rPh sb="5" eb="7">
      <t>ジゲン</t>
    </rPh>
    <rPh sb="7" eb="9">
      <t>テイド</t>
    </rPh>
    <phoneticPr fontId="1"/>
  </si>
  <si>
    <t>共演部分のリハーサル</t>
    <phoneticPr fontId="1"/>
  </si>
  <si>
    <t>共演を行う児童の参加が必須となります。</t>
    <phoneticPr fontId="1"/>
  </si>
  <si>
    <t>指定なし</t>
    <rPh sb="0" eb="2">
      <t>シテイ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</si>
</sst>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88317"/>
          <a:ext cx="5198554"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13</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119063</xdr:colOff>
      <xdr:row>78</xdr:row>
      <xdr:rowOff>85423</xdr:rowOff>
    </xdr:from>
    <xdr:to>
      <xdr:col>9</xdr:col>
      <xdr:colOff>0</xdr:colOff>
      <xdr:row>93</xdr:row>
      <xdr:rowOff>12473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988344" y="24969486"/>
          <a:ext cx="4881562" cy="34036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9</xdr:col>
      <xdr:colOff>261937</xdr:colOff>
      <xdr:row>77</xdr:row>
      <xdr:rowOff>71438</xdr:rowOff>
    </xdr:from>
    <xdr:to>
      <xdr:col>10</xdr:col>
      <xdr:colOff>166687</xdr:colOff>
      <xdr:row>78</xdr:row>
      <xdr:rowOff>178593</xdr:rowOff>
    </xdr:to>
    <xdr:sp macro="" textlink="">
      <xdr:nvSpPr>
        <xdr:cNvPr id="96" name="テキスト ボックス 95">
          <a:extLst>
            <a:ext uri="{FF2B5EF4-FFF2-40B4-BE49-F238E27FC236}">
              <a16:creationId xmlns:a16="http://schemas.microsoft.com/office/drawing/2014/main" id="{2C7E3644-DDCF-44FC-BE8E-968D5A09ED48}"/>
            </a:ext>
          </a:extLst>
        </xdr:cNvPr>
        <xdr:cNvSpPr txBox="1"/>
      </xdr:nvSpPr>
      <xdr:spPr>
        <a:xfrm>
          <a:off x="7131843" y="24717376"/>
          <a:ext cx="738188" cy="34528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スピーカー</a:t>
          </a:r>
        </a:p>
      </xdr:txBody>
    </xdr:sp>
    <xdr:clientData/>
  </xdr:twoCellAnchor>
  <xdr:twoCellAnchor>
    <xdr:from>
      <xdr:col>9</xdr:col>
      <xdr:colOff>654844</xdr:colOff>
      <xdr:row>79</xdr:row>
      <xdr:rowOff>23813</xdr:rowOff>
    </xdr:from>
    <xdr:to>
      <xdr:col>10</xdr:col>
      <xdr:colOff>419551</xdr:colOff>
      <xdr:row>81</xdr:row>
      <xdr:rowOff>47176</xdr:rowOff>
    </xdr:to>
    <xdr:sp macro="" textlink="">
      <xdr:nvSpPr>
        <xdr:cNvPr id="97" name="楕円 96">
          <a:extLst>
            <a:ext uri="{FF2B5EF4-FFF2-40B4-BE49-F238E27FC236}">
              <a16:creationId xmlns:a16="http://schemas.microsoft.com/office/drawing/2014/main" id="{581E4D9B-7D1E-457D-8482-41C4478BD82D}"/>
            </a:ext>
          </a:extLst>
        </xdr:cNvPr>
        <xdr:cNvSpPr/>
      </xdr:nvSpPr>
      <xdr:spPr>
        <a:xfrm>
          <a:off x="7524750" y="25146001"/>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照明</a:t>
          </a:r>
        </a:p>
      </xdr:txBody>
    </xdr:sp>
    <xdr:clientData/>
  </xdr:twoCellAnchor>
  <xdr:twoCellAnchor>
    <xdr:from>
      <xdr:col>2</xdr:col>
      <xdr:colOff>0</xdr:colOff>
      <xdr:row>77</xdr:row>
      <xdr:rowOff>107157</xdr:rowOff>
    </xdr:from>
    <xdr:to>
      <xdr:col>2</xdr:col>
      <xdr:colOff>738188</xdr:colOff>
      <xdr:row>78</xdr:row>
      <xdr:rowOff>214312</xdr:rowOff>
    </xdr:to>
    <xdr:sp macro="" textlink="">
      <xdr:nvSpPr>
        <xdr:cNvPr id="98" name="テキスト ボックス 97">
          <a:extLst>
            <a:ext uri="{FF2B5EF4-FFF2-40B4-BE49-F238E27FC236}">
              <a16:creationId xmlns:a16="http://schemas.microsoft.com/office/drawing/2014/main" id="{EB9204A6-9FEF-43ED-83B8-5FE0A2251B8C}"/>
            </a:ext>
          </a:extLst>
        </xdr:cNvPr>
        <xdr:cNvSpPr txBox="1"/>
      </xdr:nvSpPr>
      <xdr:spPr>
        <a:xfrm>
          <a:off x="1035844" y="24753095"/>
          <a:ext cx="738188" cy="34528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スピーカー</a:t>
          </a:r>
        </a:p>
      </xdr:txBody>
    </xdr:sp>
    <xdr:clientData/>
  </xdr:twoCellAnchor>
  <xdr:twoCellAnchor>
    <xdr:from>
      <xdr:col>1</xdr:col>
      <xdr:colOff>726282</xdr:colOff>
      <xdr:row>79</xdr:row>
      <xdr:rowOff>107156</xdr:rowOff>
    </xdr:from>
    <xdr:to>
      <xdr:col>2</xdr:col>
      <xdr:colOff>490989</xdr:colOff>
      <xdr:row>81</xdr:row>
      <xdr:rowOff>130519</xdr:rowOff>
    </xdr:to>
    <xdr:sp macro="" textlink="">
      <xdr:nvSpPr>
        <xdr:cNvPr id="99" name="楕円 98">
          <a:extLst>
            <a:ext uri="{FF2B5EF4-FFF2-40B4-BE49-F238E27FC236}">
              <a16:creationId xmlns:a16="http://schemas.microsoft.com/office/drawing/2014/main" id="{1DE9FB30-38D0-4C95-A91C-48416B4EA94D}"/>
            </a:ext>
          </a:extLst>
        </xdr:cNvPr>
        <xdr:cNvSpPr/>
      </xdr:nvSpPr>
      <xdr:spPr>
        <a:xfrm>
          <a:off x="928688" y="25229344"/>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照明</a:t>
          </a:r>
        </a:p>
      </xdr:txBody>
    </xdr:sp>
    <xdr:clientData/>
  </xdr:twoCellAnchor>
  <xdr:twoCellAnchor>
    <xdr:from>
      <xdr:col>9</xdr:col>
      <xdr:colOff>631031</xdr:colOff>
      <xdr:row>85</xdr:row>
      <xdr:rowOff>119062</xdr:rowOff>
    </xdr:from>
    <xdr:to>
      <xdr:col>10</xdr:col>
      <xdr:colOff>183985</xdr:colOff>
      <xdr:row>89</xdr:row>
      <xdr:rowOff>119063</xdr:rowOff>
    </xdr:to>
    <xdr:sp macro="" textlink="">
      <xdr:nvSpPr>
        <xdr:cNvPr id="100" name="テキスト ボックス 99">
          <a:extLst>
            <a:ext uri="{FF2B5EF4-FFF2-40B4-BE49-F238E27FC236}">
              <a16:creationId xmlns:a16="http://schemas.microsoft.com/office/drawing/2014/main" id="{F21EEA68-DE62-4513-826A-3222F5573775}"/>
            </a:ext>
          </a:extLst>
        </xdr:cNvPr>
        <xdr:cNvSpPr txBox="1"/>
      </xdr:nvSpPr>
      <xdr:spPr>
        <a:xfrm>
          <a:off x="7500937" y="26574750"/>
          <a:ext cx="386392" cy="952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音響卓</a:t>
          </a:r>
        </a:p>
      </xdr:txBody>
    </xdr:sp>
    <xdr:clientData/>
  </xdr:twoCellAnchor>
  <xdr:twoCellAnchor>
    <xdr:from>
      <xdr:col>2</xdr:col>
      <xdr:colOff>11906</xdr:colOff>
      <xdr:row>85</xdr:row>
      <xdr:rowOff>71438</xdr:rowOff>
    </xdr:from>
    <xdr:to>
      <xdr:col>2</xdr:col>
      <xdr:colOff>398298</xdr:colOff>
      <xdr:row>89</xdr:row>
      <xdr:rowOff>71439</xdr:rowOff>
    </xdr:to>
    <xdr:sp macro="" textlink="">
      <xdr:nvSpPr>
        <xdr:cNvPr id="101" name="テキスト ボックス 100">
          <a:extLst>
            <a:ext uri="{FF2B5EF4-FFF2-40B4-BE49-F238E27FC236}">
              <a16:creationId xmlns:a16="http://schemas.microsoft.com/office/drawing/2014/main" id="{7892A44C-E72A-443B-9228-A9F57AD98DA6}"/>
            </a:ext>
          </a:extLst>
        </xdr:cNvPr>
        <xdr:cNvSpPr txBox="1"/>
      </xdr:nvSpPr>
      <xdr:spPr>
        <a:xfrm>
          <a:off x="1047750" y="26527126"/>
          <a:ext cx="386392" cy="952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照明卓</a:t>
          </a:r>
        </a:p>
      </xdr:txBody>
    </xdr:sp>
    <xdr:clientData/>
  </xdr:twoCellAnchor>
  <xdr:twoCellAnchor>
    <xdr:from>
      <xdr:col>2</xdr:col>
      <xdr:colOff>178594</xdr:colOff>
      <xdr:row>92</xdr:row>
      <xdr:rowOff>214312</xdr:rowOff>
    </xdr:from>
    <xdr:to>
      <xdr:col>2</xdr:col>
      <xdr:colOff>776739</xdr:colOff>
      <xdr:row>94</xdr:row>
      <xdr:rowOff>142425</xdr:rowOff>
    </xdr:to>
    <xdr:sp macro="" textlink="">
      <xdr:nvSpPr>
        <xdr:cNvPr id="102" name="楕円 101">
          <a:extLst>
            <a:ext uri="{FF2B5EF4-FFF2-40B4-BE49-F238E27FC236}">
              <a16:creationId xmlns:a16="http://schemas.microsoft.com/office/drawing/2014/main" id="{B923E093-585A-4E0D-B251-726428A84A83}"/>
            </a:ext>
          </a:extLst>
        </xdr:cNvPr>
        <xdr:cNvSpPr/>
      </xdr:nvSpPr>
      <xdr:spPr>
        <a:xfrm>
          <a:off x="1214438" y="28336875"/>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照明</a:t>
          </a:r>
        </a:p>
      </xdr:txBody>
    </xdr:sp>
    <xdr:clientData/>
  </xdr:twoCellAnchor>
  <xdr:twoCellAnchor>
    <xdr:from>
      <xdr:col>9</xdr:col>
      <xdr:colOff>166688</xdr:colOff>
      <xdr:row>92</xdr:row>
      <xdr:rowOff>202406</xdr:rowOff>
    </xdr:from>
    <xdr:to>
      <xdr:col>9</xdr:col>
      <xdr:colOff>764833</xdr:colOff>
      <xdr:row>94</xdr:row>
      <xdr:rowOff>130519</xdr:rowOff>
    </xdr:to>
    <xdr:sp macro="" textlink="">
      <xdr:nvSpPr>
        <xdr:cNvPr id="103" name="楕円 102">
          <a:extLst>
            <a:ext uri="{FF2B5EF4-FFF2-40B4-BE49-F238E27FC236}">
              <a16:creationId xmlns:a16="http://schemas.microsoft.com/office/drawing/2014/main" id="{B55761E1-5777-4785-93ED-433A3FC67D68}"/>
            </a:ext>
          </a:extLst>
        </xdr:cNvPr>
        <xdr:cNvSpPr/>
      </xdr:nvSpPr>
      <xdr:spPr>
        <a:xfrm>
          <a:off x="7036594" y="28324969"/>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照明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E25" sqref="E25:K2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140</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劇団ショーマンシップ</v>
      </c>
      <c r="D3" s="96"/>
      <c r="E3" s="96"/>
      <c r="F3" s="96"/>
      <c r="G3" s="27" t="s">
        <v>4</v>
      </c>
      <c r="H3" s="97" t="str">
        <f>VLOOKUP($C$2,'R7_制作団体一覧'!A:H,7,FALSE)</f>
        <v>有限会社ショーマンシップ</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613</v>
      </c>
      <c r="F9" s="101"/>
      <c r="G9" s="102" t="s">
        <v>47</v>
      </c>
      <c r="H9" s="103"/>
      <c r="I9" s="103"/>
      <c r="J9" s="47">
        <v>60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13</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615</v>
      </c>
      <c r="G12" s="113"/>
      <c r="H12" s="114" t="s">
        <v>45</v>
      </c>
      <c r="I12" s="115"/>
      <c r="J12" s="116" t="s">
        <v>616</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1.8</v>
      </c>
      <c r="G13" s="51" t="s">
        <v>40</v>
      </c>
      <c r="H13" s="49" t="s">
        <v>7</v>
      </c>
      <c r="I13" s="50">
        <v>1.8</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617</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618</v>
      </c>
      <c r="F15" s="128"/>
      <c r="G15" s="131" t="s">
        <v>48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t="s">
        <v>623</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2.4</v>
      </c>
      <c r="G19" s="63" t="s">
        <v>40</v>
      </c>
      <c r="H19" s="64" t="s">
        <v>55</v>
      </c>
      <c r="I19" s="62">
        <v>8.6999999999999993</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8" t="s">
        <v>619</v>
      </c>
      <c r="E49" s="159"/>
      <c r="F49" s="160" t="s">
        <v>620</v>
      </c>
      <c r="G49" s="161"/>
      <c r="H49" s="160" t="s">
        <v>621</v>
      </c>
      <c r="I49" s="161"/>
      <c r="J49" s="160" t="s">
        <v>622</v>
      </c>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1.8</v>
      </c>
      <c r="H55" s="176"/>
      <c r="I55" s="20" t="s">
        <v>7</v>
      </c>
      <c r="J55" s="175">
        <f>I13</f>
        <v>1.8</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t="str">
        <f>J17</f>
        <v>指定なし</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J49" sqref="J49: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workbookViewId="0">
      <selection activeCell="A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E060</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E</v>
      </c>
      <c r="F3" s="71" t="str">
        <f>①会場条件に係るヒアリングシート!C3</f>
        <v>劇団ショーマンシップ</v>
      </c>
      <c r="G3" s="71" t="str">
        <f>①会場条件に係るヒアリングシート!H3</f>
        <v>有限会社ショーマンシップ</v>
      </c>
      <c r="H3" s="71" t="str">
        <f>①会場条件に係るヒアリングシート!E9</f>
        <v>制限なし</v>
      </c>
      <c r="I3" s="71">
        <f>①会場条件に係るヒアリングシート!J9</f>
        <v>60</v>
      </c>
      <c r="J3" s="71">
        <f>①会場条件に係るヒアリングシート!F10</f>
        <v>13</v>
      </c>
      <c r="K3" s="71">
        <f>①会場条件に係るヒアリングシート!I10</f>
        <v>8</v>
      </c>
      <c r="L3" s="71" t="str">
        <f>①会場条件に係るヒアリングシート!F11</f>
        <v>指定なし</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必須</v>
      </c>
      <c r="W3" s="71" t="str">
        <f>①会場条件に係るヒアリングシート!J17</f>
        <v>指定なし</v>
      </c>
      <c r="X3" s="71" t="str">
        <f>①会場条件に係るヒアリングシート!E18</f>
        <v>中型トラック</v>
      </c>
      <c r="Y3" s="71">
        <f>①会場条件に係るヒアリングシート!H18</f>
        <v>1</v>
      </c>
      <c r="Z3" s="71">
        <f>①会場条件に係るヒアリングシート!F19</f>
        <v>2.4</v>
      </c>
      <c r="AA3" s="71">
        <f>①会場条件に係るヒアリングシート!I19</f>
        <v>8.6999999999999993</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45分程度</v>
      </c>
      <c r="AV3" s="90" t="str">
        <f>①会場条件に係るヒアリングシート!F49</f>
        <v>開場前、1時限程度</v>
      </c>
      <c r="AW3" s="90" t="str">
        <f>①会場条件に係るヒアリングシート!H49</f>
        <v>共演部分のリハーサル</v>
      </c>
      <c r="AX3" s="90" t="str">
        <f>①会場条件に係るヒアリングシート!J49</f>
        <v>共演を行う児童の参加が必須となります。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2024-12-06T04:26:46Z</dcterms:modified>
</cp:coreProperties>
</file>