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G3" i="15"/>
  <c r="F3" i="15"/>
  <c r="K2" i="21"/>
  <c r="E3" i="15" s="1"/>
  <c r="D3" i="15"/>
  <c r="C3" i="15"/>
  <c r="B3" i="15"/>
</calcChain>
</file>

<file path=xl/sharedStrings.xml><?xml version="1.0" encoding="utf-8"?>
<sst xmlns="http://schemas.openxmlformats.org/spreadsheetml/2006/main" count="1490" uniqueCount="641">
  <si>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</si>
  <si>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</si>
  <si>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</si>
  <si>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</si>
  <si>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</si>
  <si>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</si>
  <si>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</si>
  <si>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</si>
  <si>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</si>
  <si>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</si>
  <si>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</si>
  <si>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</si>
  <si>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</si>
  <si>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</si>
  <si>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</si>
  <si>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</si>
  <si>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</si>
  <si>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</si>
  <si>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</si>
  <si>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</si>
  <si>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</si>
  <si>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</si>
  <si>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</si>
  <si>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</si>
  <si>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</si>
  <si>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</si>
  <si>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</si>
  <si>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</si>
  <si>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</si>
  <si>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</si>
  <si>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</si>
  <si>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</si>
  <si>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</si>
  <si>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</si>
  <si>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</si>
  <si>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</si>
  <si>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</si>
  <si>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</si>
  <si>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</si>
  <si>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</si>
  <si>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</si>
  <si>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</si>
  <si>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</si>
  <si>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</si>
  <si>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</si>
  <si>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</si>
  <si>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</si>
  <si>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</si>
  <si>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</si>
  <si>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</si>
  <si>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</si>
  <si>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</si>
  <si>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</si>
  <si>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</si>
  <si>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</si>
  <si>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</si>
  <si>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</si>
  <si>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</si>
  <si>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</si>
  <si>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</si>
  <si>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</si>
  <si>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</si>
  <si>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</si>
  <si>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</si>
  <si>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</si>
  <si>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</si>
  <si>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</si>
  <si>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</si>
  <si>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</si>
  <si>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</si>
  <si>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</si>
  <si>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</si>
  <si>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</si>
  <si>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</si>
  <si>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</si>
  <si>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</si>
  <si>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</si>
  <si>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</si>
  <si>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</si>
  <si>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</si>
  <si>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</si>
  <si>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</si>
  <si>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</si>
  <si>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</si>
  <si>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</si>
  <si>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</si>
  <si>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</si>
  <si>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</si>
  <si>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</si>
  <si>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</si>
  <si>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</si>
  <si>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</si>
  <si>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</si>
  <si>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</si>
  <si>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</si>
  <si>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</si>
  <si>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</si>
  <si>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</si>
  <si>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</si>
  <si>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</si>
  <si>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</si>
  <si>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</si>
  <si>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</si>
  <si>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</si>
  <si>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</si>
  <si>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</si>
  <si>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</si>
  <si>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</si>
  <si>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</si>
  <si>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</si>
  <si>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</si>
  <si>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</si>
  <si>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</si>
  <si>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</si>
  <si>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</si>
  <si>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</si>
  <si>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</si>
  <si>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</si>
  <si>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</si>
  <si>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</si>
  <si>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</si>
  <si>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</si>
  <si>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</si>
  <si>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</si>
  <si>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</si>
  <si>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</si>
  <si>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</si>
  <si>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</si>
  <si>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</si>
  <si>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</si>
  <si>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</si>
  <si>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</si>
  <si>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</si>
  <si>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</si>
  <si>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</si>
  <si>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</si>
  <si>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</si>
  <si>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</si>
  <si>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</si>
  <si>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</si>
  <si>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</si>
  <si>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</si>
  <si>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</si>
  <si>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</si>
  <si>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</si>
  <si>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</si>
  <si>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</si>
  <si>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</si>
  <si>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</si>
  <si>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</si>
  <si>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</si>
  <si>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</si>
  <si>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</si>
  <si>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</si>
  <si>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</si>
  <si>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</si>
  <si>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</si>
  <si>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</si>
  <si>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</si>
  <si>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</si>
  <si>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</si>
  <si>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</si>
  <si>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</si>
  <si>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</si>
  <si>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</si>
  <si>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</si>
  <si>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</si>
  <si>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</si>
  <si>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</si>
  <si>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</si>
  <si>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</si>
  <si>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</si>
  <si>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</si>
  <si>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</si>
  <si>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</si>
  <si>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</si>
  <si>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</si>
  <si>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</si>
  <si>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</si>
  <si>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</si>
  <si>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</si>
  <si>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</si>
  <si>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</si>
  <si>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</si>
  <si>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</si>
  <si>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</si>
  <si>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</si>
  <si>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</si>
  <si>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</si>
  <si>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</si>
  <si>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</si>
  <si>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</si>
  <si>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</si>
  <si>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</si>
  <si>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</si>
  <si>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</si>
  <si>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</si>
  <si>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</si>
  <si>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</si>
  <si>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</si>
  <si>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</si>
  <si>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</si>
  <si>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</si>
  <si>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</si>
  <si>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</si>
  <si>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</si>
  <si>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</si>
  <si>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</si>
  <si>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</si>
  <si>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</si>
  <si>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</si>
  <si>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</si>
  <si>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</si>
  <si>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</si>
  <si>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</si>
  <si>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</si>
  <si>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</si>
  <si>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</si>
  <si>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</si>
  <si>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</si>
  <si>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</si>
  <si>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</si>
  <si>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</si>
  <si>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</si>
  <si>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</si>
  <si>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</si>
  <si>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</si>
  <si>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</si>
  <si>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</si>
  <si>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</si>
  <si>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</si>
  <si>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</si>
  <si>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</si>
  <si>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</si>
  <si>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</si>
  <si>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</si>
  <si>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</si>
  <si>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</si>
  <si>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</si>
  <si>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</si>
  <si>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</si>
  <si>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</si>
  <si>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</si>
  <si>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</si>
  <si>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</si>
  <si>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</si>
  <si>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</si>
  <si>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</si>
  <si>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</si>
  <si>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</si>
  <si>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</si>
  <si>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</si>
  <si>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</si>
  <si>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</si>
  <si>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</si>
  <si>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</si>
  <si>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</si>
  <si>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</si>
  <si>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</si>
  <si>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</si>
  <si>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</si>
  <si>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</si>
  <si>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</si>
  <si>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</si>
  <si>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</si>
  <si>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</si>
  <si>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</si>
  <si>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</si>
  <si>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</si>
  <si>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</si>
  <si>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</si>
  <si>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</si>
  <si>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</si>
  <si>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</si>
  <si>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</si>
  <si>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</si>
  <si>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</si>
  <si>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</si>
  <si>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</si>
  <si>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</si>
  <si>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</si>
  <si>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</si>
  <si>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</si>
  <si>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</si>
  <si>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</si>
  <si>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</si>
  <si>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</si>
  <si>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</si>
  <si>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</si>
  <si>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</si>
  <si>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</si>
  <si>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</si>
  <si>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</si>
  <si>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</si>
  <si>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</si>
  <si>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</si>
  <si>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</si>
  <si>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</si>
  <si>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</si>
  <si>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</si>
  <si>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</si>
  <si>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</si>
  <si>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</si>
  <si>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</si>
  <si>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</si>
  <si>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</si>
  <si>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</si>
  <si>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</si>
  <si>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</si>
  <si>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</si>
  <si>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</si>
  <si>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</si>
  <si>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</si>
  <si>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</si>
  <si>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</si>
  <si>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</si>
  <si>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</si>
  <si>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</si>
  <si>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</si>
  <si>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</si>
  <si>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</si>
  <si>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</si>
  <si>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</si>
  <si>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</si>
  <si>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</si>
  <si>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</si>
  <si>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</si>
  <si>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</si>
  <si>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</si>
  <si>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</si>
  <si>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</si>
  <si>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</si>
  <si>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</si>
  <si>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</si>
  <si>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</si>
  <si>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</si>
  <si>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</si>
  <si>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</si>
  <si>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</si>
  <si>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</si>
  <si>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</si>
  <si>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</si>
  <si>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</si>
  <si>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</si>
  <si>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</si>
  <si>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</si>
  <si>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</si>
  <si>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</si>
  <si>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</si>
  <si>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</si>
  <si>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</si>
  <si>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</si>
  <si>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</si>
  <si>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</si>
  <si>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</si>
  <si>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</si>
  <si>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</si>
  <si>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</si>
  <si>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</si>
  <si>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</si>
  <si>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</si>
  <si>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</si>
  <si>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</si>
  <si>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</si>
  <si>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</si>
  <si>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</si>
  <si>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</si>
  <si>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</si>
  <si>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</si>
  <si>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</si>
  <si>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</si>
  <si>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</si>
  <si>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</si>
  <si>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</si>
  <si>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</si>
  <si>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</si>
  <si>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</si>
  <si>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</si>
  <si>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</si>
  <si>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</si>
  <si>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</si>
  <si>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</si>
  <si>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</si>
  <si>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</si>
  <si>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</si>
  <si>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</si>
  <si>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</si>
  <si>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</si>
  <si>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</si>
  <si>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</si>
  <si>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</si>
  <si>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</si>
  <si>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</si>
  <si>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</si>
  <si>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</si>
  <si>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</si>
  <si>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</si>
  <si>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</si>
  <si>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</si>
  <si>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</si>
  <si>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</si>
  <si>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</si>
  <si>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</si>
  <si>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</si>
  <si>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</si>
  <si>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</si>
  <si>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</si>
  <si>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</si>
  <si>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</si>
  <si>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</si>
  <si>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</si>
  <si>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</si>
  <si>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</si>
  <si>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</si>
  <si>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</si>
  <si>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</si>
  <si>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</si>
  <si>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</si>
  <si>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</si>
  <si>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</si>
  <si>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</si>
  <si>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</si>
  <si>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</si>
  <si>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</si>
  <si>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</si>
  <si>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</si>
  <si>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</si>
  <si>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</si>
  <si>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</si>
  <si>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</si>
  <si>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</si>
  <si>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</si>
  <si>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</si>
  <si>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</si>
  <si>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</si>
  <si>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</si>
  <si>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</si>
  <si>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</si>
  <si>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</si>
  <si>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</si>
  <si>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</si>
  <si>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</si>
  <si>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</si>
  <si>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</si>
  <si>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</si>
  <si>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</si>
  <si>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</si>
  <si>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</si>
  <si>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</si>
  <si>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</si>
  <si>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</si>
  <si>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</si>
  <si>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</si>
  <si>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</si>
  <si>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</si>
  <si>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</si>
  <si>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</si>
  <si>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</si>
  <si>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</si>
  <si>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</si>
  <si>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</si>
  <si>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</si>
  <si>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</si>
  <si>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</si>
  <si>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</si>
  <si>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</si>
  <si>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</si>
  <si>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</si>
  <si>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</si>
  <si>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</si>
  <si>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</si>
  <si>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</si>
  <si>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</si>
  <si>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</si>
  <si>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</si>
  <si>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</si>
  <si>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</si>
  <si>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</si>
  <si>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</si>
  <si>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</si>
  <si>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</si>
  <si>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</si>
  <si>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</si>
  <si>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</si>
  <si>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</si>
  <si>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</si>
  <si>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</si>
  <si>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</si>
  <si>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</si>
  <si>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</si>
  <si>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</si>
  <si>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</si>
  <si>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</si>
  <si>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</si>
  <si>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</si>
  <si>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</si>
  <si>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</si>
  <si>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</si>
  <si>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</si>
  <si>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</si>
  <si>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</si>
  <si>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</si>
  <si>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</si>
  <si>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</si>
  <si>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</si>
  <si>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</si>
  <si>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</si>
  <si>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</si>
  <si>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</si>
  <si>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</si>
  <si>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</si>
  <si>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</si>
  <si>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</si>
  <si>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</si>
  <si>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</si>
  <si>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</si>
  <si>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</si>
  <si>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</si>
  <si>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</si>
  <si>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</si>
  <si>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</si>
  <si>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</si>
  <si>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</si>
  <si>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</si>
  <si>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</si>
  <si>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</si>
  <si>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</si>
  <si>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</si>
  <si>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</si>
  <si>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</si>
  <si>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</si>
  <si>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</si>
  <si>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</si>
  <si>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</si>
  <si>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</si>
  <si>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</si>
  <si>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</si>
  <si>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</si>
  <si>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</si>
  <si>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</si>
  <si>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</si>
  <si>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</si>
  <si>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</si>
  <si>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</si>
  <si>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</si>
  <si>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</si>
  <si>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</si>
  <si>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</si>
  <si>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</si>
  <si>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</si>
  <si>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</si>
  <si>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</si>
  <si>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</si>
  <si>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</si>
  <si>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</si>
  <si>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</si>
  <si>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</si>
  <si>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</si>
  <si>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</si>
  <si>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</si>
  <si>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</si>
  <si>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</si>
  <si>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</si>
  <si>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</si>
  <si>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</si>
  <si>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</si>
  <si>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</si>
  <si>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</si>
  <si>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</si>
  <si>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</si>
  <si>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</si>
  <si>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</si>
  <si>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</si>
  <si>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</si>
  <si>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</si>
  <si>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</si>
  <si>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</si>
  <si>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</si>
  <si>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</si>
  <si>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</si>
  <si>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</si>
  <si>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</si>
  <si>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</si>
  <si>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</si>
  <si>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</si>
  <si>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</si>
  <si>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</si>
  <si>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</si>
  <si>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</si>
  <si>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</si>
  <si>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</si>
  <si>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</si>
  <si>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</si>
  <si>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</si>
  <si>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</si>
  <si>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</si>
  <si>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</si>
  <si>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</si>
  <si>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</si>
  <si>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</si>
  <si>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</si>
  <si>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</si>
  <si>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</si>
  <si>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</si>
  <si>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</si>
  <si>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</si>
  <si>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</si>
  <si>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</si>
  <si>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</si>
  <si>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</si>
  <si>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</si>
  <si>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</si>
  <si>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</si>
  <si>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バレエ</t>
    <phoneticPr fontId="1"/>
  </si>
  <si>
    <t>A区分</t>
    <rPh sb="1" eb="3">
      <t>クブン</t>
    </rPh>
    <phoneticPr fontId="1"/>
  </si>
  <si>
    <t>舞踊</t>
    <rPh sb="0" eb="2">
      <t>ブヨウ</t>
    </rPh>
    <phoneticPr fontId="1"/>
  </si>
  <si>
    <t>法村友井バレエ団</t>
    <rPh sb="0" eb="4">
      <t>ホウムラトモイ</t>
    </rPh>
    <rPh sb="7" eb="8">
      <t>ダン</t>
    </rPh>
    <phoneticPr fontId="1"/>
  </si>
  <si>
    <t>一般社団法人法村友井バレエ団</t>
    <rPh sb="0" eb="2">
      <t>イッパン</t>
    </rPh>
    <rPh sb="2" eb="6">
      <t>シャダンホウジン</t>
    </rPh>
    <rPh sb="6" eb="10">
      <t>ホウムラトモイ</t>
    </rPh>
    <rPh sb="13" eb="14">
      <t>ダン</t>
    </rPh>
    <phoneticPr fontId="1"/>
  </si>
  <si>
    <t>指定なし</t>
    <rPh sb="0" eb="2">
      <t>シテイ</t>
    </rPh>
    <phoneticPr fontId="1"/>
  </si>
  <si>
    <t>可</t>
    <rPh sb="0" eb="1">
      <t>カ</t>
    </rPh>
    <phoneticPr fontId="1"/>
  </si>
  <si>
    <t>使わない</t>
  </si>
  <si>
    <t>写真等あれば助かります</t>
    <rPh sb="0" eb="2">
      <t>シャシン</t>
    </rPh>
    <rPh sb="2" eb="3">
      <t>トウ</t>
    </rPh>
    <rPh sb="6" eb="7">
      <t>タス</t>
    </rPh>
    <phoneticPr fontId="1"/>
  </si>
  <si>
    <t>搬入トラック（内1台は電源車：5.27×1.94）</t>
    <rPh sb="0" eb="2">
      <t>ハンニュウ</t>
    </rPh>
    <rPh sb="7" eb="8">
      <t>ウチ</t>
    </rPh>
    <rPh sb="9" eb="10">
      <t>ダイ</t>
    </rPh>
    <rPh sb="11" eb="14">
      <t>デンゲンシャ</t>
    </rPh>
    <phoneticPr fontId="1"/>
  </si>
  <si>
    <t>必ず必要</t>
  </si>
  <si>
    <t>なし</t>
  </si>
  <si>
    <t>45分程度</t>
    <rPh sb="2" eb="3">
      <t>フン</t>
    </rPh>
    <rPh sb="3" eb="5">
      <t>テイド</t>
    </rPh>
    <phoneticPr fontId="1"/>
  </si>
  <si>
    <t>踊りの練習（小学校：「眠れる森の美女」　中学校「白鳥の湖」</t>
    <rPh sb="0" eb="1">
      <t>オド</t>
    </rPh>
    <rPh sb="3" eb="5">
      <t>レンシュウ</t>
    </rPh>
    <rPh sb="6" eb="9">
      <t>ショウガッコウ</t>
    </rPh>
    <rPh sb="11" eb="12">
      <t>ネム</t>
    </rPh>
    <rPh sb="14" eb="15">
      <t>モリ</t>
    </rPh>
    <rPh sb="16" eb="18">
      <t>ビジョ</t>
    </rPh>
    <rPh sb="20" eb="23">
      <t>チュウガッコウ</t>
    </rPh>
    <rPh sb="24" eb="26">
      <t>ハクチョウ</t>
    </rPh>
    <rPh sb="27" eb="28">
      <t>ミズウミ</t>
    </rPh>
    <phoneticPr fontId="1"/>
  </si>
  <si>
    <t>マイムの練習（小学校：「眠れる森の美女」　中学校「白鳥の湖」</t>
    <rPh sb="4" eb="6">
      <t>レンシュウ</t>
    </rPh>
    <phoneticPr fontId="1"/>
  </si>
  <si>
    <t>ワークショップ実施時間（休み時間・自宅での個人練習等を想定）</t>
    <rPh sb="7" eb="9">
      <t>ジッシ</t>
    </rPh>
    <rPh sb="9" eb="11">
      <t>ジカン</t>
    </rPh>
    <rPh sb="12" eb="13">
      <t>ヤス</t>
    </rPh>
    <rPh sb="14" eb="16">
      <t>ジカン</t>
    </rPh>
    <rPh sb="17" eb="19">
      <t>ジタク</t>
    </rPh>
    <rPh sb="21" eb="23">
      <t>コジン</t>
    </rPh>
    <rPh sb="23" eb="25">
      <t>レンシュウ</t>
    </rPh>
    <rPh sb="25" eb="26">
      <t>トウ</t>
    </rPh>
    <rPh sb="27" eb="29">
      <t>ソウテイ</t>
    </rPh>
    <phoneticPr fontId="1"/>
  </si>
  <si>
    <t>ワークショップ実施時間（休み時間・自宅での個人練習等を想定）</t>
    <phoneticPr fontId="1"/>
  </si>
  <si>
    <t>90分程度</t>
    <rPh sb="2" eb="3">
      <t>フン</t>
    </rPh>
    <rPh sb="3" eb="5">
      <t>テイド</t>
    </rPh>
    <phoneticPr fontId="1"/>
  </si>
  <si>
    <t>10：00頃より11：30頃まで</t>
    <rPh sb="5" eb="6">
      <t>ゴロ</t>
    </rPh>
    <rPh sb="13" eb="14">
      <t>ゴロ</t>
    </rPh>
    <phoneticPr fontId="1"/>
  </si>
  <si>
    <t>開演時間の40分前</t>
    <rPh sb="0" eb="4">
      <t>カイエンジカン</t>
    </rPh>
    <rPh sb="7" eb="9">
      <t>フンマエ</t>
    </rPh>
    <phoneticPr fontId="1"/>
  </si>
  <si>
    <t>40分程度</t>
    <rPh sb="2" eb="3">
      <t>フン</t>
    </rPh>
    <rPh sb="3" eb="5">
      <t>テイド</t>
    </rPh>
    <phoneticPr fontId="1"/>
  </si>
  <si>
    <t>準備運動・踊り・マイムのリハーサル、及びお衣装合わせ等</t>
    <rPh sb="0" eb="2">
      <t>ジュンビ</t>
    </rPh>
    <rPh sb="2" eb="4">
      <t>ウンドウ</t>
    </rPh>
    <rPh sb="5" eb="6">
      <t>オド</t>
    </rPh>
    <rPh sb="18" eb="19">
      <t>オヨ</t>
    </rPh>
    <rPh sb="21" eb="23">
      <t>イショウ</t>
    </rPh>
    <rPh sb="23" eb="24">
      <t>ア</t>
    </rPh>
    <rPh sb="26" eb="27">
      <t>トウ</t>
    </rPh>
    <phoneticPr fontId="1"/>
  </si>
  <si>
    <t>お衣装の着用とメイク等開演準備・集合写真</t>
    <rPh sb="1" eb="3">
      <t>イショウ</t>
    </rPh>
    <rPh sb="4" eb="6">
      <t>チャクヨウ</t>
    </rPh>
    <rPh sb="10" eb="11">
      <t>トウ</t>
    </rPh>
    <rPh sb="11" eb="15">
      <t>カイエンジュンビ</t>
    </rPh>
    <rPh sb="16" eb="20">
      <t>シュウゴウシャシン</t>
    </rPh>
    <phoneticPr fontId="1"/>
  </si>
  <si>
    <t>参考DVD・CD音源をお渡ししますので、練習にお使いください</t>
    <rPh sb="0" eb="2">
      <t>サンコウ</t>
    </rPh>
    <rPh sb="8" eb="10">
      <t>オンゲン</t>
    </rPh>
    <rPh sb="12" eb="13">
      <t>ワタ</t>
    </rPh>
    <rPh sb="20" eb="22">
      <t>レンシュウ</t>
    </rPh>
    <rPh sb="24" eb="25">
      <t>ツカ</t>
    </rPh>
    <phoneticPr fontId="1"/>
  </si>
  <si>
    <t>参考DVD・CD音源をお渡ししますので、練習にお使いください</t>
    <phoneticPr fontId="1"/>
  </si>
  <si>
    <t>代表児童含め参加・共演を行う全児童の参加が必須となります</t>
    <rPh sb="0" eb="4">
      <t>ダイヒョウジドウ</t>
    </rPh>
    <rPh sb="4" eb="5">
      <t>フク</t>
    </rPh>
    <rPh sb="6" eb="8">
      <t>サンカ</t>
    </rPh>
    <rPh sb="9" eb="11">
      <t>キョウエン</t>
    </rPh>
    <rPh sb="12" eb="13">
      <t>オコナ</t>
    </rPh>
    <rPh sb="14" eb="17">
      <t>ゼンジドウ</t>
    </rPh>
    <rPh sb="18" eb="20">
      <t>サンカ</t>
    </rPh>
    <rPh sb="21" eb="23">
      <t>ヒッスウ</t>
    </rPh>
    <phoneticPr fontId="1"/>
  </si>
  <si>
    <t>代表児童含め参加・共演を行う全児童の参加が必須となります</t>
    <phoneticPr fontId="1"/>
  </si>
  <si>
    <t>7割程度必要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</si>
</sst>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E7E7"/>
      <color rgb="FFFF7C80"/>
      <color rgb="FF0000FF"/>
      <color rgb="FFCCFFCC"/>
      <color rgb="FFFFFFCC"/>
      <color rgb="FF3399FF"/>
      <color rgb="FFFF5050"/>
      <color rgb="FF00B050"/>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47625</xdr:colOff>
      <xdr:row>70</xdr:row>
      <xdr:rowOff>1891</xdr:rowOff>
    </xdr:from>
    <xdr:to>
      <xdr:col>9</xdr:col>
      <xdr:colOff>266701</xdr:colOff>
      <xdr:row>78</xdr:row>
      <xdr:rowOff>215825</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916906" y="22980954"/>
          <a:ext cx="5219701"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1085" y="24190563"/>
          <a:ext cx="5158118" cy="280210"/>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78</xdr:row>
      <xdr:rowOff>202406</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29338" y="22641914"/>
          <a:ext cx="827858" cy="2460280"/>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12</a:t>
            </a:r>
            <a:r>
              <a:rPr kumimoji="1" lang="ja-JP" altLang="en-US" sz="1100" b="1"/>
              <a:t>　ｍ</a:t>
            </a:r>
          </a:p>
        </xdr:txBody>
      </xdr:sp>
    </xdr:grpSp>
    <xdr:clientData/>
  </xdr:twoCellAnchor>
  <xdr:twoCellAnchor>
    <xdr:from>
      <xdr:col>2</xdr:col>
      <xdr:colOff>690562</xdr:colOff>
      <xdr:row>81</xdr:row>
      <xdr:rowOff>166687</xdr:rowOff>
    </xdr:from>
    <xdr:to>
      <xdr:col>9</xdr:col>
      <xdr:colOff>380999</xdr:colOff>
      <xdr:row>95</xdr:row>
      <xdr:rowOff>178594</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26406" y="25669875"/>
          <a:ext cx="5524499" cy="332184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404812</xdr:colOff>
      <xdr:row>92</xdr:row>
      <xdr:rowOff>83341</xdr:rowOff>
    </xdr:from>
    <xdr:to>
      <xdr:col>5</xdr:col>
      <xdr:colOff>81989</xdr:colOff>
      <xdr:row>95</xdr:row>
      <xdr:rowOff>83342</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3082595" y="28271949"/>
          <a:ext cx="503875" cy="69191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485985"/>
            <a:ext cx="677334" cy="4218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2</a:t>
            </a:r>
            <a:r>
              <a:rPr kumimoji="1" lang="ja-JP" altLang="en-US" sz="1400" b="1"/>
              <a:t>ｍ</a:t>
            </a:r>
          </a:p>
        </xdr:txBody>
      </xdr:sp>
    </xdr:grpSp>
    <xdr:clientData/>
  </xdr:twoCellAnchor>
  <xdr:twoCellAnchor>
    <xdr:from>
      <xdr:col>5</xdr:col>
      <xdr:colOff>107157</xdr:colOff>
      <xdr:row>97</xdr:row>
      <xdr:rowOff>124844</xdr:rowOff>
    </xdr:from>
    <xdr:to>
      <xdr:col>7</xdr:col>
      <xdr:colOff>202406</xdr:colOff>
      <xdr:row>105</xdr:row>
      <xdr:rowOff>35718</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643313" y="29402313"/>
          <a:ext cx="1762124" cy="153012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r>
            <a:rPr kumimoji="1" lang="en-US" altLang="ja-JP" sz="1400" b="1">
              <a:solidFill>
                <a:schemeClr val="bg1">
                  <a:lumMod val="50000"/>
                </a:schemeClr>
              </a:solidFill>
            </a:rPr>
            <a:t>2</a:t>
          </a:r>
          <a:r>
            <a:rPr kumimoji="1" lang="ja-JP" altLang="en-US" sz="1400" b="1">
              <a:solidFill>
                <a:schemeClr val="bg1">
                  <a:lumMod val="50000"/>
                </a:schemeClr>
              </a:solidFill>
            </a:rPr>
            <a:t>台</a:t>
          </a:r>
          <a:endParaRPr kumimoji="1" lang="en-US" altLang="ja-JP" sz="1400" b="1">
            <a:solidFill>
              <a:schemeClr val="bg1">
                <a:lumMod val="50000"/>
              </a:schemeClr>
            </a:solidFill>
          </a:endParaRPr>
        </a:p>
        <a:p>
          <a:pPr algn="ctr"/>
          <a:r>
            <a:rPr kumimoji="1" lang="en-US" altLang="ja-JP" sz="1400" b="1">
              <a:solidFill>
                <a:schemeClr val="bg1">
                  <a:lumMod val="50000"/>
                </a:schemeClr>
              </a:solidFill>
            </a:rPr>
            <a:t>7.17×3.28×2.2</a:t>
          </a: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220602</xdr:colOff>
      <xdr:row>61</xdr:row>
      <xdr:rowOff>44705</xdr:rowOff>
    </xdr:from>
    <xdr:to>
      <xdr:col>8</xdr:col>
      <xdr:colOff>750767</xdr:colOff>
      <xdr:row>66</xdr:row>
      <xdr:rowOff>202407</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2089883" y="20940174"/>
          <a:ext cx="4697353" cy="128879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　　　　　　　　　</a:t>
          </a:r>
        </a:p>
      </xdr:txBody>
    </xdr:sp>
    <xdr:clientData/>
  </xdr:twoCellAnchor>
  <xdr:twoCellAnchor>
    <xdr:from>
      <xdr:col>7</xdr:col>
      <xdr:colOff>1018</xdr:colOff>
      <xdr:row>78</xdr:row>
      <xdr:rowOff>202406</xdr:rowOff>
    </xdr:from>
    <xdr:to>
      <xdr:col>8</xdr:col>
      <xdr:colOff>47893</xdr:colOff>
      <xdr:row>81</xdr:row>
      <xdr:rowOff>119062</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58895" y="25102194"/>
          <a:ext cx="873573" cy="536679"/>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8"/>
            <a:ext cx="677334" cy="43028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3</a:t>
            </a:r>
            <a:r>
              <a:rPr kumimoji="1" lang="ja-JP" altLang="en-US" sz="1400" b="1"/>
              <a:t>　ｍ</a:t>
            </a:r>
          </a:p>
        </xdr:txBody>
      </xdr:sp>
    </xdr:grpSp>
    <xdr:clientData/>
  </xdr:twoCellAnchor>
  <xdr:twoCellAnchor>
    <xdr:from>
      <xdr:col>5</xdr:col>
      <xdr:colOff>83344</xdr:colOff>
      <xdr:row>90</xdr:row>
      <xdr:rowOff>159604</xdr:rowOff>
    </xdr:from>
    <xdr:to>
      <xdr:col>6</xdr:col>
      <xdr:colOff>678656</xdr:colOff>
      <xdr:row>91</xdr:row>
      <xdr:rowOff>154876</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3587825" y="27862977"/>
          <a:ext cx="1422010" cy="237890"/>
          <a:chOff x="1711170" y="14973943"/>
          <a:chExt cx="2820857" cy="26443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711170" y="15076394"/>
            <a:ext cx="2820857"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2345861" y="14973943"/>
            <a:ext cx="1504456" cy="26443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3</a:t>
            </a:r>
            <a:r>
              <a:rPr kumimoji="1" lang="ja-JP" altLang="en-US" sz="1400" b="1"/>
              <a:t>ｍ</a:t>
            </a:r>
          </a:p>
        </xdr:txBody>
      </xdr:sp>
    </xdr:grpSp>
    <xdr:clientData/>
  </xdr:twoCellAnchor>
  <xdr:twoCellAnchor>
    <xdr:from>
      <xdr:col>1</xdr:col>
      <xdr:colOff>449293</xdr:colOff>
      <xdr:row>68</xdr:row>
      <xdr:rowOff>187297</xdr:rowOff>
    </xdr:from>
    <xdr:to>
      <xdr:col>2</xdr:col>
      <xdr:colOff>797718</xdr:colOff>
      <xdr:row>78</xdr:row>
      <xdr:rowOff>35718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51699" y="22690110"/>
          <a:ext cx="1181863" cy="222967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404812</xdr:colOff>
      <xdr:row>68</xdr:row>
      <xdr:rowOff>130969</xdr:rowOff>
    </xdr:from>
    <xdr:to>
      <xdr:col>10</xdr:col>
      <xdr:colOff>476249</xdr:colOff>
      <xdr:row>78</xdr:row>
      <xdr:rowOff>107157</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274718" y="22633782"/>
          <a:ext cx="904875" cy="235743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3</xdr:col>
      <xdr:colOff>321470</xdr:colOff>
      <xdr:row>68</xdr:row>
      <xdr:rowOff>107158</xdr:rowOff>
    </xdr:from>
    <xdr:to>
      <xdr:col>8</xdr:col>
      <xdr:colOff>452438</xdr:colOff>
      <xdr:row>69</xdr:row>
      <xdr:rowOff>178596</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2172555" y="22580766"/>
          <a:ext cx="4264458" cy="314056"/>
          <a:chOff x="6803124" y="13177662"/>
          <a:chExt cx="1914278" cy="308828"/>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flipV="1">
            <a:off x="6803124" y="13296443"/>
            <a:ext cx="1914278" cy="23754"/>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rot="10800000" flipV="1">
            <a:off x="7640951" y="13177662"/>
            <a:ext cx="339374" cy="30882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通り抜け</a:t>
            </a:r>
          </a:p>
        </xdr:txBody>
      </xdr:sp>
    </xdr:grpSp>
    <xdr:clientData/>
  </xdr:twoCellAnchor>
  <xdr:twoCellAnchor>
    <xdr:from>
      <xdr:col>5</xdr:col>
      <xdr:colOff>95251</xdr:colOff>
      <xdr:row>91</xdr:row>
      <xdr:rowOff>214312</xdr:rowOff>
    </xdr:from>
    <xdr:to>
      <xdr:col>6</xdr:col>
      <xdr:colOff>762001</xdr:colOff>
      <xdr:row>95</xdr:row>
      <xdr:rowOff>95250</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3631407" y="28098750"/>
          <a:ext cx="1500188" cy="80962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照明機材</a:t>
          </a:r>
        </a:p>
      </xdr:txBody>
    </xdr:sp>
    <xdr:clientData/>
  </xdr:twoCellAnchor>
  <xdr:oneCellAnchor>
    <xdr:from>
      <xdr:col>4</xdr:col>
      <xdr:colOff>416717</xdr:colOff>
      <xdr:row>63</xdr:row>
      <xdr:rowOff>35718</xdr:rowOff>
    </xdr:from>
    <xdr:ext cx="1166813" cy="369095"/>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3119436" y="21383624"/>
          <a:ext cx="1166813" cy="36909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女性更衣室</a:t>
          </a:r>
        </a:p>
      </xdr:txBody>
    </xdr:sp>
    <xdr:clientData/>
  </xdr:oneCellAnchor>
  <xdr:oneCellAnchor>
    <xdr:from>
      <xdr:col>6</xdr:col>
      <xdr:colOff>821531</xdr:colOff>
      <xdr:row>92</xdr:row>
      <xdr:rowOff>35718</xdr:rowOff>
    </xdr:from>
    <xdr:ext cx="1976437" cy="631031"/>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5191125" y="28158281"/>
          <a:ext cx="1976437" cy="6310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照明機材は後方設置で</a:t>
          </a:r>
          <a:endParaRPr kumimoji="1" lang="en-US" altLang="ja-JP" sz="1400"/>
        </a:p>
        <a:p>
          <a:r>
            <a:rPr kumimoji="1" lang="ja-JP" altLang="en-US" sz="1400"/>
            <a:t>左右に、場所の変更可</a:t>
          </a:r>
        </a:p>
      </xdr:txBody>
    </xdr:sp>
    <xdr:clientData/>
  </xdr:oneCellAnchor>
  <xdr:oneCellAnchor>
    <xdr:from>
      <xdr:col>7</xdr:col>
      <xdr:colOff>797719</xdr:colOff>
      <xdr:row>79</xdr:row>
      <xdr:rowOff>83341</xdr:rowOff>
    </xdr:from>
    <xdr:ext cx="773906" cy="297658"/>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6000750" y="25205529"/>
          <a:ext cx="773906" cy="29765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相談可</a:t>
          </a:r>
        </a:p>
      </xdr:txBody>
    </xdr:sp>
    <xdr:clientData/>
  </xdr:oneCellAnchor>
  <xdr:oneCellAnchor>
    <xdr:from>
      <xdr:col>6</xdr:col>
      <xdr:colOff>583406</xdr:colOff>
      <xdr:row>63</xdr:row>
      <xdr:rowOff>59531</xdr:rowOff>
    </xdr:from>
    <xdr:ext cx="1107281" cy="333375"/>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4953000" y="21407437"/>
          <a:ext cx="1107281" cy="3333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男性更衣室</a:t>
          </a:r>
        </a:p>
      </xdr:txBody>
    </xdr:sp>
    <xdr:clientData/>
  </xdr:oneCellAnchor>
  <xdr:twoCellAnchor>
    <xdr:from>
      <xdr:col>9</xdr:col>
      <xdr:colOff>333375</xdr:colOff>
      <xdr:row>78</xdr:row>
      <xdr:rowOff>202406</xdr:rowOff>
    </xdr:from>
    <xdr:to>
      <xdr:col>10</xdr:col>
      <xdr:colOff>535781</xdr:colOff>
      <xdr:row>78</xdr:row>
      <xdr:rowOff>202406</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7203281" y="25086469"/>
          <a:ext cx="1035844"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469832</xdr:colOff>
      <xdr:row>78</xdr:row>
      <xdr:rowOff>214312</xdr:rowOff>
    </xdr:from>
    <xdr:to>
      <xdr:col>2</xdr:col>
      <xdr:colOff>797718</xdr:colOff>
      <xdr:row>78</xdr:row>
      <xdr:rowOff>223114</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flipV="1">
          <a:off x="672238" y="25098375"/>
          <a:ext cx="1161324" cy="880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214312</xdr:colOff>
      <xdr:row>60</xdr:row>
      <xdr:rowOff>142878</xdr:rowOff>
    </xdr:from>
    <xdr:to>
      <xdr:col>6</xdr:col>
      <xdr:colOff>214312</xdr:colOff>
      <xdr:row>67</xdr:row>
      <xdr:rowOff>202406</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a:off x="4583906" y="20812128"/>
          <a:ext cx="0" cy="165496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357188</xdr:colOff>
      <xdr:row>91</xdr:row>
      <xdr:rowOff>130968</xdr:rowOff>
    </xdr:from>
    <xdr:to>
      <xdr:col>2</xdr:col>
      <xdr:colOff>631031</xdr:colOff>
      <xdr:row>93</xdr:row>
      <xdr:rowOff>166687</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559594" y="28015406"/>
          <a:ext cx="1107281" cy="511969"/>
        </a:xfrm>
        <a:prstGeom prst="ellipse">
          <a:avLst/>
        </a:prstGeom>
        <a:solidFill>
          <a:schemeClr val="accent1"/>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音響設備</a:t>
          </a:r>
        </a:p>
      </xdr:txBody>
    </xdr:sp>
    <xdr:clientData/>
  </xdr:twoCellAnchor>
  <xdr:twoCellAnchor>
    <xdr:from>
      <xdr:col>8</xdr:col>
      <xdr:colOff>797718</xdr:colOff>
      <xdr:row>97</xdr:row>
      <xdr:rowOff>71436</xdr:rowOff>
    </xdr:from>
    <xdr:to>
      <xdr:col>10</xdr:col>
      <xdr:colOff>595313</xdr:colOff>
      <xdr:row>101</xdr:row>
      <xdr:rowOff>0</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6834187" y="29348905"/>
          <a:ext cx="1464470" cy="738189"/>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電源車</a:t>
          </a:r>
          <a:endParaRPr kumimoji="1" lang="en-US" altLang="ja-JP" sz="1400" b="1">
            <a:solidFill>
              <a:schemeClr val="bg1">
                <a:lumMod val="50000"/>
              </a:schemeClr>
            </a:solidFill>
          </a:endParaRPr>
        </a:p>
        <a:p>
          <a:pPr algn="ctr"/>
          <a:r>
            <a:rPr kumimoji="1" lang="en-US" altLang="ja-JP" sz="1400" b="1">
              <a:solidFill>
                <a:schemeClr val="bg1">
                  <a:lumMod val="50000"/>
                </a:schemeClr>
              </a:solidFill>
            </a:rPr>
            <a:t>5.27×2.2×1.94</a:t>
          </a:r>
        </a:p>
        <a:p>
          <a:pPr algn="ct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35719</xdr:colOff>
      <xdr:row>77</xdr:row>
      <xdr:rowOff>178592</xdr:rowOff>
    </xdr:from>
    <xdr:ext cx="595312" cy="333375"/>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35719" y="24824530"/>
          <a:ext cx="595312" cy="3333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3</xdr:col>
      <xdr:colOff>321469</xdr:colOff>
      <xdr:row>64</xdr:row>
      <xdr:rowOff>166687</xdr:rowOff>
    </xdr:from>
    <xdr:to>
      <xdr:col>4</xdr:col>
      <xdr:colOff>238125</xdr:colOff>
      <xdr:row>66</xdr:row>
      <xdr:rowOff>130968</xdr:rowOff>
    </xdr:to>
    <xdr:sp macro="" textlink="">
      <xdr:nvSpPr>
        <xdr:cNvPr id="112" name="楕円 111">
          <a:extLst>
            <a:ext uri="{FF2B5EF4-FFF2-40B4-BE49-F238E27FC236}">
              <a16:creationId xmlns:a16="http://schemas.microsoft.com/office/drawing/2014/main" id="{EE2612A1-CCDC-2174-C3CE-0ED9C3E9A487}"/>
            </a:ext>
          </a:extLst>
        </xdr:cNvPr>
        <xdr:cNvSpPr/>
      </xdr:nvSpPr>
      <xdr:spPr>
        <a:xfrm>
          <a:off x="2190750" y="21740812"/>
          <a:ext cx="750094" cy="416719"/>
        </a:xfrm>
        <a:prstGeom prst="ellipse">
          <a:avLst/>
        </a:prstGeom>
        <a:solidFill>
          <a:srgbClr val="FFE7E7"/>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100" kern="1200">
              <a:solidFill>
                <a:sysClr val="windowText" lastClr="000000"/>
              </a:solidFill>
              <a:effectLst/>
              <a:latin typeface="+mn-lt"/>
              <a:ea typeface="+mn-ea"/>
              <a:cs typeface="+mn-cs"/>
            </a:rPr>
            <a:t>ピアノ</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4" zoomScale="106" zoomScaleNormal="106" zoomScaleSheetLayoutView="106" workbookViewId="0">
      <selection activeCell="E14" sqref="E14:F14"/>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142</v>
      </c>
      <c r="D2" s="27" t="s">
        <v>5</v>
      </c>
      <c r="E2" s="29" t="s">
        <v>615</v>
      </c>
      <c r="F2" s="26" t="s">
        <v>2</v>
      </c>
      <c r="G2" s="30" t="s">
        <v>613</v>
      </c>
      <c r="H2" s="27" t="s">
        <v>20</v>
      </c>
      <c r="I2" s="29" t="s">
        <v>614</v>
      </c>
      <c r="J2" s="27" t="s">
        <v>3</v>
      </c>
      <c r="K2" s="29" t="str">
        <f>VLOOKUP($C$2,'R7_制作団体一覧'!A:H,6,FALSE)</f>
        <v>E</v>
      </c>
      <c r="L2" s="28"/>
      <c r="M2" s="43"/>
      <c r="N2" s="43"/>
      <c r="O2" s="43"/>
      <c r="P2" s="43"/>
      <c r="Q2" s="43"/>
      <c r="R2" s="43"/>
      <c r="S2" s="43"/>
      <c r="T2" s="43"/>
      <c r="U2" s="43"/>
      <c r="V2" s="43"/>
      <c r="W2" s="43"/>
      <c r="X2" s="43"/>
      <c r="Y2" s="43"/>
      <c r="Z2" s="43"/>
    </row>
    <row r="3" spans="1:26" ht="27.95" customHeight="1" x14ac:dyDescent="0.15">
      <c r="A3" s="28"/>
      <c r="B3" s="27" t="s">
        <v>1</v>
      </c>
      <c r="C3" s="161" t="s">
        <v>616</v>
      </c>
      <c r="D3" s="161"/>
      <c r="E3" s="161"/>
      <c r="F3" s="161"/>
      <c r="G3" s="27" t="s">
        <v>4</v>
      </c>
      <c r="H3" s="162" t="s">
        <v>617</v>
      </c>
      <c r="I3" s="162"/>
      <c r="J3" s="162"/>
      <c r="K3" s="162"/>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423</v>
      </c>
      <c r="F9" s="165"/>
      <c r="G9" s="116" t="s">
        <v>47</v>
      </c>
      <c r="H9" s="166"/>
      <c r="I9" s="166"/>
      <c r="J9" s="47">
        <v>500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16</v>
      </c>
      <c r="G10" s="51" t="s">
        <v>40</v>
      </c>
      <c r="H10" s="52" t="s">
        <v>42</v>
      </c>
      <c r="I10" s="53">
        <v>12</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t="s">
        <v>618</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619</v>
      </c>
      <c r="G12" s="173"/>
      <c r="H12" s="174" t="s">
        <v>45</v>
      </c>
      <c r="I12" s="175"/>
      <c r="J12" s="176" t="s">
        <v>419</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2</v>
      </c>
      <c r="G13" s="51" t="s">
        <v>40</v>
      </c>
      <c r="H13" s="49" t="s">
        <v>7</v>
      </c>
      <c r="I13" s="50">
        <v>2</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640</v>
      </c>
      <c r="F14" s="144"/>
      <c r="G14" s="120" t="s">
        <v>50</v>
      </c>
      <c r="H14" s="121"/>
      <c r="I14" s="121"/>
      <c r="J14" s="123" t="s">
        <v>623</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620</v>
      </c>
      <c r="F15" s="152"/>
      <c r="G15" s="155" t="s">
        <v>48</v>
      </c>
      <c r="H15" s="156"/>
      <c r="I15" s="156"/>
      <c r="J15" s="144" t="s">
        <v>624</v>
      </c>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422</v>
      </c>
      <c r="F17" s="124"/>
      <c r="G17" s="125" t="s">
        <v>53</v>
      </c>
      <c r="H17" s="126"/>
      <c r="I17" s="126"/>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427</v>
      </c>
      <c r="F18" s="128"/>
      <c r="G18" s="44" t="s">
        <v>56</v>
      </c>
      <c r="H18" s="45">
        <v>3</v>
      </c>
      <c r="I18" s="46" t="s">
        <v>57</v>
      </c>
      <c r="J18" s="121"/>
      <c r="K18" s="129"/>
      <c r="L18" s="24"/>
      <c r="M18" s="43"/>
      <c r="N18" s="43"/>
      <c r="O18" s="43"/>
      <c r="P18" s="43"/>
      <c r="Q18" s="43"/>
      <c r="R18" s="43"/>
      <c r="S18" s="43"/>
      <c r="T18" s="43"/>
      <c r="U18" s="43"/>
      <c r="V18" s="43"/>
      <c r="W18" s="43"/>
      <c r="X18" s="43"/>
      <c r="Y18" s="43"/>
      <c r="Z18" s="43"/>
    </row>
    <row r="19" spans="1:26" ht="27.95" customHeight="1" x14ac:dyDescent="0.15">
      <c r="A19" s="23"/>
      <c r="B19" s="130" t="s">
        <v>59</v>
      </c>
      <c r="C19" s="131"/>
      <c r="D19" s="132"/>
      <c r="E19" s="61" t="s">
        <v>54</v>
      </c>
      <c r="F19" s="62">
        <v>2.2000000000000002</v>
      </c>
      <c r="G19" s="63" t="s">
        <v>40</v>
      </c>
      <c r="H19" s="64" t="s">
        <v>55</v>
      </c>
      <c r="I19" s="62">
        <v>7.17</v>
      </c>
      <c r="J19" s="133" t="s">
        <v>40</v>
      </c>
      <c r="K19" s="134"/>
      <c r="L19" s="23"/>
      <c r="M19" s="43"/>
      <c r="N19" s="43"/>
      <c r="O19" s="43"/>
      <c r="P19" s="43"/>
      <c r="Q19" s="43"/>
      <c r="R19" s="43"/>
      <c r="S19" s="43"/>
      <c r="T19" s="43"/>
      <c r="U19" s="43"/>
      <c r="V19" s="43"/>
      <c r="W19" s="43"/>
      <c r="X19" s="43"/>
      <c r="Y19" s="43"/>
      <c r="Z19" s="43"/>
    </row>
    <row r="20" spans="1:26" ht="51" customHeight="1" x14ac:dyDescent="0.15">
      <c r="A20" s="23"/>
      <c r="B20" s="130" t="s">
        <v>461</v>
      </c>
      <c r="C20" s="131"/>
      <c r="D20" s="132"/>
      <c r="E20" s="138" t="s">
        <v>622</v>
      </c>
      <c r="F20" s="139"/>
      <c r="G20" s="139"/>
      <c r="H20" s="139"/>
      <c r="I20" s="139"/>
      <c r="J20" s="139"/>
      <c r="K20" s="140"/>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t="s">
        <v>621</v>
      </c>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x14ac:dyDescent="0.15">
      <c r="A47" s="21"/>
      <c r="B47" s="73" t="s">
        <v>428</v>
      </c>
      <c r="C47" s="82" t="s">
        <v>435</v>
      </c>
      <c r="D47" s="108" t="s">
        <v>625</v>
      </c>
      <c r="E47" s="109"/>
      <c r="F47" s="110" t="s">
        <v>628</v>
      </c>
      <c r="G47" s="111"/>
      <c r="H47" s="110" t="s">
        <v>626</v>
      </c>
      <c r="I47" s="111"/>
      <c r="J47" s="110" t="s">
        <v>636</v>
      </c>
      <c r="K47" s="111"/>
      <c r="L47" s="21"/>
      <c r="M47" s="43"/>
      <c r="N47" s="43"/>
      <c r="O47" s="43"/>
      <c r="P47" s="43"/>
      <c r="Q47" s="43"/>
      <c r="R47" s="43"/>
      <c r="S47" s="43"/>
      <c r="T47" s="43"/>
      <c r="U47" s="43"/>
      <c r="V47" s="43"/>
      <c r="W47" s="43"/>
      <c r="X47" s="43"/>
      <c r="Y47" s="43"/>
      <c r="Z47" s="43"/>
    </row>
    <row r="48" spans="1:26" ht="80.45" customHeight="1" x14ac:dyDescent="0.15">
      <c r="A48" s="21"/>
      <c r="B48" s="73" t="s">
        <v>428</v>
      </c>
      <c r="C48" s="82" t="s">
        <v>435</v>
      </c>
      <c r="D48" s="108" t="s">
        <v>625</v>
      </c>
      <c r="E48" s="109"/>
      <c r="F48" s="110" t="s">
        <v>629</v>
      </c>
      <c r="G48" s="111"/>
      <c r="H48" s="110" t="s">
        <v>627</v>
      </c>
      <c r="I48" s="111"/>
      <c r="J48" s="110" t="s">
        <v>637</v>
      </c>
      <c r="K48" s="111"/>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08" t="s">
        <v>630</v>
      </c>
      <c r="E49" s="109"/>
      <c r="F49" s="110" t="s">
        <v>631</v>
      </c>
      <c r="G49" s="111"/>
      <c r="H49" s="110" t="s">
        <v>634</v>
      </c>
      <c r="I49" s="111"/>
      <c r="J49" s="110" t="s">
        <v>638</v>
      </c>
      <c r="K49" s="111"/>
      <c r="L49" s="21"/>
      <c r="M49" s="43"/>
      <c r="N49" s="43"/>
      <c r="O49" s="43"/>
      <c r="P49" s="43"/>
      <c r="Q49" s="43"/>
      <c r="R49" s="43"/>
      <c r="S49" s="43"/>
      <c r="T49" s="43"/>
      <c r="U49" s="43"/>
      <c r="V49" s="43"/>
      <c r="W49" s="43"/>
      <c r="X49" s="43"/>
      <c r="Y49" s="43"/>
      <c r="Z49" s="43"/>
    </row>
    <row r="50" spans="1:26" ht="80.45" customHeight="1" x14ac:dyDescent="0.15">
      <c r="A50" s="21"/>
      <c r="B50" s="73" t="s">
        <v>429</v>
      </c>
      <c r="C50" s="82" t="s">
        <v>435</v>
      </c>
      <c r="D50" s="108" t="s">
        <v>633</v>
      </c>
      <c r="E50" s="109"/>
      <c r="F50" s="110" t="s">
        <v>632</v>
      </c>
      <c r="G50" s="111"/>
      <c r="H50" s="110" t="s">
        <v>635</v>
      </c>
      <c r="I50" s="111"/>
      <c r="J50" s="110" t="s">
        <v>639</v>
      </c>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6.899999999999999" customHeight="1" x14ac:dyDescent="0.15">
      <c r="A56" s="19"/>
      <c r="B56" s="92" t="s">
        <v>8</v>
      </c>
      <c r="C56" s="92"/>
      <c r="D56" s="92"/>
      <c r="E56" s="92"/>
      <c r="F56" s="92"/>
      <c r="G56" s="93" t="str">
        <f>E17</f>
        <v>必須</v>
      </c>
      <c r="H56" s="93"/>
      <c r="I56" s="93"/>
      <c r="J56" s="93"/>
      <c r="K56" s="93"/>
      <c r="L56" s="19"/>
      <c r="M56" s="32"/>
      <c r="W56" s="32"/>
      <c r="X56" s="32"/>
      <c r="Y56" s="32"/>
    </row>
    <row r="57" spans="1:26" ht="16.899999999999999"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6 K28:K31 K38:K50">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35" fitToHeight="0" orientation="portrait" r:id="rId1"/>
  <headerFooter>
    <oddHeader>&amp;R&amp;9&amp;K00-039&amp;F</oddHeader>
  </headerFooter>
  <rowBreaks count="2" manualBreakCount="2">
    <brk id="27" max="16383" man="1"/>
    <brk id="50" max="16383"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1" t="s">
        <v>611</v>
      </c>
      <c r="D3" s="161"/>
      <c r="E3" s="161"/>
      <c r="F3" s="161"/>
      <c r="G3" s="27" t="s">
        <v>4</v>
      </c>
      <c r="H3" s="162" t="s">
        <v>612</v>
      </c>
      <c r="I3" s="162"/>
      <c r="J3" s="162"/>
      <c r="K3" s="162"/>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423</v>
      </c>
      <c r="F9" s="165"/>
      <c r="G9" s="116" t="s">
        <v>47</v>
      </c>
      <c r="H9" s="166"/>
      <c r="I9" s="166"/>
      <c r="J9" s="47">
        <v>500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419</v>
      </c>
      <c r="G12" s="173"/>
      <c r="H12" s="174" t="s">
        <v>45</v>
      </c>
      <c r="I12" s="175"/>
      <c r="J12" s="176" t="s">
        <v>419</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2</v>
      </c>
      <c r="G13" s="51" t="s">
        <v>40</v>
      </c>
      <c r="H13" s="49" t="s">
        <v>7</v>
      </c>
      <c r="I13" s="50">
        <v>2</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424</v>
      </c>
      <c r="F14" s="144"/>
      <c r="G14" s="120" t="s">
        <v>50</v>
      </c>
      <c r="H14" s="121"/>
      <c r="I14" s="121"/>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425</v>
      </c>
      <c r="F15" s="152"/>
      <c r="G15" s="155" t="s">
        <v>48</v>
      </c>
      <c r="H15" s="156"/>
      <c r="I15" s="156"/>
      <c r="J15" s="144" t="s">
        <v>426</v>
      </c>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422</v>
      </c>
      <c r="F17" s="124"/>
      <c r="G17" s="125" t="s">
        <v>53</v>
      </c>
      <c r="H17" s="126"/>
      <c r="I17" s="126"/>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427</v>
      </c>
      <c r="F18" s="128"/>
      <c r="G18" s="44" t="s">
        <v>56</v>
      </c>
      <c r="H18" s="45">
        <v>2</v>
      </c>
      <c r="I18" s="46" t="s">
        <v>57</v>
      </c>
      <c r="J18" s="121"/>
      <c r="K18" s="129"/>
      <c r="L18" s="24"/>
      <c r="M18" s="43"/>
      <c r="N18" s="43"/>
      <c r="O18" s="43"/>
      <c r="P18" s="43"/>
      <c r="Q18" s="43"/>
      <c r="R18" s="43"/>
      <c r="S18" s="43"/>
      <c r="T18" s="43"/>
      <c r="U18" s="43"/>
      <c r="V18" s="43"/>
      <c r="W18" s="43"/>
      <c r="X18" s="43"/>
      <c r="Y18" s="43"/>
      <c r="Z18" s="43"/>
    </row>
    <row r="19" spans="1:26" ht="27.95" customHeight="1" thickBot="1" x14ac:dyDescent="0.2">
      <c r="A19" s="23"/>
      <c r="B19" s="130" t="s">
        <v>59</v>
      </c>
      <c r="C19" s="131"/>
      <c r="D19" s="132"/>
      <c r="E19" s="61" t="s">
        <v>54</v>
      </c>
      <c r="F19" s="62">
        <v>2.1</v>
      </c>
      <c r="G19" s="63" t="s">
        <v>40</v>
      </c>
      <c r="H19" s="64" t="s">
        <v>55</v>
      </c>
      <c r="I19" s="62">
        <v>6.2</v>
      </c>
      <c r="J19" s="133" t="s">
        <v>40</v>
      </c>
      <c r="K19" s="134"/>
      <c r="L19" s="23"/>
      <c r="M19" s="43"/>
      <c r="N19" s="43"/>
      <c r="O19" s="43"/>
      <c r="P19" s="43"/>
      <c r="Q19" s="43"/>
      <c r="R19" s="43"/>
      <c r="S19" s="43"/>
      <c r="T19" s="43"/>
      <c r="U19" s="43"/>
      <c r="V19" s="43"/>
      <c r="W19" s="43"/>
      <c r="X19" s="43"/>
      <c r="Y19" s="43"/>
      <c r="Z19" s="43"/>
    </row>
    <row r="20" spans="1:26" ht="75.75" customHeight="1" thickTop="1" thickBot="1" x14ac:dyDescent="0.2">
      <c r="A20" s="23"/>
      <c r="B20" s="130" t="s">
        <v>461</v>
      </c>
      <c r="C20" s="131"/>
      <c r="D20" s="131"/>
      <c r="E20" s="193" t="s">
        <v>472</v>
      </c>
      <c r="F20" s="194"/>
      <c r="G20" s="194"/>
      <c r="H20" s="194"/>
      <c r="I20" s="194"/>
      <c r="J20" s="194"/>
      <c r="K20" s="195"/>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3" t="s">
        <v>449</v>
      </c>
      <c r="E47" s="184"/>
      <c r="F47" s="185" t="s">
        <v>458</v>
      </c>
      <c r="G47" s="186"/>
      <c r="H47" s="185" t="s">
        <v>457</v>
      </c>
      <c r="I47" s="186"/>
      <c r="J47" s="185" t="s">
        <v>454</v>
      </c>
      <c r="K47" s="187"/>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8" t="s">
        <v>449</v>
      </c>
      <c r="E48" s="189"/>
      <c r="F48" s="190" t="s">
        <v>458</v>
      </c>
      <c r="G48" s="191"/>
      <c r="H48" s="190" t="s">
        <v>452</v>
      </c>
      <c r="I48" s="191"/>
      <c r="J48" s="190" t="s">
        <v>455</v>
      </c>
      <c r="K48" s="192"/>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8" t="s">
        <v>450</v>
      </c>
      <c r="E49" s="179"/>
      <c r="F49" s="180" t="s">
        <v>451</v>
      </c>
      <c r="G49" s="181"/>
      <c r="H49" s="180" t="s">
        <v>453</v>
      </c>
      <c r="I49" s="181"/>
      <c r="J49" s="180" t="s">
        <v>456</v>
      </c>
      <c r="K49" s="182"/>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6.899999999999999" customHeight="1" x14ac:dyDescent="0.15">
      <c r="A56" s="19"/>
      <c r="B56" s="92" t="s">
        <v>8</v>
      </c>
      <c r="C56" s="92"/>
      <c r="D56" s="92"/>
      <c r="E56" s="92"/>
      <c r="F56" s="92"/>
      <c r="G56" s="93" t="str">
        <f>E17</f>
        <v>必須</v>
      </c>
      <c r="H56" s="93"/>
      <c r="I56" s="93"/>
      <c r="J56" s="93"/>
      <c r="K56" s="93"/>
      <c r="L56" s="19"/>
      <c r="M56" s="32"/>
      <c r="W56" s="32"/>
      <c r="X56" s="32"/>
      <c r="Y56" s="32"/>
    </row>
    <row r="57" spans="1:26" ht="16.899999999999999"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J3" sqref="AJ3"/>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E062</v>
      </c>
      <c r="B3" s="71" t="str">
        <f>①会場条件に係るヒアリングシート!E2</f>
        <v>舞踊</v>
      </c>
      <c r="C3" s="71" t="str">
        <f>①会場条件に係るヒアリングシート!G2</f>
        <v>バレエ</v>
      </c>
      <c r="D3" s="71" t="str">
        <f>①会場条件に係るヒアリングシート!I2</f>
        <v>A区分</v>
      </c>
      <c r="E3" s="71" t="str">
        <f>①会場条件に係るヒアリングシート!K2</f>
        <v>E</v>
      </c>
      <c r="F3" s="71" t="str">
        <f>①会場条件に係るヒアリングシート!C3</f>
        <v>法村友井バレエ団</v>
      </c>
      <c r="G3" s="71" t="str">
        <f>①会場条件に係るヒアリングシート!H3</f>
        <v>一般社団法人法村友井バレエ団</v>
      </c>
      <c r="H3" s="71" t="str">
        <f>①会場条件に係るヒアリングシート!E9</f>
        <v>2F以上応相談</v>
      </c>
      <c r="I3" s="71">
        <f>①会場条件に係るヒアリングシート!J9</f>
        <v>500</v>
      </c>
      <c r="J3" s="71">
        <f>①会場条件に係るヒアリングシート!F10</f>
        <v>16</v>
      </c>
      <c r="K3" s="71">
        <f>①会場条件に係るヒアリングシート!I10</f>
        <v>12</v>
      </c>
      <c r="L3" s="71" t="str">
        <f>①会場条件に係るヒアリングシート!F11</f>
        <v>指定なし</v>
      </c>
      <c r="M3" s="71" t="str">
        <f>①会場条件に係るヒアリングシート!F12</f>
        <v>可</v>
      </c>
      <c r="N3" s="71" t="str">
        <f>①会場条件に係るヒアリングシート!J12</f>
        <v>条件が合えば可</v>
      </c>
      <c r="O3" s="71">
        <f>①会場条件に係るヒアリングシート!F13</f>
        <v>2</v>
      </c>
      <c r="P3" s="71">
        <f>①会場条件に係るヒアリングシート!I13</f>
        <v>2</v>
      </c>
      <c r="Q3" s="71" t="str">
        <f>①会場条件に係るヒアリングシート!E14</f>
        <v>7割程度必要</v>
      </c>
      <c r="R3" s="71" t="str">
        <f>①会場条件に係るヒアリングシート!J14</f>
        <v>必ず必要</v>
      </c>
      <c r="S3" s="71" t="str">
        <f>①会場条件に係るヒアリングシート!E15</f>
        <v>使わない</v>
      </c>
      <c r="T3" s="71" t="str">
        <f>①会場条件に係るヒアリングシート!J15</f>
        <v>なし</v>
      </c>
      <c r="U3" s="71" t="str">
        <f>①会場条件に係るヒアリングシート!J16</f>
        <v>要</v>
      </c>
      <c r="V3" s="71" t="str">
        <f>①会場条件に係るヒアリングシート!E17</f>
        <v>必須</v>
      </c>
      <c r="W3" s="71">
        <f>①会場条件に係るヒアリングシート!J17</f>
        <v>10</v>
      </c>
      <c r="X3" s="71" t="str">
        <f>①会場条件に係るヒアリングシート!E18</f>
        <v>中型トラック</v>
      </c>
      <c r="Y3" s="71">
        <f>①会場条件に係るヒアリングシート!H18</f>
        <v>3</v>
      </c>
      <c r="Z3" s="71">
        <f>①会場条件に係るヒアリングシート!F19</f>
        <v>2.2000000000000002</v>
      </c>
      <c r="AA3" s="71">
        <f>①会場条件に係るヒアリングシート!I19</f>
        <v>7.17</v>
      </c>
      <c r="AB3" s="71" t="str">
        <f>①会場条件に係るヒアリングシート!E20</f>
        <v>搬入トラック（内1台は電源車：5.27×1.94）</v>
      </c>
      <c r="AC3" s="71" t="str">
        <f>①会場条件に係るヒアリングシート!E25</f>
        <v>要</v>
      </c>
      <c r="AD3" s="71" t="str">
        <f>①会場条件に係るヒアリングシート!E26</f>
        <v>写真等あれば助かります</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共演、参加又は体験対象となる児童・生徒</v>
      </c>
      <c r="AK3" s="90" t="str">
        <f>①会場条件に係るヒアリングシート!D47</f>
        <v>45分程度</v>
      </c>
      <c r="AL3" s="90" t="str">
        <f>①会場条件に係るヒアリングシート!F47</f>
        <v>ワークショップ実施時間（休み時間・自宅での個人練習等を想定）</v>
      </c>
      <c r="AM3" s="90" t="str">
        <f>①会場条件に係るヒアリングシート!H47</f>
        <v>踊りの練習（小学校：「眠れる森の美女」　中学校「白鳥の湖」</v>
      </c>
      <c r="AN3" s="90" t="str">
        <f>①会場条件に係るヒアリングシート!J47</f>
        <v>参考DVD・CD音源をお渡ししますので、練習にお使いください</v>
      </c>
      <c r="AO3" s="90" t="str">
        <f>①会場条件に係るヒアリングシート!C48</f>
        <v>共演、参加又は体験対象となる児童・生徒</v>
      </c>
      <c r="AP3" s="90" t="str">
        <f>①会場条件に係るヒアリングシート!D48</f>
        <v>45分程度</v>
      </c>
      <c r="AQ3" s="90" t="str">
        <f>①会場条件に係るヒアリングシート!F48</f>
        <v>ワークショップ実施時間（休み時間・自宅での個人練習等を想定）</v>
      </c>
      <c r="AR3" s="90" t="str">
        <f>①会場条件に係るヒアリングシート!H48</f>
        <v>マイムの練習（小学校：「眠れる森の美女」　中学校「白鳥の湖」</v>
      </c>
      <c r="AS3" s="90" t="str">
        <f>①会場条件に係るヒアリングシート!J48</f>
        <v>参考DVD・CD音源をお渡ししますので、練習にお使いください</v>
      </c>
      <c r="AT3" s="90" t="str">
        <f>①会場条件に係るヒアリングシート!C49</f>
        <v>共演、参加又は体験対象となる児童・生徒</v>
      </c>
      <c r="AU3" s="90" t="str">
        <f>①会場条件に係るヒアリングシート!D49</f>
        <v>90分程度</v>
      </c>
      <c r="AV3" s="90" t="str">
        <f>①会場条件に係るヒアリングシート!F49</f>
        <v>10：00頃より11：30頃まで</v>
      </c>
      <c r="AW3" s="90" t="str">
        <f>①会場条件に係るヒアリングシート!H49</f>
        <v>準備運動・踊り・マイムのリハーサル、及びお衣装合わせ等</v>
      </c>
      <c r="AX3" s="90" t="str">
        <f>①会場条件に係るヒアリングシート!J49</f>
        <v>代表児童含め参加・共演を行う全児童の参加が必須となります</v>
      </c>
      <c r="AY3" s="90" t="str">
        <f>①会場条件に係るヒアリングシート!C50</f>
        <v>共演、参加又は体験対象となる児童・生徒</v>
      </c>
      <c r="AZ3" s="90" t="str">
        <f>①会場条件に係るヒアリングシート!D50</f>
        <v>40分程度</v>
      </c>
      <c r="BA3" s="90" t="str">
        <f>①会場条件に係るヒアリングシート!F50</f>
        <v>開演時間の40分前</v>
      </c>
      <c r="BB3" s="90" t="str">
        <f>①会場条件に係るヒアリングシート!H50</f>
        <v>お衣装の着用とメイク等開演準備・集合写真</v>
      </c>
      <c r="BC3" s="90" t="str">
        <f>①会場条件に係るヒアリングシート!J50</f>
        <v>代表児童含め参加・共演を行う全児童の参加が必須となります</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2024-11-19T04:21:47Z</cp:lastPrinted>
  <dcterms:created xsi:type="dcterms:W3CDTF">2017-09-27T00:12:11Z</dcterms:created>
  <dcterms:modified xsi:type="dcterms:W3CDTF">2024-12-11T07:49:02Z</dcterms:modified>
</cp:coreProperties>
</file>