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
    </mc:Choice>
  </mc:AlternateContent>
  <bookViews>
    <workbookView xWindow="0" yWindow="0" windowWidth="28800" windowHeight="114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3" i="15" l="1"/>
  <c r="BG3" i="15"/>
  <c r="BF3" i="15"/>
  <c r="BE3" i="15"/>
  <c r="BD3" i="15"/>
  <c r="BC3" i="15"/>
  <c r="BB3" i="15"/>
  <c r="AZ3" i="15"/>
  <c r="BA3" i="15"/>
  <c r="AY3" i="15"/>
  <c r="AX3" i="15"/>
  <c r="AW3" i="15"/>
  <c r="AV3" i="15"/>
  <c r="AU3" i="15"/>
  <c r="AT3" i="15"/>
  <c r="AS3" i="15"/>
  <c r="AR3" i="15"/>
  <c r="AQ3" i="15"/>
  <c r="AP3" i="15"/>
  <c r="AO3" i="15"/>
  <c r="AN3" i="15"/>
  <c r="AM3" i="15"/>
  <c r="AL3" i="15"/>
  <c r="AK3" i="15"/>
  <c r="AJ3" i="15"/>
  <c r="AI3" i="15"/>
  <c r="AH3" i="15"/>
  <c r="AG3" i="15"/>
  <c r="AF3" i="15"/>
  <c r="AE3" i="15"/>
  <c r="AD3" i="15" l="1"/>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64" i="21" l="1"/>
  <c r="G63" i="21"/>
  <c r="J62" i="21"/>
  <c r="G62" i="21"/>
  <c r="H3" i="21"/>
  <c r="G3" i="15" s="1"/>
  <c r="C3" i="21"/>
  <c r="F3" i="15" s="1"/>
  <c r="K2" i="21"/>
  <c r="E3" i="15" s="1"/>
  <c r="I2" i="21"/>
  <c r="D3" i="15" s="1"/>
  <c r="G2" i="21"/>
  <c r="C3" i="15" s="1"/>
  <c r="E2" i="21"/>
  <c r="B3" i="15" s="1"/>
</calcChain>
</file>

<file path=xl/sharedStrings.xml><?xml version="1.0" encoding="utf-8"?>
<sst xmlns="http://schemas.openxmlformats.org/spreadsheetml/2006/main" count="1491" uniqueCount="648">
  <si>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</si>
  <si>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</si>
  <si>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</si>
  <si>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</si>
  <si>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</si>
  <si>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</si>
  <si>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</si>
  <si>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</si>
  <si>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</si>
  <si>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</si>
  <si>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</si>
  <si>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</si>
  <si>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</si>
  <si>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</si>
  <si>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</si>
  <si>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</si>
  <si>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</si>
  <si>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</si>
  <si>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</si>
  <si>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</si>
  <si>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</si>
  <si>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</si>
  <si>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</si>
  <si>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</si>
  <si>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</si>
  <si>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</si>
  <si>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</si>
  <si>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</si>
  <si>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</si>
  <si>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</si>
  <si>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</si>
  <si>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</si>
  <si>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</si>
  <si>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</si>
  <si>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</si>
  <si>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</si>
  <si>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</si>
  <si>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</si>
  <si>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</si>
  <si>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</si>
  <si>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</si>
  <si>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</si>
  <si>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</si>
  <si>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</si>
  <si>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</si>
  <si>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</si>
  <si>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</si>
  <si>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</si>
  <si>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</si>
  <si>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</si>
  <si>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</si>
  <si>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</si>
  <si>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</si>
  <si>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</si>
  <si>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</si>
  <si>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</si>
  <si>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</si>
  <si>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</si>
  <si>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</si>
  <si>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</si>
  <si>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</si>
  <si>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</si>
  <si>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</si>
  <si>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</si>
  <si>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</si>
  <si>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</si>
  <si>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</si>
  <si>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</si>
  <si>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</si>
  <si>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</si>
  <si>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</si>
  <si>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</si>
  <si>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</si>
  <si>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</si>
  <si>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</si>
  <si>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</si>
  <si>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</si>
  <si>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</si>
  <si>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</si>
  <si>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</si>
  <si>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</si>
  <si>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</si>
  <si>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</si>
  <si>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</si>
  <si>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</si>
  <si>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</si>
  <si>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</si>
  <si>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</si>
  <si>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</si>
  <si>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</si>
  <si>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</si>
  <si>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</si>
  <si>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</si>
  <si>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</si>
  <si>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</si>
  <si>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</si>
  <si>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</si>
  <si>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</si>
  <si>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</si>
  <si>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</si>
  <si>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</si>
  <si>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</si>
  <si>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</si>
  <si>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</si>
  <si>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</si>
  <si>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</si>
  <si>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</si>
  <si>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</si>
  <si>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</si>
  <si>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</si>
  <si>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</si>
  <si>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</si>
  <si>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</si>
  <si>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</si>
  <si>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</si>
  <si>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</si>
  <si>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</si>
  <si>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</si>
  <si>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</si>
  <si>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</si>
  <si>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</si>
  <si>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</si>
  <si>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</si>
  <si>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</si>
  <si>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</si>
  <si>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</si>
  <si>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</si>
  <si>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</si>
  <si>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</si>
  <si>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</si>
  <si>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</si>
  <si>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</si>
  <si>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</si>
  <si>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</si>
  <si>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</si>
  <si>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</si>
  <si>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</si>
  <si>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</si>
  <si>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</si>
  <si>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</si>
  <si>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</si>
  <si>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</si>
  <si>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</si>
  <si>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</si>
  <si>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</si>
  <si>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</si>
  <si>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</si>
  <si>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</si>
  <si>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</si>
  <si>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</si>
  <si>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</si>
  <si>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</si>
  <si>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</si>
  <si>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</si>
  <si>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</si>
  <si>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</si>
  <si>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</si>
  <si>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</si>
  <si>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</si>
  <si>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</si>
  <si>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</si>
  <si>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</si>
  <si>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</si>
  <si>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</si>
  <si>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</si>
  <si>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</si>
  <si>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</si>
  <si>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</si>
  <si>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</si>
  <si>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</si>
  <si>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</si>
  <si>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</si>
  <si>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</si>
  <si>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</si>
  <si>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</si>
  <si>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</si>
  <si>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</si>
  <si>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</si>
  <si>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</si>
  <si>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</si>
  <si>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</si>
  <si>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</si>
  <si>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</si>
  <si>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</si>
  <si>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</si>
  <si>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</si>
  <si>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</si>
  <si>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</si>
  <si>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</si>
  <si>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</si>
  <si>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</si>
  <si>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</si>
  <si>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</si>
  <si>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</si>
  <si>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</si>
  <si>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</si>
  <si>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</si>
  <si>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</si>
  <si>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</si>
  <si>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</si>
  <si>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</si>
  <si>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</si>
  <si>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</si>
  <si>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</si>
  <si>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</si>
  <si>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</si>
  <si>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</si>
  <si>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</si>
  <si>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</si>
  <si>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</si>
  <si>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</si>
  <si>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</si>
  <si>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</si>
  <si>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</si>
  <si>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</si>
  <si>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</si>
  <si>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</si>
  <si>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</si>
  <si>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</si>
  <si>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</si>
  <si>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</si>
  <si>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</si>
  <si>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</si>
  <si>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</si>
  <si>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</si>
  <si>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</si>
  <si>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</si>
  <si>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</si>
  <si>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</si>
  <si>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</si>
  <si>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</si>
  <si>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</si>
  <si>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</si>
  <si>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</si>
  <si>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</si>
  <si>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</si>
  <si>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</si>
  <si>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</si>
  <si>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</si>
  <si>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</si>
  <si>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</si>
  <si>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</si>
  <si>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</si>
  <si>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</si>
  <si>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</si>
  <si>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</si>
  <si>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</si>
  <si>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</si>
  <si>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</si>
  <si>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</si>
  <si>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</si>
  <si>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</si>
  <si>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</si>
  <si>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</si>
  <si>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</si>
  <si>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</si>
  <si>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</si>
  <si>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</si>
  <si>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</si>
  <si>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</si>
  <si>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</si>
  <si>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</si>
  <si>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</si>
  <si>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</si>
  <si>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</si>
  <si>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</si>
  <si>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</si>
  <si>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</si>
  <si>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</si>
  <si>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</si>
  <si>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</si>
  <si>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</si>
  <si>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</si>
  <si>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</si>
  <si>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</si>
  <si>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</si>
  <si>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</si>
  <si>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</si>
  <si>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</si>
  <si>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</si>
  <si>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</si>
  <si>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</si>
  <si>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</si>
  <si>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</si>
  <si>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</si>
  <si>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</si>
  <si>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</si>
  <si>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</si>
  <si>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</si>
  <si>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</si>
  <si>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</si>
  <si>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</si>
  <si>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</si>
  <si>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</si>
  <si>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</si>
  <si>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</si>
  <si>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</si>
  <si>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</si>
  <si>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</si>
  <si>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</si>
  <si>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</si>
  <si>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</si>
  <si>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</si>
  <si>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</si>
  <si>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</si>
  <si>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</si>
  <si>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</si>
  <si>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</si>
  <si>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</si>
  <si>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</si>
  <si>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</si>
  <si>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</si>
  <si>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</si>
  <si>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</si>
  <si>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</si>
  <si>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</si>
  <si>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</si>
  <si>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</si>
  <si>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</si>
  <si>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</si>
  <si>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</si>
  <si>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</si>
  <si>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</si>
  <si>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</si>
  <si>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</si>
  <si>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</si>
  <si>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</si>
  <si>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</si>
  <si>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</si>
  <si>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</si>
  <si>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</si>
  <si>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</si>
  <si>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</si>
  <si>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</si>
  <si>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</si>
  <si>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</si>
  <si>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</si>
  <si>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</si>
  <si>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</si>
  <si>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</si>
  <si>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</si>
  <si>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</si>
  <si>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</si>
  <si>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</si>
  <si>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</si>
  <si>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</si>
  <si>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</si>
  <si>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</si>
  <si>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</si>
  <si>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</si>
  <si>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</si>
  <si>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</si>
  <si>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</si>
  <si>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</si>
  <si>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</si>
  <si>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</si>
  <si>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</si>
  <si>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</si>
  <si>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</si>
  <si>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</si>
  <si>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</si>
  <si>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</si>
  <si>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</si>
  <si>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</si>
  <si>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</si>
  <si>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</si>
  <si>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</si>
  <si>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</si>
  <si>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</si>
  <si>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</si>
  <si>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</si>
  <si>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</si>
  <si>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</si>
  <si>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</si>
  <si>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</si>
  <si>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</si>
  <si>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</si>
  <si>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</si>
  <si>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</si>
  <si>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</si>
  <si>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</si>
  <si>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</si>
  <si>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</si>
  <si>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</si>
  <si>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</si>
  <si>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</si>
  <si>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</si>
  <si>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</si>
  <si>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</si>
  <si>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</si>
  <si>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</si>
  <si>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</si>
  <si>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</si>
  <si>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</si>
  <si>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</si>
  <si>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</si>
  <si>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</si>
  <si>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</si>
  <si>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</si>
  <si>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</si>
  <si>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</si>
  <si>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</si>
  <si>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</si>
  <si>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</si>
  <si>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</si>
  <si>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</si>
  <si>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</si>
  <si>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</si>
  <si>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</si>
  <si>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</si>
  <si>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</si>
  <si>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</si>
  <si>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</si>
  <si>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</si>
  <si>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</si>
  <si>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</si>
  <si>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</si>
  <si>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</si>
  <si>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</si>
  <si>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</si>
  <si>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</si>
  <si>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</si>
  <si>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</si>
  <si>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</si>
  <si>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</si>
  <si>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</si>
  <si>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</si>
  <si>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</si>
  <si>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</si>
  <si>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</si>
  <si>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</si>
  <si>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</si>
  <si>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</si>
  <si>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</si>
  <si>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</si>
  <si>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</si>
  <si>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</si>
  <si>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</si>
  <si>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</si>
  <si>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</si>
  <si>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</si>
  <si>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</si>
  <si>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</si>
  <si>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</si>
  <si>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</si>
  <si>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</si>
  <si>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</si>
  <si>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</si>
  <si>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</si>
  <si>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</si>
  <si>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</si>
  <si>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</si>
  <si>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</si>
  <si>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</si>
  <si>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</si>
  <si>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</si>
  <si>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</si>
  <si>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</si>
  <si>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</si>
  <si>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</si>
  <si>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</si>
  <si>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</si>
  <si>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</si>
  <si>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</si>
  <si>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</si>
  <si>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</si>
  <si>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</si>
  <si>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</si>
  <si>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</si>
  <si>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</si>
  <si>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</si>
  <si>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</si>
  <si>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</si>
  <si>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</si>
  <si>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</si>
  <si>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</si>
  <si>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</si>
  <si>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</si>
  <si>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</si>
  <si>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</si>
  <si>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</si>
  <si>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</si>
  <si>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</si>
  <si>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</si>
  <si>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</si>
  <si>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</si>
  <si>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</si>
  <si>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</si>
  <si>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</si>
  <si>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</si>
  <si>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</si>
  <si>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</si>
  <si>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</si>
  <si>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</si>
  <si>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</si>
  <si>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</si>
  <si>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</si>
  <si>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</si>
  <si>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</si>
  <si>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</si>
  <si>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</si>
  <si>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</si>
  <si>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</si>
  <si>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</si>
  <si>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</si>
  <si>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</si>
  <si>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</si>
  <si>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</si>
  <si>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</si>
  <si>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</si>
  <si>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</si>
  <si>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</si>
  <si>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</si>
  <si>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</si>
  <si>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</si>
  <si>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</si>
  <si>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</si>
  <si>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</si>
  <si>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</si>
  <si>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</si>
  <si>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</si>
  <si>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</si>
  <si>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</si>
  <si>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</si>
  <si>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</si>
  <si>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</si>
  <si>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</si>
  <si>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</si>
  <si>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</si>
  <si>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</si>
  <si>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</si>
  <si>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</si>
  <si>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</si>
  <si>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</si>
  <si>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</si>
  <si>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</si>
  <si>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</si>
  <si>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</si>
  <si>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</si>
  <si>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</si>
  <si>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</si>
  <si>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</si>
  <si>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</si>
  <si>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</si>
  <si>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</si>
  <si>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</si>
  <si>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</si>
  <si>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</si>
  <si>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</si>
  <si>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</si>
  <si>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</si>
  <si>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</si>
  <si>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</si>
  <si>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</si>
  <si>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</si>
  <si>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</si>
  <si>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</si>
  <si>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</si>
  <si>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</si>
  <si>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</si>
  <si>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</si>
  <si>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</si>
  <si>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</si>
  <si>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</si>
  <si>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</si>
  <si>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</si>
  <si>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</si>
  <si>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</si>
  <si>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</si>
  <si>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</si>
  <si>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</si>
  <si>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</si>
  <si>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</si>
  <si>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</si>
  <si>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</si>
  <si>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</si>
  <si>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</si>
  <si>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</si>
  <si>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</si>
  <si>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</si>
  <si>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</si>
  <si>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</si>
  <si>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</si>
  <si>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</si>
  <si>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</si>
  <si>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</si>
  <si>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</si>
  <si>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</si>
  <si>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</si>
  <si>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</si>
  <si>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</si>
  <si>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</si>
  <si>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</si>
  <si>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</si>
  <si>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</si>
  <si>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</si>
  <si>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</si>
  <si>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</si>
  <si>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</si>
  <si>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</si>
  <si>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</si>
  <si>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</si>
  <si>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</si>
  <si>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</si>
  <si>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</si>
  <si>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</si>
  <si>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</si>
  <si>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</si>
  <si>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</si>
  <si>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</si>
  <si>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</si>
  <si>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</si>
  <si>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</si>
  <si>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10～15</t>
    <phoneticPr fontId="1"/>
  </si>
  <si>
    <t>４～5</t>
    <phoneticPr fontId="1"/>
  </si>
  <si>
    <t>5～8</t>
    <phoneticPr fontId="1"/>
  </si>
  <si>
    <t>可</t>
  </si>
  <si>
    <t>1.8～2</t>
    <phoneticPr fontId="1"/>
  </si>
  <si>
    <t>7割程度必要</t>
  </si>
  <si>
    <t>有無さえ分ればよい</t>
  </si>
  <si>
    <t>必ず使う</t>
  </si>
  <si>
    <t>なし</t>
  </si>
  <si>
    <t>不要</t>
  </si>
  <si>
    <t>応相談</t>
  </si>
  <si>
    <t>特になし</t>
    <rPh sb="0" eb="1">
      <t>トク</t>
    </rPh>
    <phoneticPr fontId="1"/>
  </si>
  <si>
    <t>ピアノ、直近の調律時期とピッチを教えてください</t>
    <rPh sb="4" eb="6">
      <t>チョッキン</t>
    </rPh>
    <rPh sb="7" eb="11">
      <t>チョウリツジキ</t>
    </rPh>
    <rPh sb="16" eb="17">
      <t>オシ</t>
    </rPh>
    <phoneticPr fontId="1"/>
  </si>
  <si>
    <t>舞台前　ひな壇階段の有・無</t>
    <rPh sb="0" eb="2">
      <t>ブタイ</t>
    </rPh>
    <rPh sb="2" eb="3">
      <t>マエ</t>
    </rPh>
    <rPh sb="6" eb="7">
      <t>ダン</t>
    </rPh>
    <rPh sb="7" eb="9">
      <t>カイダン</t>
    </rPh>
    <rPh sb="10" eb="11">
      <t>タモツ</t>
    </rPh>
    <rPh sb="12" eb="13">
      <t>ム</t>
    </rPh>
    <phoneticPr fontId="1"/>
  </si>
  <si>
    <t>2階ギャラリーに照明機材が置けますか？</t>
    <rPh sb="1" eb="2">
      <t>カイ</t>
    </rPh>
    <rPh sb="8" eb="10">
      <t>ショウメイ</t>
    </rPh>
    <rPh sb="10" eb="12">
      <t>キザイ</t>
    </rPh>
    <rPh sb="13" eb="14">
      <t>オ</t>
    </rPh>
    <phoneticPr fontId="1"/>
  </si>
  <si>
    <t>控室　2部屋希望　（男・女）着替え</t>
    <rPh sb="0" eb="2">
      <t>ヒカエシツ</t>
    </rPh>
    <rPh sb="4" eb="6">
      <t>ヘヤ</t>
    </rPh>
    <rPh sb="6" eb="8">
      <t>キボウ</t>
    </rPh>
    <rPh sb="10" eb="11">
      <t>オトコ</t>
    </rPh>
    <rPh sb="12" eb="13">
      <t>オンナ</t>
    </rPh>
    <rPh sb="14" eb="16">
      <t>キガ</t>
    </rPh>
    <phoneticPr fontId="1"/>
  </si>
  <si>
    <t>前日放課後の仕込み（搬入）可能な時間を知りたい</t>
    <rPh sb="0" eb="2">
      <t>ゼンジツ</t>
    </rPh>
    <rPh sb="2" eb="5">
      <t>ホウカゴ</t>
    </rPh>
    <rPh sb="6" eb="8">
      <t>シコ</t>
    </rPh>
    <rPh sb="10" eb="12">
      <t>ハンニュウ</t>
    </rPh>
    <rPh sb="13" eb="15">
      <t>カノウ</t>
    </rPh>
    <rPh sb="16" eb="18">
      <t>ジカン</t>
    </rPh>
    <rPh sb="19" eb="20">
      <t>シ</t>
    </rPh>
    <phoneticPr fontId="1"/>
  </si>
  <si>
    <t>MC用マイク　2本借用希望</t>
    <rPh sb="2" eb="3">
      <t>ヨウ</t>
    </rPh>
    <rPh sb="8" eb="9">
      <t>ホン</t>
    </rPh>
    <rPh sb="9" eb="13">
      <t>シャクヨウキボウ</t>
    </rPh>
    <phoneticPr fontId="1"/>
  </si>
  <si>
    <t>制限なし</t>
  </si>
  <si>
    <t>公演中は可能な限り暗幕を使用させていただきます</t>
    <rPh sb="0" eb="3">
      <t>コウエンチュウ</t>
    </rPh>
    <rPh sb="4" eb="6">
      <t>カノウ</t>
    </rPh>
    <rPh sb="7" eb="8">
      <t>カギ</t>
    </rPh>
    <rPh sb="9" eb="11">
      <t>アンマク</t>
    </rPh>
    <rPh sb="12" eb="14">
      <t>シヨウ</t>
    </rPh>
    <phoneticPr fontId="1"/>
  </si>
  <si>
    <t>舞台及び舞台の前の床面でも歌唱いたします</t>
    <rPh sb="0" eb="2">
      <t>ブタイ</t>
    </rPh>
    <rPh sb="2" eb="3">
      <t>オヨ</t>
    </rPh>
    <rPh sb="4" eb="6">
      <t>ブタイ</t>
    </rPh>
    <rPh sb="7" eb="8">
      <t>マエ</t>
    </rPh>
    <rPh sb="9" eb="11">
      <t>ユカメン</t>
    </rPh>
    <rPh sb="13" eb="15">
      <t>カショウ</t>
    </rPh>
    <phoneticPr fontId="1"/>
  </si>
  <si>
    <t>舞台両サイドの倉庫の備品は可能な限り片づけて頂きたく思います</t>
    <rPh sb="0" eb="2">
      <t>ブタイ</t>
    </rPh>
    <rPh sb="2" eb="3">
      <t>リョウ</t>
    </rPh>
    <rPh sb="7" eb="9">
      <t>ソウコ</t>
    </rPh>
    <rPh sb="10" eb="12">
      <t>ビヒン</t>
    </rPh>
    <rPh sb="13" eb="15">
      <t>カノウ</t>
    </rPh>
    <rPh sb="16" eb="17">
      <t>カギ</t>
    </rPh>
    <rPh sb="18" eb="19">
      <t>カタ</t>
    </rPh>
    <rPh sb="22" eb="23">
      <t>イタダ</t>
    </rPh>
    <rPh sb="26" eb="27">
      <t>オモ</t>
    </rPh>
    <phoneticPr fontId="1"/>
  </si>
  <si>
    <t>舞台上の備品は可能な限り降ろさせて頂きます</t>
    <rPh sb="0" eb="3">
      <t>ブタイジョウ</t>
    </rPh>
    <rPh sb="4" eb="6">
      <t>ビヒン</t>
    </rPh>
    <rPh sb="7" eb="9">
      <t>カノウ</t>
    </rPh>
    <rPh sb="10" eb="11">
      <t>カギ</t>
    </rPh>
    <rPh sb="12" eb="13">
      <t>オ</t>
    </rPh>
    <rPh sb="17" eb="18">
      <t>イタダ</t>
    </rPh>
    <phoneticPr fontId="1"/>
  </si>
  <si>
    <t>小型トラック(軽トラック)</t>
  </si>
  <si>
    <t>20分～30分程度</t>
    <rPh sb="2" eb="3">
      <t>フン</t>
    </rPh>
    <rPh sb="6" eb="7">
      <t>フン</t>
    </rPh>
    <rPh sb="7" eb="9">
      <t>テイド</t>
    </rPh>
    <phoneticPr fontId="1"/>
  </si>
  <si>
    <t xml:space="preserve">
座る位置を、指揮者の近くにお願いするかもしれません。
（指揮者の合図で歌います）</t>
    <rPh sb="1" eb="2">
      <t>スワ</t>
    </rPh>
    <rPh sb="3" eb="5">
      <t>イチ</t>
    </rPh>
    <rPh sb="7" eb="10">
      <t>シキシャ</t>
    </rPh>
    <rPh sb="11" eb="12">
      <t>チカ</t>
    </rPh>
    <rPh sb="15" eb="16">
      <t>ネガ</t>
    </rPh>
    <rPh sb="29" eb="32">
      <t>シキシャ</t>
    </rPh>
    <rPh sb="33" eb="35">
      <t>アイズ</t>
    </rPh>
    <rPh sb="36" eb="37">
      <t>ウタ</t>
    </rPh>
    <phoneticPr fontId="1"/>
  </si>
  <si>
    <t>事前に楽譜とテープをお渡しいたします。</t>
    <rPh sb="0" eb="2">
      <t>ジゼン</t>
    </rPh>
    <rPh sb="3" eb="5">
      <t>ガクフ</t>
    </rPh>
    <rPh sb="11" eb="12">
      <t>ワタ</t>
    </rPh>
    <phoneticPr fontId="1"/>
  </si>
  <si>
    <t>妖精の魔法で変身したシンデレラが、お城に行くまでの小妖精達の歌の一部（2～3分位）を練習して頂きます。</t>
    <rPh sb="0" eb="2">
      <t>ヨウセイ</t>
    </rPh>
    <rPh sb="3" eb="5">
      <t>マホウ</t>
    </rPh>
    <rPh sb="6" eb="8">
      <t>ヘンシン</t>
    </rPh>
    <rPh sb="18" eb="19">
      <t>シロ</t>
    </rPh>
    <rPh sb="20" eb="21">
      <t>イ</t>
    </rPh>
    <rPh sb="25" eb="28">
      <t>ショウヨウセイ</t>
    </rPh>
    <rPh sb="28" eb="29">
      <t>タチ</t>
    </rPh>
    <rPh sb="30" eb="31">
      <t>ウタ</t>
    </rPh>
    <rPh sb="32" eb="34">
      <t>イチブ</t>
    </rPh>
    <rPh sb="38" eb="39">
      <t>フン</t>
    </rPh>
    <rPh sb="39" eb="40">
      <t>クライ</t>
    </rPh>
    <rPh sb="42" eb="44">
      <t>レンシュウ</t>
    </rPh>
    <rPh sb="46" eb="47">
      <t>イタダ</t>
    </rPh>
    <phoneticPr fontId="1"/>
  </si>
  <si>
    <t>ワークショップ実施後、各自（休み時間や自宅での個人練習等を想定）
各自、時間外において</t>
    <rPh sb="9" eb="10">
      <t>ゴ</t>
    </rPh>
    <rPh sb="33" eb="35">
      <t>カクジ</t>
    </rPh>
    <phoneticPr fontId="1"/>
  </si>
  <si>
    <t>リハーサルはありません。
小妖精達と一緒に歌います。</t>
    <rPh sb="13" eb="16">
      <t>ショウヨウセイ</t>
    </rPh>
    <rPh sb="16" eb="17">
      <t>タチ</t>
    </rPh>
    <rPh sb="18" eb="20">
      <t>イッショ</t>
    </rPh>
    <rPh sb="21" eb="22">
      <t>ウタ</t>
    </rPh>
    <phoneticPr fontId="1"/>
  </si>
  <si>
    <t>【個別ヒアリング事項】６</t>
  </si>
  <si>
    <t>【個別ヒアリング事項】７</t>
  </si>
  <si>
    <t>【個別ヒアリング事項】８</t>
  </si>
  <si>
    <t>【個別ヒアリング事項】９</t>
  </si>
  <si>
    <t>【個別ヒアリング事項】１０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</si>
</sst>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xf numFmtId="0" fontId="21" fillId="2" borderId="8" xfId="0" applyFont="1" applyFill="1" applyBorder="1" applyAlignment="1">
      <alignment horizontal="left" vertical="center" wrapText="1"/>
    </xf>
    <xf numFmtId="0" fontId="21" fillId="0" borderId="8" xfId="0" applyFont="1" applyBorder="1" applyAlignment="1">
      <alignment horizontal="left" vertical="center" wrapText="1"/>
    </xf>
    <xf numFmtId="0" fontId="32" fillId="0" borderId="0" xfId="0" applyNumberFormat="1" applyFont="1">
      <alignment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66</xdr:row>
      <xdr:rowOff>30543</xdr:rowOff>
    </xdr:from>
    <xdr:to>
      <xdr:col>10</xdr:col>
      <xdr:colOff>628649</xdr:colOff>
      <xdr:row>104</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2836628"/>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75</xdr:row>
      <xdr:rowOff>120954</xdr:rowOff>
    </xdr:from>
    <xdr:to>
      <xdr:col>9</xdr:col>
      <xdr:colOff>219076</xdr:colOff>
      <xdr:row>84</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78</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82</xdr:row>
      <xdr:rowOff>7393</xdr:rowOff>
    </xdr:from>
    <xdr:to>
      <xdr:col>9</xdr:col>
      <xdr:colOff>197929</xdr:colOff>
      <xdr:row>83</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6569563"/>
          <a:ext cx="5158118"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a:t>
            </a:r>
            <a:r>
              <a:rPr kumimoji="1" lang="en-US" altLang="ja-JP" sz="1100" b="1"/>
              <a:t>15</a:t>
            </a:r>
            <a:r>
              <a:rPr kumimoji="1" lang="ja-JP" altLang="en-US" sz="1100" b="1"/>
              <a:t>ｍ</a:t>
            </a:r>
          </a:p>
        </xdr:txBody>
      </xdr:sp>
    </xdr:grpSp>
    <xdr:clientData/>
  </xdr:twoCellAnchor>
  <xdr:twoCellAnchor>
    <xdr:from>
      <xdr:col>8</xdr:col>
      <xdr:colOff>144763</xdr:colOff>
      <xdr:row>75</xdr:row>
      <xdr:rowOff>168306</xdr:rowOff>
    </xdr:from>
    <xdr:to>
      <xdr:col>9</xdr:col>
      <xdr:colOff>145922</xdr:colOff>
      <xdr:row>84</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5032150"/>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a:t>
            </a:r>
            <a:r>
              <a:rPr kumimoji="1" lang="en-US" altLang="ja-JP" sz="1100" b="1"/>
              <a:t>5</a:t>
            </a:r>
            <a:r>
              <a:rPr kumimoji="1" lang="ja-JP" altLang="en-US" sz="1100" b="1"/>
              <a:t>ｍ</a:t>
            </a:r>
          </a:p>
        </xdr:txBody>
      </xdr:sp>
    </xdr:grpSp>
    <xdr:clientData/>
  </xdr:twoCellAnchor>
  <xdr:twoCellAnchor>
    <xdr:from>
      <xdr:col>3</xdr:col>
      <xdr:colOff>28575</xdr:colOff>
      <xdr:row>87</xdr:row>
      <xdr:rowOff>142573</xdr:rowOff>
    </xdr:from>
    <xdr:to>
      <xdr:col>9</xdr:col>
      <xdr:colOff>314325</xdr:colOff>
      <xdr:row>102</xdr:row>
      <xdr:rowOff>45811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695450" y="26526823"/>
          <a:ext cx="47434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77</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78</xdr:row>
      <xdr:rowOff>93608</xdr:rowOff>
    </xdr:from>
    <xdr:to>
      <xdr:col>19</xdr:col>
      <xdr:colOff>343927</xdr:colOff>
      <xdr:row>86</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5685306"/>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104</xdr:row>
      <xdr:rowOff>124844</xdr:rowOff>
    </xdr:from>
    <xdr:to>
      <xdr:col>6</xdr:col>
      <xdr:colOff>447052</xdr:colOff>
      <xdr:row>110</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77</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86</xdr:row>
      <xdr:rowOff>82826</xdr:rowOff>
    </xdr:from>
    <xdr:to>
      <xdr:col>18</xdr:col>
      <xdr:colOff>99392</xdr:colOff>
      <xdr:row>95</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44</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71</xdr:row>
      <xdr:rowOff>8986</xdr:rowOff>
    </xdr:from>
    <xdr:to>
      <xdr:col>8</xdr:col>
      <xdr:colOff>584080</xdr:colOff>
      <xdr:row>75</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84</xdr:row>
      <xdr:rowOff>134271</xdr:rowOff>
    </xdr:from>
    <xdr:to>
      <xdr:col>8</xdr:col>
      <xdr:colOff>47893</xdr:colOff>
      <xdr:row>87</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7181677"/>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ｍ</a:t>
            </a:r>
          </a:p>
        </xdr:txBody>
      </xdr:sp>
    </xdr:grpSp>
    <xdr:clientData/>
  </xdr:twoCellAnchor>
  <xdr:twoCellAnchor>
    <xdr:from>
      <xdr:col>20</xdr:col>
      <xdr:colOff>359753</xdr:colOff>
      <xdr:row>78</xdr:row>
      <xdr:rowOff>86706</xdr:rowOff>
    </xdr:from>
    <xdr:to>
      <xdr:col>22</xdr:col>
      <xdr:colOff>46856</xdr:colOff>
      <xdr:row>86</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5678404"/>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78</xdr:row>
      <xdr:rowOff>86706</xdr:rowOff>
    </xdr:from>
    <xdr:to>
      <xdr:col>23</xdr:col>
      <xdr:colOff>192328</xdr:colOff>
      <xdr:row>86</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5678404"/>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78</xdr:row>
      <xdr:rowOff>86706</xdr:rowOff>
    </xdr:from>
    <xdr:to>
      <xdr:col>24</xdr:col>
      <xdr:colOff>220291</xdr:colOff>
      <xdr:row>86</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5678404"/>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75</xdr:row>
      <xdr:rowOff>87643</xdr:rowOff>
    </xdr:from>
    <xdr:to>
      <xdr:col>24</xdr:col>
      <xdr:colOff>295136</xdr:colOff>
      <xdr:row>76</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4951487"/>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72</xdr:row>
      <xdr:rowOff>66385</xdr:rowOff>
    </xdr:from>
    <xdr:to>
      <xdr:col>24</xdr:col>
      <xdr:colOff>288234</xdr:colOff>
      <xdr:row>73</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4220347"/>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70</xdr:row>
      <xdr:rowOff>115805</xdr:rowOff>
    </xdr:from>
    <xdr:to>
      <xdr:col>24</xdr:col>
      <xdr:colOff>297897</xdr:colOff>
      <xdr:row>71</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3820475"/>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68</xdr:row>
      <xdr:rowOff>142309</xdr:rowOff>
    </xdr:from>
    <xdr:to>
      <xdr:col>24</xdr:col>
      <xdr:colOff>294861</xdr:colOff>
      <xdr:row>69</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3397686"/>
          <a:ext cx="4631730" cy="226131"/>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75</xdr:row>
      <xdr:rowOff>187297</xdr:rowOff>
    </xdr:from>
    <xdr:to>
      <xdr:col>3</xdr:col>
      <xdr:colOff>0</xdr:colOff>
      <xdr:row>85</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75</xdr:row>
      <xdr:rowOff>181623</xdr:rowOff>
    </xdr:from>
    <xdr:to>
      <xdr:col>10</xdr:col>
      <xdr:colOff>476250</xdr:colOff>
      <xdr:row>85</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66</xdr:row>
      <xdr:rowOff>0</xdr:rowOff>
    </xdr:from>
    <xdr:to>
      <xdr:col>19</xdr:col>
      <xdr:colOff>265043</xdr:colOff>
      <xdr:row>67</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2806085"/>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66</xdr:row>
      <xdr:rowOff>9662</xdr:rowOff>
    </xdr:from>
    <xdr:to>
      <xdr:col>24</xdr:col>
      <xdr:colOff>284921</xdr:colOff>
      <xdr:row>67</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2815747"/>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65</xdr:row>
      <xdr:rowOff>23190</xdr:rowOff>
    </xdr:from>
    <xdr:to>
      <xdr:col>14</xdr:col>
      <xdr:colOff>298174</xdr:colOff>
      <xdr:row>68</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86</xdr:row>
      <xdr:rowOff>117162</xdr:rowOff>
    </xdr:from>
    <xdr:to>
      <xdr:col>24</xdr:col>
      <xdr:colOff>397566</xdr:colOff>
      <xdr:row>96</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63</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61</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63</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61</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63</xdr:row>
      <xdr:rowOff>0</xdr:rowOff>
    </xdr:from>
    <xdr:to>
      <xdr:col>13</xdr:col>
      <xdr:colOff>152401</xdr:colOff>
      <xdr:row>63</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63</xdr:row>
      <xdr:rowOff>0</xdr:rowOff>
    </xdr:from>
    <xdr:to>
      <xdr:col>14</xdr:col>
      <xdr:colOff>453888</xdr:colOff>
      <xdr:row>63</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64</xdr:row>
      <xdr:rowOff>154057</xdr:rowOff>
    </xdr:from>
    <xdr:to>
      <xdr:col>18</xdr:col>
      <xdr:colOff>19879</xdr:colOff>
      <xdr:row>64</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63</xdr:row>
      <xdr:rowOff>115957</xdr:rowOff>
    </xdr:from>
    <xdr:to>
      <xdr:col>18</xdr:col>
      <xdr:colOff>19878</xdr:colOff>
      <xdr:row>63</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68</xdr:row>
      <xdr:rowOff>202347</xdr:rowOff>
    </xdr:from>
    <xdr:to>
      <xdr:col>15</xdr:col>
      <xdr:colOff>114301</xdr:colOff>
      <xdr:row>76</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68</xdr:row>
      <xdr:rowOff>197378</xdr:rowOff>
    </xdr:from>
    <xdr:to>
      <xdr:col>14</xdr:col>
      <xdr:colOff>415288</xdr:colOff>
      <xdr:row>76</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68</xdr:row>
      <xdr:rowOff>210379</xdr:rowOff>
    </xdr:from>
    <xdr:to>
      <xdr:col>14</xdr:col>
      <xdr:colOff>163997</xdr:colOff>
      <xdr:row>76</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63</xdr:row>
      <xdr:rowOff>0</xdr:rowOff>
    </xdr:from>
    <xdr:to>
      <xdr:col>19</xdr:col>
      <xdr:colOff>182218</xdr:colOff>
      <xdr:row>64</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63</xdr:row>
      <xdr:rowOff>0</xdr:rowOff>
    </xdr:from>
    <xdr:to>
      <xdr:col>20</xdr:col>
      <xdr:colOff>467139</xdr:colOff>
      <xdr:row>64</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97</xdr:row>
      <xdr:rowOff>21470</xdr:rowOff>
    </xdr:from>
    <xdr:to>
      <xdr:col>14</xdr:col>
      <xdr:colOff>780</xdr:colOff>
      <xdr:row>102</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98</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97</xdr:row>
      <xdr:rowOff>24783</xdr:rowOff>
    </xdr:from>
    <xdr:to>
      <xdr:col>17</xdr:col>
      <xdr:colOff>16564</xdr:colOff>
      <xdr:row>101</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136</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105</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102</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66</xdr:row>
      <xdr:rowOff>57979</xdr:rowOff>
    </xdr:from>
    <xdr:to>
      <xdr:col>1</xdr:col>
      <xdr:colOff>212911</xdr:colOff>
      <xdr:row>72</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73</xdr:row>
      <xdr:rowOff>6723</xdr:rowOff>
    </xdr:from>
    <xdr:to>
      <xdr:col>1</xdr:col>
      <xdr:colOff>179294</xdr:colOff>
      <xdr:row>103</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68</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86</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77</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65</xdr:row>
      <xdr:rowOff>11206</xdr:rowOff>
    </xdr:from>
    <xdr:to>
      <xdr:col>26</xdr:col>
      <xdr:colOff>0</xdr:colOff>
      <xdr:row>72</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73</xdr:row>
      <xdr:rowOff>6723</xdr:rowOff>
    </xdr:from>
    <xdr:to>
      <xdr:col>26</xdr:col>
      <xdr:colOff>0</xdr:colOff>
      <xdr:row>103</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66</xdr:row>
      <xdr:rowOff>83329</xdr:rowOff>
    </xdr:from>
    <xdr:to>
      <xdr:col>31</xdr:col>
      <xdr:colOff>142875</xdr:colOff>
      <xdr:row>72</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2889414"/>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75</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95</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7"/>
  <sheetViews>
    <sheetView showGridLines="0" tabSelected="1" view="pageBreakPreview" zoomScale="106" zoomScaleNormal="106" zoomScaleSheetLayoutView="106" workbookViewId="0">
      <selection activeCell="O38" sqref="O3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150</v>
      </c>
      <c r="D2" s="27" t="s">
        <v>5</v>
      </c>
      <c r="E2" s="29" t="str">
        <f>VLOOKUP($C$2,'R7_制作団体一覧'!A:H,2,FALSE)</f>
        <v>音楽</v>
      </c>
      <c r="F2" s="26" t="s">
        <v>2</v>
      </c>
      <c r="G2" s="30" t="str">
        <f>VLOOKUP($C$2,'R7_制作団体一覧'!A:H,3,FALSE)</f>
        <v>音楽劇</v>
      </c>
      <c r="H2" s="27" t="s">
        <v>20</v>
      </c>
      <c r="I2" s="29" t="str">
        <f>VLOOKUP($C$2,'R7_制作団体一覧'!A:H,5,FALSE)</f>
        <v>A区分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特定非営利活動法人　関西芸術振興会・関西歌劇団</v>
      </c>
      <c r="D3" s="160"/>
      <c r="E3" s="160"/>
      <c r="F3" s="160"/>
      <c r="G3" s="27" t="s">
        <v>4</v>
      </c>
      <c r="H3" s="161" t="str">
        <f>VLOOKUP($C$2,'R7_制作団体一覧'!A:H,7,FALSE)</f>
        <v>特定非営利活動法人関西芸術振興会・関西歌劇団</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631</v>
      </c>
      <c r="F9" s="164"/>
      <c r="G9" s="115" t="s">
        <v>47</v>
      </c>
      <c r="H9" s="165"/>
      <c r="I9" s="165"/>
      <c r="J9" s="47">
        <v>100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t="s">
        <v>613</v>
      </c>
      <c r="G10" s="51" t="s">
        <v>40</v>
      </c>
      <c r="H10" s="52" t="s">
        <v>42</v>
      </c>
      <c r="I10" s="53" t="s">
        <v>614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615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616</v>
      </c>
      <c r="G12" s="172"/>
      <c r="H12" s="173" t="s">
        <v>45</v>
      </c>
      <c r="I12" s="174"/>
      <c r="J12" s="175" t="s">
        <v>616</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t="s">
        <v>617</v>
      </c>
      <c r="G13" s="51" t="s">
        <v>40</v>
      </c>
      <c r="H13" s="49" t="s">
        <v>7</v>
      </c>
      <c r="I13" s="50" t="s">
        <v>617</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618</v>
      </c>
      <c r="F14" s="143"/>
      <c r="G14" s="119" t="s">
        <v>50</v>
      </c>
      <c r="H14" s="120"/>
      <c r="I14" s="120"/>
      <c r="J14" s="122" t="s">
        <v>619</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620</v>
      </c>
      <c r="F15" s="151"/>
      <c r="G15" s="154" t="s">
        <v>48</v>
      </c>
      <c r="H15" s="155"/>
      <c r="I15" s="155"/>
      <c r="J15" s="143" t="s">
        <v>621</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622</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623</v>
      </c>
      <c r="F17" s="123"/>
      <c r="G17" s="124" t="s">
        <v>53</v>
      </c>
      <c r="H17" s="125"/>
      <c r="I17" s="125"/>
      <c r="J17" s="47" t="s">
        <v>624</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636</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1.88</v>
      </c>
      <c r="G19" s="63" t="s">
        <v>40</v>
      </c>
      <c r="H19" s="64" t="s">
        <v>55</v>
      </c>
      <c r="I19" s="62">
        <v>5.38</v>
      </c>
      <c r="J19" s="132" t="s">
        <v>40</v>
      </c>
      <c r="K19" s="133"/>
      <c r="L19" s="23"/>
      <c r="M19" s="43"/>
      <c r="N19" s="43"/>
      <c r="O19" s="43"/>
      <c r="P19" s="43"/>
      <c r="Q19" s="43"/>
      <c r="R19" s="43"/>
      <c r="S19" s="43"/>
      <c r="T19" s="43"/>
      <c r="U19" s="43"/>
      <c r="V19" s="43"/>
      <c r="W19" s="43"/>
      <c r="X19" s="43"/>
      <c r="Y19" s="43"/>
      <c r="Z19" s="43"/>
    </row>
    <row r="20" spans="1:26" ht="51" customHeight="1" x14ac:dyDescent="0.15">
      <c r="A20" s="23"/>
      <c r="B20" s="129" t="s">
        <v>461</v>
      </c>
      <c r="C20" s="130"/>
      <c r="D20" s="131"/>
      <c r="E20" s="137"/>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27" customHeight="1" x14ac:dyDescent="0.15">
      <c r="B33" s="41">
        <v>1</v>
      </c>
      <c r="C33" s="98" t="s">
        <v>625</v>
      </c>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27" customHeight="1" x14ac:dyDescent="0.15">
      <c r="B34" s="41">
        <v>2</v>
      </c>
      <c r="C34" s="98" t="s">
        <v>626</v>
      </c>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27" customHeight="1" x14ac:dyDescent="0.15">
      <c r="B35" s="41">
        <v>3</v>
      </c>
      <c r="C35" s="98" t="s">
        <v>627</v>
      </c>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27" customHeight="1" x14ac:dyDescent="0.15">
      <c r="B36" s="41">
        <v>4</v>
      </c>
      <c r="C36" s="98" t="s">
        <v>628</v>
      </c>
      <c r="D36" s="99"/>
      <c r="E36" s="99"/>
      <c r="F36" s="99"/>
      <c r="G36" s="100"/>
      <c r="H36" s="100"/>
      <c r="I36" s="100"/>
      <c r="J36" s="100"/>
      <c r="K36" s="100"/>
      <c r="L36" s="21"/>
      <c r="M36" s="43"/>
      <c r="N36" s="43"/>
      <c r="O36" s="43"/>
      <c r="P36" s="43"/>
      <c r="Q36" s="43"/>
      <c r="R36" s="43"/>
      <c r="S36" s="43"/>
      <c r="T36" s="43"/>
      <c r="U36" s="43"/>
      <c r="V36" s="43"/>
      <c r="W36" s="43"/>
      <c r="X36" s="43"/>
      <c r="Y36" s="43"/>
      <c r="Z36" s="43"/>
    </row>
    <row r="37" spans="1:26" ht="27" customHeight="1" x14ac:dyDescent="0.15">
      <c r="B37" s="41">
        <v>5</v>
      </c>
      <c r="C37" s="98" t="s">
        <v>629</v>
      </c>
      <c r="D37" s="99"/>
      <c r="E37" s="99"/>
      <c r="F37" s="99"/>
      <c r="G37" s="100"/>
      <c r="H37" s="100"/>
      <c r="I37" s="100"/>
      <c r="J37" s="100"/>
      <c r="K37" s="100"/>
      <c r="L37" s="21"/>
      <c r="M37" s="43"/>
      <c r="N37" s="43"/>
      <c r="O37" s="43"/>
      <c r="P37" s="43"/>
      <c r="Q37" s="43"/>
      <c r="R37" s="43"/>
      <c r="S37" s="43"/>
      <c r="T37" s="43"/>
      <c r="U37" s="43"/>
      <c r="V37" s="43"/>
      <c r="W37" s="43"/>
      <c r="X37" s="43"/>
      <c r="Y37" s="43"/>
      <c r="Z37" s="43"/>
    </row>
    <row r="38" spans="1:26" ht="27" customHeight="1" x14ac:dyDescent="0.15">
      <c r="B38" s="41">
        <v>6</v>
      </c>
      <c r="C38" s="98" t="s">
        <v>630</v>
      </c>
      <c r="D38" s="99"/>
      <c r="E38" s="99"/>
      <c r="F38" s="99"/>
      <c r="G38" s="100"/>
      <c r="H38" s="100"/>
      <c r="I38" s="100"/>
      <c r="J38" s="100"/>
      <c r="K38" s="100"/>
      <c r="L38" s="21"/>
      <c r="M38" s="43"/>
      <c r="N38" s="43"/>
      <c r="O38" s="43"/>
      <c r="P38" s="43"/>
      <c r="Q38" s="43"/>
      <c r="R38" s="43"/>
      <c r="S38" s="43"/>
      <c r="T38" s="43"/>
      <c r="U38" s="43"/>
      <c r="V38" s="43"/>
      <c r="W38" s="43"/>
      <c r="X38" s="43"/>
      <c r="Y38" s="43"/>
      <c r="Z38" s="43"/>
    </row>
    <row r="39" spans="1:26" ht="27" customHeight="1" x14ac:dyDescent="0.15">
      <c r="B39" s="41">
        <v>7</v>
      </c>
      <c r="C39" s="98" t="s">
        <v>632</v>
      </c>
      <c r="D39" s="99"/>
      <c r="E39" s="99"/>
      <c r="F39" s="99"/>
      <c r="G39" s="100"/>
      <c r="H39" s="100"/>
      <c r="I39" s="100"/>
      <c r="J39" s="100"/>
      <c r="K39" s="100"/>
      <c r="L39" s="21"/>
      <c r="M39" s="43"/>
      <c r="N39" s="43"/>
      <c r="O39" s="43"/>
      <c r="P39" s="43"/>
      <c r="Q39" s="43"/>
      <c r="R39" s="43"/>
      <c r="S39" s="43"/>
      <c r="T39" s="43"/>
      <c r="U39" s="43"/>
      <c r="V39" s="43"/>
      <c r="W39" s="43"/>
      <c r="X39" s="43"/>
      <c r="Y39" s="43"/>
      <c r="Z39" s="43"/>
    </row>
    <row r="40" spans="1:26" ht="27" customHeight="1" x14ac:dyDescent="0.15">
      <c r="B40" s="41">
        <v>8</v>
      </c>
      <c r="C40" s="98" t="s">
        <v>633</v>
      </c>
      <c r="D40" s="99"/>
      <c r="E40" s="99"/>
      <c r="F40" s="99"/>
      <c r="G40" s="100"/>
      <c r="H40" s="100"/>
      <c r="I40" s="100"/>
      <c r="J40" s="100"/>
      <c r="K40" s="100"/>
      <c r="L40" s="21"/>
      <c r="M40" s="43"/>
      <c r="N40" s="43"/>
      <c r="O40" s="43"/>
      <c r="P40" s="43"/>
      <c r="Q40" s="43"/>
      <c r="R40" s="43"/>
      <c r="S40" s="43"/>
      <c r="T40" s="43"/>
      <c r="U40" s="43"/>
      <c r="V40" s="43"/>
      <c r="W40" s="43"/>
      <c r="X40" s="43"/>
      <c r="Y40" s="43"/>
      <c r="Z40" s="43"/>
    </row>
    <row r="41" spans="1:26" ht="34.15" customHeight="1" x14ac:dyDescent="0.15">
      <c r="B41" s="41">
        <v>9</v>
      </c>
      <c r="C41" s="98" t="s">
        <v>634</v>
      </c>
      <c r="D41" s="99"/>
      <c r="E41" s="99"/>
      <c r="F41" s="99"/>
      <c r="G41" s="100"/>
      <c r="H41" s="100"/>
      <c r="I41" s="100"/>
      <c r="J41" s="100"/>
      <c r="K41" s="100"/>
      <c r="L41" s="21"/>
      <c r="M41" s="43"/>
      <c r="N41" s="43"/>
      <c r="O41" s="43"/>
      <c r="P41" s="43"/>
      <c r="Q41" s="43"/>
      <c r="R41" s="43"/>
      <c r="S41" s="43"/>
      <c r="T41" s="43"/>
      <c r="U41" s="43"/>
      <c r="V41" s="43"/>
      <c r="W41" s="43"/>
      <c r="X41" s="43"/>
      <c r="Y41" s="43"/>
      <c r="Z41" s="43"/>
    </row>
    <row r="42" spans="1:26" ht="27" customHeight="1" x14ac:dyDescent="0.15">
      <c r="B42" s="41">
        <v>10</v>
      </c>
      <c r="C42" s="98" t="s">
        <v>635</v>
      </c>
      <c r="D42" s="99"/>
      <c r="E42" s="99"/>
      <c r="F42" s="99"/>
      <c r="G42" s="100"/>
      <c r="H42" s="100"/>
      <c r="I42" s="100"/>
      <c r="J42" s="100"/>
      <c r="K42" s="100"/>
      <c r="L42" s="21"/>
      <c r="M42" s="43"/>
      <c r="N42" s="43"/>
      <c r="O42" s="43"/>
      <c r="P42" s="43"/>
      <c r="Q42" s="43"/>
      <c r="R42" s="43"/>
      <c r="S42" s="43"/>
      <c r="T42" s="43"/>
      <c r="U42" s="43"/>
      <c r="V42" s="43"/>
      <c r="W42" s="43"/>
      <c r="X42" s="43"/>
      <c r="Y42" s="43"/>
      <c r="Z42" s="43"/>
    </row>
    <row r="43" spans="1:26" ht="36.75" hidden="1" customHeight="1" x14ac:dyDescent="0.15">
      <c r="B43" s="41">
        <v>11</v>
      </c>
      <c r="C43" s="98"/>
      <c r="D43" s="99"/>
      <c r="E43" s="99"/>
      <c r="F43" s="197"/>
      <c r="G43" s="124"/>
      <c r="H43" s="125"/>
      <c r="I43" s="125"/>
      <c r="J43" s="125"/>
      <c r="K43" s="196"/>
      <c r="L43" s="23"/>
      <c r="M43" s="43"/>
      <c r="N43" s="43"/>
      <c r="O43" s="43"/>
      <c r="P43" s="43"/>
      <c r="Q43" s="43"/>
      <c r="R43" s="43"/>
      <c r="S43" s="43"/>
      <c r="T43" s="43"/>
      <c r="U43" s="43"/>
      <c r="V43" s="43"/>
      <c r="W43" s="43"/>
      <c r="X43" s="43"/>
      <c r="Y43" s="43"/>
      <c r="Z43" s="43"/>
    </row>
    <row r="44" spans="1:26" ht="36.75" hidden="1" customHeight="1" x14ac:dyDescent="0.15">
      <c r="B44" s="41">
        <v>12</v>
      </c>
      <c r="C44" s="98"/>
      <c r="D44" s="99"/>
      <c r="E44" s="99"/>
      <c r="F44" s="197"/>
      <c r="G44" s="124"/>
      <c r="H44" s="125"/>
      <c r="I44" s="125"/>
      <c r="J44" s="125"/>
      <c r="K44" s="196"/>
      <c r="L44" s="24"/>
      <c r="M44" s="43"/>
      <c r="N44" s="43"/>
      <c r="O44" s="43"/>
      <c r="P44" s="43"/>
      <c r="Q44" s="43"/>
      <c r="R44" s="43"/>
      <c r="S44" s="43"/>
      <c r="T44" s="43"/>
      <c r="U44" s="43"/>
      <c r="V44" s="43"/>
      <c r="W44" s="43"/>
      <c r="X44" s="43"/>
      <c r="Y44" s="43"/>
      <c r="Z44" s="43"/>
    </row>
    <row r="45" spans="1:26" ht="21" customHeight="1" x14ac:dyDescent="0.15">
      <c r="A45" s="19"/>
      <c r="B45" s="19"/>
      <c r="C45" s="19"/>
      <c r="D45" s="42"/>
      <c r="E45" s="42"/>
      <c r="F45" s="42"/>
      <c r="G45" s="42"/>
      <c r="H45" s="42"/>
      <c r="I45" s="42"/>
      <c r="J45" s="42"/>
      <c r="K45" s="34"/>
      <c r="L45" s="19"/>
      <c r="M45" s="43"/>
      <c r="N45" s="43"/>
      <c r="O45" s="43"/>
      <c r="P45" s="43"/>
      <c r="Q45" s="43"/>
      <c r="R45" s="43"/>
      <c r="S45" s="43"/>
      <c r="T45" s="43"/>
      <c r="U45" s="43"/>
      <c r="V45" s="43"/>
      <c r="W45" s="43"/>
      <c r="X45" s="43"/>
      <c r="Y45" s="43"/>
      <c r="Z45" s="43"/>
    </row>
    <row r="46" spans="1:26" ht="21" customHeight="1" x14ac:dyDescent="0.15">
      <c r="A46" s="19"/>
      <c r="B46" s="19"/>
      <c r="C46" s="19"/>
      <c r="D46" s="42"/>
      <c r="E46" s="42"/>
      <c r="F46" s="42"/>
      <c r="G46" s="42"/>
      <c r="H46" s="42"/>
      <c r="I46" s="42"/>
      <c r="J46" s="42"/>
      <c r="K46" s="34"/>
      <c r="L46" s="19"/>
      <c r="M46" s="43"/>
      <c r="N46" s="43"/>
      <c r="O46" s="43"/>
      <c r="P46" s="43"/>
      <c r="Q46" s="43"/>
      <c r="R46" s="43"/>
      <c r="S46" s="43"/>
      <c r="T46" s="43"/>
      <c r="U46" s="43"/>
      <c r="V46" s="43"/>
      <c r="W46" s="43"/>
      <c r="X46" s="43"/>
      <c r="Y46" s="43"/>
      <c r="Z46" s="43"/>
    </row>
    <row r="47" spans="1:26" ht="21" customHeight="1" x14ac:dyDescent="0.15">
      <c r="A47" s="19"/>
      <c r="B47" s="19"/>
      <c r="C47" s="19"/>
      <c r="D47" s="37"/>
      <c r="E47" s="37"/>
      <c r="F47" s="37"/>
      <c r="G47" s="37"/>
      <c r="H47" s="37"/>
      <c r="I47" s="37"/>
      <c r="J47" s="37"/>
      <c r="K47" s="34"/>
      <c r="L47" s="19"/>
      <c r="M47" s="32"/>
      <c r="N47" s="32"/>
      <c r="O47" s="32"/>
      <c r="P47" s="32"/>
      <c r="Q47" s="32"/>
      <c r="R47" s="32"/>
      <c r="S47" s="32"/>
      <c r="T47" s="32"/>
      <c r="U47" s="32"/>
      <c r="V47" s="32"/>
      <c r="W47" s="32"/>
      <c r="X47" s="32"/>
      <c r="Y47" s="32"/>
    </row>
    <row r="48" spans="1:26" ht="20.25" customHeight="1" x14ac:dyDescent="0.15">
      <c r="A48" s="19"/>
      <c r="B48" s="19"/>
      <c r="C48" s="19"/>
      <c r="D48" s="37"/>
      <c r="E48" s="37"/>
      <c r="F48" s="37"/>
      <c r="G48" s="37"/>
      <c r="H48" s="37"/>
      <c r="I48" s="37"/>
      <c r="J48" s="37"/>
      <c r="K48" s="34"/>
      <c r="L48" s="19"/>
      <c r="M48" s="32"/>
      <c r="N48" s="32"/>
      <c r="O48" s="32"/>
      <c r="P48" s="32"/>
      <c r="Q48" s="32"/>
      <c r="R48" s="32"/>
      <c r="S48" s="32"/>
      <c r="T48" s="32"/>
      <c r="U48" s="32"/>
      <c r="V48" s="32"/>
      <c r="W48" s="32"/>
      <c r="X48" s="32"/>
      <c r="Y48" s="32"/>
    </row>
    <row r="49" spans="1:26" ht="17.25" customHeight="1" x14ac:dyDescent="0.15">
      <c r="A49" s="78" t="s">
        <v>447</v>
      </c>
      <c r="B49" s="22" t="s">
        <v>475</v>
      </c>
      <c r="C49" s="19"/>
      <c r="D49" s="37"/>
      <c r="E49" s="37"/>
      <c r="F49" s="37"/>
      <c r="G49" s="37"/>
      <c r="H49" s="37"/>
      <c r="I49" s="37"/>
      <c r="J49" s="37"/>
      <c r="K49" s="34"/>
      <c r="L49" s="19"/>
      <c r="M49" s="32"/>
      <c r="N49" s="32"/>
      <c r="O49" s="32"/>
      <c r="P49" s="32"/>
      <c r="Q49" s="32"/>
      <c r="R49" s="32"/>
      <c r="S49" s="32"/>
      <c r="T49" s="32"/>
      <c r="U49" s="32"/>
      <c r="V49" s="32"/>
      <c r="W49" s="32"/>
      <c r="X49" s="32"/>
      <c r="Y49" s="32"/>
    </row>
    <row r="50" spans="1:26" ht="35.1" customHeight="1" x14ac:dyDescent="0.15">
      <c r="B50" s="111" t="s">
        <v>444</v>
      </c>
      <c r="C50" s="111"/>
      <c r="D50" s="111"/>
      <c r="E50" s="111"/>
      <c r="F50" s="111"/>
      <c r="G50" s="111"/>
      <c r="H50" s="111"/>
      <c r="I50" s="111"/>
      <c r="J50" s="111"/>
      <c r="K50" s="111"/>
      <c r="L50" s="77"/>
      <c r="M50" s="43"/>
      <c r="N50" s="43"/>
      <c r="O50" s="43"/>
      <c r="P50" s="43"/>
      <c r="Q50" s="43"/>
      <c r="R50" s="43"/>
      <c r="S50" s="43"/>
      <c r="T50" s="43"/>
      <c r="U50" s="43"/>
      <c r="V50" s="43"/>
      <c r="W50" s="43"/>
      <c r="X50" s="43"/>
      <c r="Y50" s="43"/>
      <c r="Z50" s="43"/>
    </row>
    <row r="51" spans="1:26" ht="35.1" customHeight="1" x14ac:dyDescent="0.15">
      <c r="A51" s="21"/>
      <c r="B51" s="111" t="s">
        <v>445</v>
      </c>
      <c r="C51" s="111"/>
      <c r="D51" s="111"/>
      <c r="E51" s="111"/>
      <c r="F51" s="111"/>
      <c r="G51" s="111"/>
      <c r="H51" s="111"/>
      <c r="I51" s="111"/>
      <c r="J51" s="111"/>
      <c r="K51" s="111"/>
      <c r="L51" s="77"/>
      <c r="M51" s="43"/>
      <c r="N51" s="43"/>
      <c r="O51" s="43"/>
      <c r="P51" s="43"/>
      <c r="Q51" s="43"/>
      <c r="R51" s="43"/>
      <c r="S51" s="43"/>
      <c r="T51" s="43"/>
      <c r="U51" s="43"/>
      <c r="V51" s="43"/>
      <c r="W51" s="43"/>
      <c r="X51" s="43"/>
      <c r="Y51" s="43"/>
      <c r="Z51" s="43"/>
    </row>
    <row r="52" spans="1:26" ht="35.1" customHeight="1" x14ac:dyDescent="0.15">
      <c r="A52" s="21"/>
      <c r="B52" s="112" t="s">
        <v>460</v>
      </c>
      <c r="C52" s="112"/>
      <c r="D52" s="112"/>
      <c r="E52" s="112"/>
      <c r="F52" s="112"/>
      <c r="G52" s="112"/>
      <c r="H52" s="112"/>
      <c r="I52" s="112"/>
      <c r="J52" s="112"/>
      <c r="K52" s="112"/>
      <c r="L52" s="77"/>
      <c r="M52" s="43"/>
      <c r="N52" s="43"/>
      <c r="O52" s="43"/>
      <c r="P52" s="43"/>
      <c r="Q52" s="43"/>
      <c r="R52" s="43"/>
      <c r="S52" s="43"/>
      <c r="T52" s="43"/>
      <c r="U52" s="43"/>
      <c r="V52" s="43"/>
      <c r="W52" s="43"/>
      <c r="X52" s="43"/>
      <c r="Y52" s="43"/>
      <c r="Z52" s="43"/>
    </row>
    <row r="53" spans="1:26" ht="18.75" customHeight="1" x14ac:dyDescent="0.15">
      <c r="A53" s="21"/>
      <c r="B53" s="73"/>
      <c r="C53" s="83" t="s">
        <v>430</v>
      </c>
      <c r="D53" s="113" t="s">
        <v>433</v>
      </c>
      <c r="E53" s="114"/>
      <c r="F53" s="115" t="s">
        <v>431</v>
      </c>
      <c r="G53" s="116"/>
      <c r="H53" s="115" t="s">
        <v>432</v>
      </c>
      <c r="I53" s="116"/>
      <c r="J53" s="115" t="s">
        <v>434</v>
      </c>
      <c r="K53" s="116"/>
      <c r="L53" s="21"/>
      <c r="M53" s="43"/>
      <c r="N53" s="43"/>
      <c r="O53" s="43"/>
      <c r="P53" s="43"/>
      <c r="Q53" s="43"/>
      <c r="R53" s="43"/>
      <c r="S53" s="43"/>
      <c r="T53" s="43"/>
      <c r="U53" s="43"/>
      <c r="V53" s="43"/>
      <c r="W53" s="43"/>
      <c r="X53" s="43"/>
      <c r="Y53" s="43"/>
      <c r="Z53" s="43"/>
    </row>
    <row r="54" spans="1:26" ht="118.15" customHeight="1" x14ac:dyDescent="0.15">
      <c r="A54" s="21"/>
      <c r="B54" s="73" t="s">
        <v>428</v>
      </c>
      <c r="C54" s="82" t="s">
        <v>435</v>
      </c>
      <c r="D54" s="107" t="s">
        <v>637</v>
      </c>
      <c r="E54" s="108"/>
      <c r="F54" s="109" t="s">
        <v>641</v>
      </c>
      <c r="G54" s="110"/>
      <c r="H54" s="109" t="s">
        <v>640</v>
      </c>
      <c r="I54" s="110"/>
      <c r="J54" s="109" t="s">
        <v>639</v>
      </c>
      <c r="K54" s="110"/>
      <c r="L54" s="21"/>
      <c r="M54" s="43"/>
      <c r="N54" s="43"/>
      <c r="O54" s="43"/>
      <c r="P54" s="43"/>
      <c r="Q54" s="43"/>
      <c r="R54" s="43"/>
      <c r="S54" s="43"/>
      <c r="T54" s="43"/>
      <c r="U54" s="43"/>
      <c r="V54" s="43"/>
      <c r="W54" s="43"/>
      <c r="X54" s="43"/>
      <c r="Y54" s="43"/>
      <c r="Z54" s="43"/>
    </row>
    <row r="55" spans="1:26" ht="45.6" customHeight="1" x14ac:dyDescent="0.15">
      <c r="A55" s="21"/>
      <c r="B55" s="73" t="s">
        <v>428</v>
      </c>
      <c r="C55" s="82"/>
      <c r="D55" s="107"/>
      <c r="E55" s="108"/>
      <c r="F55" s="109"/>
      <c r="G55" s="110"/>
      <c r="H55" s="109"/>
      <c r="I55" s="110"/>
      <c r="J55" s="109"/>
      <c r="K55" s="110"/>
      <c r="L55" s="21"/>
      <c r="M55" s="43"/>
      <c r="N55" s="43"/>
      <c r="O55" s="43"/>
      <c r="P55" s="43"/>
      <c r="Q55" s="43"/>
      <c r="R55" s="43"/>
      <c r="S55" s="43"/>
      <c r="T55" s="43"/>
      <c r="U55" s="43"/>
      <c r="V55" s="43"/>
      <c r="W55" s="43"/>
      <c r="X55" s="43"/>
      <c r="Y55" s="43"/>
      <c r="Z55" s="43"/>
    </row>
    <row r="56" spans="1:26" ht="110.45" customHeight="1" x14ac:dyDescent="0.15">
      <c r="A56" s="21"/>
      <c r="B56" s="73" t="s">
        <v>429</v>
      </c>
      <c r="C56" s="82" t="s">
        <v>435</v>
      </c>
      <c r="D56" s="107"/>
      <c r="E56" s="108"/>
      <c r="F56" s="109"/>
      <c r="G56" s="110"/>
      <c r="H56" s="109" t="s">
        <v>642</v>
      </c>
      <c r="I56" s="110"/>
      <c r="J56" s="109" t="s">
        <v>638</v>
      </c>
      <c r="K56" s="110"/>
      <c r="L56" s="21"/>
      <c r="M56" s="43"/>
      <c r="N56" s="43"/>
      <c r="O56" s="43"/>
      <c r="P56" s="43"/>
      <c r="Q56" s="43"/>
      <c r="R56" s="43"/>
      <c r="S56" s="43"/>
      <c r="T56" s="43"/>
      <c r="U56" s="43"/>
      <c r="V56" s="43"/>
      <c r="W56" s="43"/>
      <c r="X56" s="43"/>
      <c r="Y56" s="43"/>
      <c r="Z56" s="43"/>
    </row>
    <row r="57" spans="1:26" ht="69" customHeight="1" x14ac:dyDescent="0.15">
      <c r="A57" s="21"/>
      <c r="B57" s="73" t="s">
        <v>429</v>
      </c>
      <c r="C57" s="82"/>
      <c r="D57" s="107"/>
      <c r="E57" s="108"/>
      <c r="F57" s="109"/>
      <c r="G57" s="110"/>
      <c r="H57" s="109"/>
      <c r="I57" s="110"/>
      <c r="J57" s="109"/>
      <c r="K57" s="110"/>
      <c r="L57" s="21"/>
      <c r="M57" s="43"/>
      <c r="N57" s="43"/>
      <c r="O57" s="43"/>
      <c r="P57" s="43"/>
      <c r="Q57" s="43"/>
      <c r="R57" s="43"/>
      <c r="S57" s="43"/>
      <c r="T57" s="43"/>
      <c r="U57" s="43"/>
      <c r="V57" s="43"/>
      <c r="W57" s="43"/>
      <c r="X57" s="43"/>
      <c r="Y57" s="43"/>
      <c r="Z57" s="43"/>
    </row>
    <row r="58" spans="1:26" ht="18.75" customHeight="1" x14ac:dyDescent="0.15">
      <c r="A58" s="22" t="s">
        <v>448</v>
      </c>
      <c r="B58" s="93" t="s">
        <v>464</v>
      </c>
      <c r="C58" s="93"/>
      <c r="D58" s="93"/>
      <c r="E58" s="93"/>
      <c r="F58" s="93"/>
      <c r="G58" s="93"/>
      <c r="H58" s="93"/>
      <c r="I58" s="93"/>
      <c r="J58" s="93"/>
      <c r="K58" s="93"/>
      <c r="L58" s="19"/>
      <c r="M58" s="32"/>
      <c r="N58" s="32"/>
      <c r="O58" s="32"/>
      <c r="P58" s="32"/>
      <c r="Q58" s="32"/>
      <c r="R58" s="32"/>
      <c r="S58" s="32"/>
      <c r="T58" s="32"/>
      <c r="U58" s="32"/>
      <c r="V58" s="32"/>
      <c r="W58" s="32"/>
      <c r="X58" s="32"/>
      <c r="Y58" s="32"/>
    </row>
    <row r="59" spans="1:26" ht="17.25" customHeight="1" x14ac:dyDescent="0.15">
      <c r="A59" s="22"/>
      <c r="B59" s="68" t="s">
        <v>470</v>
      </c>
      <c r="C59" s="68"/>
      <c r="D59" s="68"/>
      <c r="E59" s="68"/>
      <c r="F59" s="68"/>
      <c r="G59" s="68"/>
      <c r="H59" s="68"/>
      <c r="I59" s="68"/>
      <c r="J59" s="68"/>
      <c r="K59" s="68"/>
      <c r="L59" s="19"/>
      <c r="M59" s="32"/>
      <c r="N59" s="32"/>
      <c r="O59" s="32"/>
      <c r="P59" s="32"/>
      <c r="Q59" s="32"/>
      <c r="R59" s="32"/>
      <c r="S59" s="32"/>
      <c r="T59" s="32"/>
      <c r="U59" s="32"/>
      <c r="V59" s="32"/>
      <c r="W59" s="32"/>
      <c r="X59" s="32"/>
      <c r="Y59" s="32"/>
    </row>
    <row r="60" spans="1:26" ht="16.899999999999999" customHeight="1" x14ac:dyDescent="0.15">
      <c r="A60" s="19"/>
      <c r="B60" s="94" t="s">
        <v>10</v>
      </c>
      <c r="C60" s="94"/>
      <c r="D60" s="94"/>
      <c r="E60" s="94"/>
      <c r="F60" s="94"/>
      <c r="G60" s="94"/>
      <c r="H60" s="94"/>
      <c r="I60" s="94"/>
      <c r="J60" s="94"/>
      <c r="K60" s="94"/>
      <c r="L60" s="19"/>
      <c r="M60" s="32"/>
      <c r="W60" s="32"/>
      <c r="X60" s="32"/>
      <c r="Y60" s="32"/>
    </row>
    <row r="61" spans="1:26" ht="7.5" customHeight="1" x14ac:dyDescent="0.15">
      <c r="A61" s="19"/>
      <c r="B61" s="21"/>
      <c r="C61" s="21"/>
      <c r="D61" s="19"/>
      <c r="E61" s="19"/>
      <c r="F61" s="19"/>
      <c r="G61" s="19"/>
      <c r="H61" s="19"/>
      <c r="I61" s="19"/>
      <c r="J61" s="19"/>
      <c r="K61" s="19"/>
      <c r="L61" s="19"/>
      <c r="M61" s="32"/>
      <c r="W61" s="32"/>
      <c r="X61" s="32"/>
      <c r="Y61" s="32"/>
    </row>
    <row r="62" spans="1:26" ht="16.899999999999999" customHeight="1" x14ac:dyDescent="0.15">
      <c r="A62" s="19"/>
      <c r="B62" s="95" t="s">
        <v>9</v>
      </c>
      <c r="C62" s="95"/>
      <c r="D62" s="95"/>
      <c r="E62" s="95"/>
      <c r="F62" s="38" t="s">
        <v>6</v>
      </c>
      <c r="G62" s="96" t="str">
        <f>F13</f>
        <v>1.8～2</v>
      </c>
      <c r="H62" s="97"/>
      <c r="I62" s="20" t="s">
        <v>7</v>
      </c>
      <c r="J62" s="96" t="str">
        <f>I13</f>
        <v>1.8～2</v>
      </c>
      <c r="K62" s="97"/>
      <c r="L62" s="19"/>
      <c r="M62" s="32"/>
      <c r="W62" s="32"/>
      <c r="X62" s="32"/>
      <c r="Y62" s="32"/>
    </row>
    <row r="63" spans="1:26" ht="16.899999999999999" customHeight="1" x14ac:dyDescent="0.15">
      <c r="A63" s="19"/>
      <c r="B63" s="91" t="s">
        <v>8</v>
      </c>
      <c r="C63" s="91"/>
      <c r="D63" s="91"/>
      <c r="E63" s="91"/>
      <c r="F63" s="91"/>
      <c r="G63" s="92" t="str">
        <f>E17</f>
        <v>応相談</v>
      </c>
      <c r="H63" s="92"/>
      <c r="I63" s="92"/>
      <c r="J63" s="92"/>
      <c r="K63" s="92"/>
      <c r="L63" s="19"/>
      <c r="M63" s="32"/>
      <c r="W63" s="32"/>
      <c r="X63" s="32"/>
      <c r="Y63" s="32"/>
    </row>
    <row r="64" spans="1:26" ht="16.899999999999999" customHeight="1" x14ac:dyDescent="0.15">
      <c r="A64" s="19"/>
      <c r="B64" s="91" t="s">
        <v>12</v>
      </c>
      <c r="C64" s="91"/>
      <c r="D64" s="91"/>
      <c r="E64" s="91"/>
      <c r="F64" s="91"/>
      <c r="G64" s="92" t="str">
        <f>J17</f>
        <v>特になし</v>
      </c>
      <c r="H64" s="92"/>
      <c r="I64" s="92"/>
      <c r="J64" s="92"/>
      <c r="K64" s="92"/>
      <c r="L64" s="19"/>
    </row>
    <row r="65" spans="1:26" ht="18" customHeight="1" x14ac:dyDescent="0.15">
      <c r="A65" s="19"/>
      <c r="C65" s="18" t="s">
        <v>11</v>
      </c>
      <c r="K65" s="19"/>
      <c r="L65" s="19"/>
    </row>
    <row r="66" spans="1:26" ht="12" customHeight="1" x14ac:dyDescent="0.15">
      <c r="A66" s="19"/>
      <c r="B66" s="19"/>
      <c r="C66" s="19"/>
      <c r="D66" s="19"/>
      <c r="E66" s="19"/>
      <c r="F66" s="19"/>
      <c r="G66" s="19"/>
      <c r="H66" s="19"/>
      <c r="I66" s="19"/>
      <c r="J66" s="19"/>
      <c r="K66" s="19"/>
      <c r="L66" s="19"/>
    </row>
    <row r="67" spans="1:26" ht="18" customHeight="1" x14ac:dyDescent="0.15">
      <c r="A67" s="19"/>
      <c r="B67" s="19"/>
      <c r="C67" s="19"/>
      <c r="D67" s="19"/>
      <c r="E67" s="19"/>
      <c r="F67" s="19"/>
      <c r="G67" s="19"/>
      <c r="H67" s="19"/>
      <c r="I67" s="19"/>
      <c r="J67" s="19"/>
      <c r="K67" s="19"/>
      <c r="L67" s="19"/>
    </row>
    <row r="68" spans="1:26" ht="18" customHeight="1" x14ac:dyDescent="0.15">
      <c r="A68" s="19"/>
      <c r="B68" s="19"/>
      <c r="C68" s="19"/>
      <c r="D68" s="19"/>
      <c r="E68" s="19"/>
      <c r="F68" s="19"/>
      <c r="G68" s="19"/>
      <c r="H68" s="19"/>
      <c r="I68" s="19"/>
      <c r="J68" s="19"/>
      <c r="K68" s="19"/>
      <c r="L68" s="19"/>
    </row>
    <row r="69" spans="1:26" ht="18" customHeight="1" x14ac:dyDescent="0.15">
      <c r="A69" s="19"/>
      <c r="B69" s="19"/>
      <c r="C69" s="19"/>
      <c r="D69" s="19"/>
      <c r="E69" s="19"/>
      <c r="F69" s="19"/>
      <c r="G69" s="19"/>
      <c r="H69" s="19"/>
      <c r="I69" s="19"/>
      <c r="J69" s="19"/>
      <c r="K69" s="19"/>
      <c r="L69" s="19"/>
    </row>
    <row r="70" spans="1:26" s="31" customFormat="1" ht="18" customHeight="1" x14ac:dyDescent="0.15">
      <c r="A70" s="19"/>
      <c r="B70" s="19"/>
      <c r="C70" s="19"/>
      <c r="D70" s="19"/>
      <c r="E70" s="19"/>
      <c r="F70" s="19"/>
      <c r="G70" s="19"/>
      <c r="H70" s="19"/>
      <c r="I70" s="19"/>
      <c r="J70" s="19"/>
      <c r="K70" s="19"/>
      <c r="L70" s="19"/>
      <c r="Z70" s="18"/>
    </row>
    <row r="71" spans="1:26" s="31" customFormat="1" ht="18" customHeight="1" x14ac:dyDescent="0.15">
      <c r="A71" s="19"/>
      <c r="B71" s="19"/>
      <c r="C71" s="19"/>
      <c r="D71" s="19"/>
      <c r="E71" s="19"/>
      <c r="F71" s="19"/>
      <c r="G71" s="19"/>
      <c r="H71" s="19"/>
      <c r="I71" s="19"/>
      <c r="J71" s="19"/>
      <c r="K71" s="19"/>
      <c r="L71" s="19"/>
      <c r="Z71" s="18"/>
    </row>
    <row r="72" spans="1:26" s="31" customFormat="1" ht="18" customHeight="1" x14ac:dyDescent="0.15">
      <c r="A72" s="19"/>
      <c r="B72" s="19"/>
      <c r="C72" s="19"/>
      <c r="D72" s="19"/>
      <c r="E72" s="19"/>
      <c r="F72" s="19"/>
      <c r="G72" s="19"/>
      <c r="H72" s="19"/>
      <c r="I72" s="19"/>
      <c r="J72" s="19"/>
      <c r="K72" s="19"/>
      <c r="L72" s="19"/>
      <c r="Z72" s="18"/>
    </row>
    <row r="73" spans="1:26" s="31" customFormat="1" ht="18" customHeigh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s="31" customFormat="1" x14ac:dyDescent="0.15">
      <c r="A79" s="19"/>
      <c r="B79" s="19"/>
      <c r="C79" s="19"/>
      <c r="D79" s="19"/>
      <c r="E79" s="19"/>
      <c r="F79" s="19"/>
      <c r="G79" s="19"/>
      <c r="H79" s="19"/>
      <c r="I79" s="19"/>
      <c r="J79" s="19"/>
      <c r="K79" s="19"/>
      <c r="L79" s="19"/>
      <c r="Z79" s="18"/>
    </row>
    <row r="80" spans="1:26" s="31" customFormat="1" x14ac:dyDescent="0.15">
      <c r="A80" s="19"/>
      <c r="B80" s="19"/>
      <c r="C80" s="19"/>
      <c r="D80" s="19"/>
      <c r="E80" s="19"/>
      <c r="F80" s="19"/>
      <c r="G80" s="19"/>
      <c r="H80" s="19"/>
      <c r="I80" s="19"/>
      <c r="J80" s="19"/>
      <c r="K80" s="19"/>
      <c r="L80" s="19"/>
      <c r="Z80" s="18"/>
    </row>
    <row r="81" spans="1:26" s="31" customFormat="1" x14ac:dyDescent="0.15">
      <c r="A81" s="19"/>
      <c r="B81" s="19"/>
      <c r="C81" s="19"/>
      <c r="D81" s="19"/>
      <c r="E81" s="19"/>
      <c r="F81" s="19"/>
      <c r="G81" s="19"/>
      <c r="H81" s="19"/>
      <c r="I81" s="19"/>
      <c r="J81" s="19"/>
      <c r="K81" s="19"/>
      <c r="L81" s="19"/>
      <c r="Z81" s="18"/>
    </row>
    <row r="82" spans="1:26" s="31" customFormat="1" x14ac:dyDescent="0.15">
      <c r="A82" s="19"/>
      <c r="B82" s="19"/>
      <c r="C82" s="19"/>
      <c r="D82" s="19"/>
      <c r="E82" s="19"/>
      <c r="F82" s="19"/>
      <c r="G82" s="19"/>
      <c r="H82" s="19"/>
      <c r="I82" s="19"/>
      <c r="J82" s="19"/>
      <c r="K82" s="19"/>
      <c r="L82" s="19"/>
      <c r="Z82" s="18"/>
    </row>
    <row r="83" spans="1:26" s="31" customFormat="1" x14ac:dyDescent="0.15">
      <c r="A83" s="19"/>
      <c r="B83" s="19"/>
      <c r="C83" s="19"/>
      <c r="D83" s="19"/>
      <c r="E83" s="19"/>
      <c r="F83" s="19"/>
      <c r="G83" s="19"/>
      <c r="H83" s="19"/>
      <c r="I83" s="19"/>
      <c r="J83" s="19"/>
      <c r="K83" s="19"/>
      <c r="L83" s="19"/>
      <c r="Z83" s="18"/>
    </row>
    <row r="84" spans="1:26" s="31" customFormat="1" x14ac:dyDescent="0.15">
      <c r="A84" s="19"/>
      <c r="B84" s="19"/>
      <c r="C84" s="19"/>
      <c r="D84" s="19"/>
      <c r="E84" s="19"/>
      <c r="F84" s="19"/>
      <c r="G84" s="19"/>
      <c r="H84" s="19"/>
      <c r="I84" s="19"/>
      <c r="J84" s="19"/>
      <c r="K84" s="19"/>
      <c r="L84" s="19"/>
      <c r="Z84" s="18"/>
    </row>
    <row r="85" spans="1:26" s="31" customFormat="1" x14ac:dyDescent="0.15">
      <c r="A85" s="19"/>
      <c r="B85" s="19"/>
      <c r="C85" s="19"/>
      <c r="D85" s="19"/>
      <c r="E85" s="19"/>
      <c r="F85" s="19"/>
      <c r="G85" s="19"/>
      <c r="H85" s="19"/>
      <c r="I85" s="19"/>
      <c r="J85" s="19"/>
      <c r="K85" s="19"/>
      <c r="L85" s="19"/>
      <c r="Z85" s="18"/>
    </row>
    <row r="86" spans="1:26" x14ac:dyDescent="0.15">
      <c r="A86" s="19"/>
      <c r="B86" s="19"/>
      <c r="C86" s="19"/>
      <c r="D86" s="19"/>
      <c r="E86" s="19"/>
      <c r="F86" s="19"/>
      <c r="G86" s="19"/>
      <c r="H86" s="19"/>
      <c r="I86" s="19"/>
      <c r="J86" s="19"/>
      <c r="K86" s="19"/>
      <c r="L86" s="19"/>
    </row>
    <row r="87" spans="1:26" ht="15" customHeight="1" x14ac:dyDescent="0.15">
      <c r="A87" s="19"/>
      <c r="B87" s="19"/>
      <c r="C87" s="19"/>
      <c r="D87" s="19"/>
      <c r="E87" s="19"/>
      <c r="F87" s="19"/>
      <c r="G87" s="19"/>
      <c r="H87" s="19"/>
      <c r="I87" s="19"/>
      <c r="J87" s="19"/>
      <c r="K87" s="19"/>
      <c r="L87" s="19"/>
    </row>
    <row r="88" spans="1:26" ht="15" customHeight="1" x14ac:dyDescent="0.15">
      <c r="A88" s="19"/>
      <c r="B88" s="19"/>
      <c r="C88" s="19"/>
      <c r="D88" s="19"/>
      <c r="E88" s="19"/>
      <c r="F88" s="19"/>
      <c r="G88" s="19"/>
      <c r="H88" s="19"/>
      <c r="I88" s="19"/>
      <c r="J88" s="19"/>
      <c r="K88" s="19"/>
      <c r="L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row>
    <row r="91" spans="1:26" x14ac:dyDescent="0.15">
      <c r="A91" s="19"/>
      <c r="B91" s="19"/>
      <c r="C91" s="19"/>
      <c r="D91" s="19"/>
      <c r="E91" s="19"/>
      <c r="F91" s="19"/>
      <c r="G91" s="19"/>
      <c r="H91" s="19"/>
      <c r="I91" s="19"/>
      <c r="J91" s="19"/>
      <c r="K91" s="19"/>
      <c r="L91" s="19"/>
    </row>
    <row r="92" spans="1:26" x14ac:dyDescent="0.15">
      <c r="A92" s="19"/>
      <c r="B92" s="19"/>
      <c r="C92" s="19"/>
      <c r="D92" s="19"/>
      <c r="E92" s="19"/>
      <c r="F92" s="19"/>
      <c r="G92" s="19"/>
      <c r="H92" s="19"/>
      <c r="I92" s="19"/>
      <c r="J92" s="19"/>
      <c r="K92" s="19"/>
      <c r="L92" s="19"/>
    </row>
    <row r="93" spans="1:26" x14ac:dyDescent="0.15">
      <c r="A93" s="19"/>
      <c r="B93" s="19"/>
      <c r="C93" s="19"/>
      <c r="D93" s="19"/>
      <c r="E93" s="19"/>
      <c r="F93" s="19"/>
      <c r="G93" s="19"/>
      <c r="H93" s="19"/>
      <c r="I93" s="19"/>
      <c r="J93" s="19"/>
      <c r="K93" s="19"/>
      <c r="L93" s="19"/>
    </row>
    <row r="94" spans="1:26" x14ac:dyDescent="0.15">
      <c r="A94" s="19"/>
      <c r="B94" s="19"/>
      <c r="C94" s="19"/>
      <c r="D94" s="19"/>
      <c r="E94" s="19"/>
      <c r="F94" s="19"/>
      <c r="G94" s="19"/>
      <c r="H94" s="19"/>
      <c r="I94" s="19"/>
      <c r="J94" s="19"/>
      <c r="K94" s="19"/>
      <c r="L94" s="19"/>
      <c r="Z94" s="19"/>
    </row>
    <row r="95" spans="1:26" x14ac:dyDescent="0.15">
      <c r="A95" s="19"/>
      <c r="B95" s="19"/>
      <c r="C95" s="19"/>
      <c r="D95" s="19"/>
      <c r="E95" s="19"/>
      <c r="F95" s="19"/>
      <c r="G95" s="19"/>
      <c r="H95" s="19"/>
      <c r="I95" s="19"/>
      <c r="J95" s="19"/>
      <c r="K95" s="19"/>
      <c r="L95" s="19"/>
      <c r="Z95" s="19"/>
    </row>
    <row r="96" spans="1:26" x14ac:dyDescent="0.15">
      <c r="A96" s="19"/>
      <c r="B96" s="19"/>
      <c r="C96" s="19"/>
      <c r="D96" s="19"/>
      <c r="E96" s="19"/>
      <c r="F96" s="19"/>
      <c r="G96" s="19"/>
      <c r="H96" s="19"/>
      <c r="I96" s="19"/>
      <c r="J96" s="19"/>
      <c r="K96" s="19"/>
      <c r="L96" s="19"/>
    </row>
    <row r="97" spans="1:26" x14ac:dyDescent="0.15">
      <c r="A97" s="19"/>
      <c r="B97" s="19"/>
      <c r="C97" s="19"/>
      <c r="D97" s="19"/>
      <c r="E97" s="19"/>
      <c r="F97" s="19"/>
      <c r="G97" s="19"/>
      <c r="H97" s="19"/>
      <c r="I97" s="19"/>
      <c r="J97" s="19"/>
      <c r="K97" s="19"/>
      <c r="L97" s="19"/>
      <c r="Z97" s="19"/>
    </row>
    <row r="98" spans="1:26" x14ac:dyDescent="0.15">
      <c r="A98" s="19"/>
      <c r="B98" s="19"/>
      <c r="C98" s="19"/>
      <c r="D98" s="19"/>
      <c r="E98" s="19"/>
      <c r="F98" s="19"/>
      <c r="G98" s="19"/>
      <c r="H98" s="19"/>
      <c r="I98" s="19"/>
      <c r="J98" s="19"/>
      <c r="K98" s="19"/>
      <c r="L98" s="19"/>
      <c r="Z98" s="19"/>
    </row>
    <row r="99" spans="1:26" x14ac:dyDescent="0.15">
      <c r="A99" s="19"/>
      <c r="B99" s="19"/>
      <c r="C99" s="19"/>
      <c r="D99" s="19"/>
      <c r="E99" s="19"/>
      <c r="F99" s="19"/>
      <c r="G99" s="19"/>
      <c r="H99" s="19"/>
      <c r="I99" s="19"/>
      <c r="J99" s="19"/>
      <c r="K99" s="19"/>
      <c r="L99" s="19"/>
      <c r="Z99" s="19"/>
    </row>
    <row r="100" spans="1:26" x14ac:dyDescent="0.15">
      <c r="A100" s="19"/>
      <c r="B100" s="19"/>
      <c r="C100" s="19"/>
      <c r="D100" s="19"/>
      <c r="E100" s="19"/>
      <c r="F100" s="19"/>
      <c r="G100" s="19"/>
      <c r="H100" s="19"/>
      <c r="I100" s="19"/>
      <c r="J100" s="19"/>
      <c r="K100" s="19"/>
      <c r="L100" s="19"/>
      <c r="Z100" s="19"/>
    </row>
    <row r="101" spans="1:26" x14ac:dyDescent="0.15">
      <c r="A101" s="19"/>
      <c r="B101" s="19"/>
      <c r="C101" s="19"/>
      <c r="D101" s="19"/>
      <c r="E101" s="19"/>
      <c r="F101" s="19"/>
      <c r="G101" s="19"/>
      <c r="H101" s="19"/>
      <c r="I101" s="19"/>
      <c r="J101" s="19"/>
      <c r="K101" s="19"/>
      <c r="L101" s="19"/>
      <c r="Z101" s="19"/>
    </row>
    <row r="102" spans="1:26" ht="16.5" customHeight="1" x14ac:dyDescent="0.15">
      <c r="A102" s="19"/>
      <c r="B102" s="19"/>
      <c r="C102" s="19"/>
      <c r="D102" s="19"/>
      <c r="E102" s="19"/>
      <c r="F102" s="19"/>
      <c r="G102" s="19"/>
      <c r="H102" s="19"/>
      <c r="I102" s="19"/>
      <c r="J102" s="19"/>
      <c r="K102" s="19"/>
      <c r="L102" s="19"/>
    </row>
    <row r="103" spans="1:26" x14ac:dyDescent="0.15">
      <c r="A103" s="19"/>
      <c r="B103" s="19"/>
      <c r="C103" s="19"/>
      <c r="D103" s="19"/>
      <c r="E103" s="19"/>
      <c r="F103" s="19"/>
      <c r="G103" s="19"/>
      <c r="H103" s="19"/>
      <c r="I103" s="19"/>
      <c r="J103" s="19"/>
      <c r="K103" s="19"/>
      <c r="L103" s="19"/>
    </row>
    <row r="104" spans="1:26" ht="18" customHeight="1" x14ac:dyDescent="0.15">
      <c r="A104" s="19"/>
      <c r="B104" s="19"/>
      <c r="C104" s="19"/>
      <c r="D104" s="19"/>
      <c r="E104" s="19"/>
      <c r="F104" s="19"/>
      <c r="G104" s="19"/>
      <c r="H104" s="19"/>
      <c r="I104" s="19"/>
      <c r="J104" s="19"/>
      <c r="K104" s="19"/>
      <c r="L104" s="19"/>
    </row>
    <row r="105" spans="1:26" x14ac:dyDescent="0.15">
      <c r="A105" s="19"/>
      <c r="B105" s="19"/>
      <c r="C105" s="19"/>
      <c r="D105" s="19"/>
      <c r="E105" s="19"/>
      <c r="F105" s="19"/>
      <c r="G105" s="19"/>
      <c r="H105" s="19"/>
      <c r="I105" s="19"/>
      <c r="J105" s="19"/>
      <c r="K105" s="19"/>
      <c r="L105" s="19"/>
    </row>
    <row r="106" spans="1:26" x14ac:dyDescent="0.15">
      <c r="A106" s="19"/>
      <c r="B106" s="19"/>
      <c r="C106" s="19"/>
      <c r="D106" s="19"/>
      <c r="E106" s="19"/>
      <c r="F106" s="19"/>
      <c r="G106" s="19"/>
      <c r="H106" s="19"/>
      <c r="I106" s="19"/>
      <c r="J106" s="19"/>
      <c r="K106" s="19"/>
      <c r="L106" s="19"/>
    </row>
    <row r="107" spans="1:26" ht="13.15" customHeight="1" x14ac:dyDescent="0.15">
      <c r="B107" s="19"/>
      <c r="C107" s="19"/>
      <c r="D107" s="19"/>
      <c r="E107" s="19"/>
      <c r="F107" s="19"/>
      <c r="G107" s="19"/>
      <c r="H107" s="19"/>
      <c r="I107" s="19"/>
      <c r="J107" s="19"/>
      <c r="K107" s="19"/>
    </row>
    <row r="108" spans="1:26" ht="13.5" customHeight="1" x14ac:dyDescent="0.15"/>
    <row r="109" spans="1:26" ht="13.15" customHeight="1" x14ac:dyDescent="0.15"/>
    <row r="110" spans="1:26" ht="16.899999999999999" customHeight="1" x14ac:dyDescent="0.15">
      <c r="A110" s="19"/>
      <c r="L110" s="19"/>
    </row>
    <row r="111" spans="1:26" ht="16.899999999999999" customHeight="1" x14ac:dyDescent="0.15">
      <c r="B111" s="19"/>
      <c r="C111" s="19"/>
      <c r="D111" s="19"/>
      <c r="E111" s="19"/>
      <c r="F111" s="19"/>
      <c r="G111" s="19"/>
      <c r="H111" s="19"/>
      <c r="I111" s="19"/>
      <c r="J111" s="19"/>
      <c r="K111" s="19"/>
    </row>
    <row r="112" spans="1:26" ht="16.899999999999999" customHeight="1" x14ac:dyDescent="0.15">
      <c r="B112" s="19"/>
      <c r="C112" s="19"/>
      <c r="D112" s="19"/>
    </row>
    <row r="113" spans="1:26" ht="13.15" customHeight="1" x14ac:dyDescent="0.15">
      <c r="A113" s="19"/>
      <c r="B113" s="19"/>
      <c r="C113" s="19"/>
      <c r="D113" s="19"/>
      <c r="L113" s="19"/>
    </row>
    <row r="114" spans="1:26" ht="13.15" customHeight="1" x14ac:dyDescent="0.15">
      <c r="A114" s="19"/>
      <c r="B114" s="19"/>
      <c r="C114" s="19"/>
      <c r="L114" s="19"/>
    </row>
    <row r="115" spans="1:26" x14ac:dyDescent="0.15">
      <c r="A115" s="19"/>
      <c r="B115" s="19"/>
      <c r="L115" s="19"/>
    </row>
    <row r="116" spans="1:26" s="31" customFormat="1" ht="16.899999999999999" customHeight="1" x14ac:dyDescent="0.15">
      <c r="A116" s="19"/>
      <c r="B116" s="19"/>
      <c r="C116" s="18"/>
      <c r="D116" s="18"/>
      <c r="E116" s="18"/>
      <c r="F116" s="18"/>
      <c r="G116" s="18"/>
      <c r="H116" s="18"/>
      <c r="I116" s="18"/>
      <c r="J116" s="18"/>
      <c r="K116" s="18"/>
      <c r="L116" s="19"/>
      <c r="Z116" s="18"/>
    </row>
    <row r="117" spans="1:26" s="31" customFormat="1" x14ac:dyDescent="0.15">
      <c r="A117" s="18"/>
      <c r="B117" s="19"/>
      <c r="C117" s="18"/>
      <c r="D117" s="18"/>
      <c r="E117" s="18"/>
      <c r="F117" s="18"/>
      <c r="G117" s="18"/>
      <c r="H117" s="18"/>
      <c r="I117" s="18"/>
      <c r="J117" s="18"/>
      <c r="K117" s="18"/>
      <c r="L117" s="18"/>
      <c r="Z117" s="18"/>
    </row>
    <row r="118" spans="1:26" s="31" customFormat="1" x14ac:dyDescent="0.15">
      <c r="A118" s="21"/>
      <c r="B118" s="18"/>
      <c r="C118" s="18"/>
      <c r="D118" s="18"/>
      <c r="E118" s="18"/>
      <c r="F118" s="18"/>
      <c r="G118" s="18"/>
      <c r="H118" s="18"/>
      <c r="I118" s="18"/>
      <c r="J118" s="18"/>
      <c r="K118" s="18"/>
      <c r="L118" s="19"/>
      <c r="Z118" s="18"/>
    </row>
    <row r="119" spans="1:26" s="31" customFormat="1" x14ac:dyDescent="0.15">
      <c r="A119" s="21"/>
      <c r="B119" s="19"/>
      <c r="C119" s="19"/>
      <c r="D119" s="19"/>
      <c r="E119" s="19"/>
      <c r="F119" s="19"/>
      <c r="G119" s="19"/>
      <c r="H119" s="19"/>
      <c r="I119" s="19"/>
      <c r="J119" s="19"/>
      <c r="K119" s="19"/>
      <c r="L119" s="19"/>
      <c r="Z119" s="18"/>
    </row>
    <row r="120" spans="1:26" s="31" customFormat="1" ht="19.5" customHeight="1" x14ac:dyDescent="0.15">
      <c r="A120" s="21"/>
      <c r="B120" s="19"/>
      <c r="C120" s="19"/>
      <c r="D120" s="19"/>
      <c r="E120" s="19"/>
      <c r="F120" s="19"/>
      <c r="G120" s="19"/>
      <c r="H120" s="19"/>
      <c r="I120" s="19"/>
      <c r="J120" s="19"/>
      <c r="K120" s="19"/>
      <c r="L120" s="19"/>
      <c r="Z120" s="18"/>
    </row>
    <row r="121" spans="1:26" s="31" customFormat="1" x14ac:dyDescent="0.15">
      <c r="A121" s="21"/>
      <c r="B121" s="19"/>
      <c r="C121" s="19"/>
      <c r="D121" s="19"/>
      <c r="E121" s="19"/>
      <c r="F121" s="19"/>
      <c r="G121" s="19"/>
      <c r="H121" s="19"/>
      <c r="I121" s="19"/>
      <c r="J121" s="19"/>
      <c r="K121" s="19"/>
      <c r="L121" s="19"/>
      <c r="Z121" s="18"/>
    </row>
    <row r="122" spans="1:26" s="31" customFormat="1" x14ac:dyDescent="0.15">
      <c r="A122" s="21"/>
      <c r="B122" s="19"/>
      <c r="C122" s="19"/>
      <c r="D122" s="19"/>
      <c r="E122" s="19"/>
      <c r="F122" s="19"/>
      <c r="G122" s="19"/>
      <c r="H122" s="19"/>
      <c r="I122" s="19"/>
      <c r="J122" s="19"/>
      <c r="K122" s="19"/>
      <c r="L122" s="19"/>
      <c r="Z122" s="18"/>
    </row>
    <row r="123" spans="1:26" s="31" customFormat="1" x14ac:dyDescent="0.15">
      <c r="A123" s="21"/>
      <c r="B123" s="19"/>
      <c r="C123" s="19"/>
      <c r="D123" s="19"/>
      <c r="E123" s="19"/>
      <c r="F123" s="19"/>
      <c r="G123" s="19"/>
      <c r="H123" s="19"/>
      <c r="I123" s="19"/>
      <c r="J123" s="19"/>
      <c r="K123" s="19"/>
      <c r="L123" s="19"/>
      <c r="Z123" s="18"/>
    </row>
    <row r="124" spans="1:26" s="31" customFormat="1" ht="21.75" customHeigh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9"/>
      <c r="B161" s="19"/>
      <c r="C161" s="19"/>
      <c r="D161" s="19"/>
      <c r="E161" s="19"/>
      <c r="F161" s="19"/>
      <c r="G161" s="19"/>
      <c r="H161" s="19"/>
      <c r="I161" s="19"/>
      <c r="J161" s="19"/>
      <c r="K161" s="19"/>
      <c r="L161" s="19"/>
      <c r="Z161" s="18"/>
    </row>
    <row r="162" spans="1:26" s="31" customFormat="1" x14ac:dyDescent="0.15">
      <c r="A162" s="19"/>
      <c r="B162" s="19"/>
      <c r="C162" s="19"/>
      <c r="D162" s="19"/>
      <c r="E162" s="19"/>
      <c r="F162" s="19"/>
      <c r="G162" s="19"/>
      <c r="H162" s="19"/>
      <c r="I162" s="19"/>
      <c r="J162" s="19"/>
      <c r="K162" s="19"/>
      <c r="L162" s="19"/>
      <c r="Z162" s="18"/>
    </row>
    <row r="163" spans="1:26" s="31" customFormat="1" x14ac:dyDescent="0.15">
      <c r="A163" s="19"/>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9"/>
      <c r="B165" s="19"/>
      <c r="C165" s="19"/>
      <c r="D165" s="19"/>
      <c r="E165" s="19"/>
      <c r="F165" s="19"/>
      <c r="G165" s="19"/>
      <c r="H165" s="19"/>
      <c r="I165" s="19"/>
      <c r="J165" s="19"/>
      <c r="K165" s="19"/>
      <c r="L165" s="19"/>
      <c r="Z165" s="18"/>
    </row>
    <row r="166" spans="1:26" s="31" customFormat="1" x14ac:dyDescent="0.15">
      <c r="A166" s="19"/>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8"/>
      <c r="B168" s="19"/>
      <c r="C168" s="19"/>
      <c r="D168" s="19"/>
      <c r="E168" s="19"/>
      <c r="F168" s="19"/>
      <c r="G168" s="19"/>
      <c r="H168" s="19"/>
      <c r="I168" s="19"/>
      <c r="J168" s="19"/>
      <c r="K168" s="19"/>
      <c r="L168" s="19"/>
      <c r="Z168" s="18"/>
    </row>
    <row r="169" spans="1:26" s="31" customFormat="1" x14ac:dyDescent="0.15">
      <c r="A169" s="18"/>
      <c r="B169" s="19"/>
      <c r="C169" s="19"/>
      <c r="D169" s="19"/>
      <c r="E169" s="19"/>
      <c r="F169" s="19"/>
      <c r="G169" s="19"/>
      <c r="H169" s="19"/>
      <c r="I169" s="19"/>
      <c r="J169" s="19"/>
      <c r="K169" s="19"/>
      <c r="L169" s="19"/>
      <c r="Z169" s="18"/>
    </row>
    <row r="170" spans="1:26" s="31" customFormat="1" x14ac:dyDescent="0.15">
      <c r="A170" s="18"/>
      <c r="B170" s="19"/>
      <c r="C170" s="19"/>
      <c r="D170" s="19"/>
      <c r="E170" s="19"/>
      <c r="F170" s="19"/>
      <c r="G170" s="19"/>
      <c r="H170" s="19"/>
      <c r="I170" s="19"/>
      <c r="J170" s="19"/>
      <c r="K170" s="19"/>
      <c r="L170" s="19"/>
      <c r="Z170" s="18"/>
    </row>
    <row r="171" spans="1:26" s="31" customFormat="1" x14ac:dyDescent="0.15">
      <c r="A171" s="19"/>
      <c r="B171" s="19"/>
      <c r="C171" s="19"/>
      <c r="D171" s="19"/>
      <c r="E171" s="19"/>
      <c r="F171" s="19"/>
      <c r="G171" s="19"/>
      <c r="H171" s="19"/>
      <c r="I171" s="19"/>
      <c r="J171" s="19"/>
      <c r="K171" s="19"/>
      <c r="L171" s="19"/>
      <c r="Z171" s="18"/>
    </row>
    <row r="172" spans="1:26" s="31" customFormat="1" x14ac:dyDescent="0.15">
      <c r="A172" s="18"/>
      <c r="B172" s="19"/>
      <c r="C172" s="19"/>
      <c r="D172" s="19"/>
      <c r="E172" s="19"/>
      <c r="F172" s="19"/>
      <c r="G172" s="19"/>
      <c r="H172" s="19"/>
      <c r="I172" s="19"/>
      <c r="J172" s="19"/>
      <c r="K172" s="19"/>
      <c r="L172" s="19"/>
      <c r="Z172" s="18"/>
    </row>
    <row r="173" spans="1:26" s="31" customFormat="1" x14ac:dyDescent="0.15">
      <c r="A173" s="18"/>
      <c r="B173" s="19"/>
      <c r="C173" s="19"/>
      <c r="D173" s="19"/>
      <c r="E173" s="19"/>
      <c r="F173" s="19"/>
      <c r="G173" s="19"/>
      <c r="H173" s="19"/>
      <c r="I173" s="19"/>
      <c r="J173" s="19"/>
      <c r="K173" s="19"/>
      <c r="L173" s="19"/>
      <c r="Z173" s="18"/>
    </row>
    <row r="174" spans="1:26" s="31" customFormat="1" x14ac:dyDescent="0.15">
      <c r="A174" s="19"/>
      <c r="B174" s="19"/>
      <c r="C174" s="19"/>
      <c r="D174" s="19"/>
      <c r="E174" s="19"/>
      <c r="F174" s="19"/>
      <c r="G174" s="19"/>
      <c r="H174" s="19"/>
      <c r="I174" s="19"/>
      <c r="J174" s="19"/>
      <c r="K174" s="19"/>
      <c r="L174" s="19"/>
      <c r="Z174" s="18"/>
    </row>
    <row r="175" spans="1:26" s="31" customFormat="1" x14ac:dyDescent="0.15">
      <c r="A175" s="19"/>
      <c r="B175" s="19"/>
      <c r="C175" s="19"/>
      <c r="D175" s="19"/>
      <c r="E175" s="19"/>
      <c r="F175" s="19"/>
      <c r="G175" s="19"/>
      <c r="H175" s="19"/>
      <c r="I175" s="19"/>
      <c r="J175" s="19"/>
      <c r="K175" s="19"/>
      <c r="L175" s="19"/>
      <c r="Z175" s="18"/>
    </row>
    <row r="176" spans="1:26" s="31" customFormat="1" x14ac:dyDescent="0.15">
      <c r="A176" s="19"/>
      <c r="B176" s="18"/>
      <c r="C176" s="18"/>
      <c r="D176" s="18"/>
      <c r="E176" s="18"/>
      <c r="F176" s="18"/>
      <c r="G176" s="18"/>
      <c r="H176" s="18"/>
      <c r="I176" s="18"/>
      <c r="J176" s="18"/>
      <c r="K176" s="18"/>
      <c r="L176" s="19"/>
      <c r="Z176" s="18"/>
    </row>
    <row r="177" spans="1:26" s="31" customFormat="1" x14ac:dyDescent="0.15">
      <c r="A177" s="19"/>
      <c r="B177" s="18"/>
      <c r="C177" s="18"/>
      <c r="D177" s="18"/>
      <c r="E177" s="18"/>
      <c r="F177" s="18"/>
      <c r="G177" s="18"/>
      <c r="H177" s="18"/>
      <c r="I177" s="18"/>
      <c r="J177" s="18"/>
      <c r="K177" s="18"/>
      <c r="L177" s="19"/>
      <c r="Z177" s="18"/>
    </row>
  </sheetData>
  <mergeCells count="98">
    <mergeCell ref="G44:K44"/>
    <mergeCell ref="C44:F44"/>
    <mergeCell ref="G43:K43"/>
    <mergeCell ref="C43:F43"/>
    <mergeCell ref="C41:F41"/>
    <mergeCell ref="G41:K41"/>
    <mergeCell ref="G35:K35"/>
    <mergeCell ref="G39:K39"/>
    <mergeCell ref="C39:F39"/>
    <mergeCell ref="C35:F35"/>
    <mergeCell ref="C40:F40"/>
    <mergeCell ref="G40:K40"/>
    <mergeCell ref="C36:F36"/>
    <mergeCell ref="C37:F37"/>
    <mergeCell ref="C38:F38"/>
    <mergeCell ref="G36:K36"/>
    <mergeCell ref="G37:K37"/>
    <mergeCell ref="G38:K38"/>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50:K50"/>
    <mergeCell ref="B51:K51"/>
    <mergeCell ref="B52:K52"/>
    <mergeCell ref="D53:E53"/>
    <mergeCell ref="F53:G53"/>
    <mergeCell ref="H53:I53"/>
    <mergeCell ref="J53:K53"/>
    <mergeCell ref="D54:E54"/>
    <mergeCell ref="F54:G54"/>
    <mergeCell ref="H54:I54"/>
    <mergeCell ref="J54:K54"/>
    <mergeCell ref="D55:E55"/>
    <mergeCell ref="F55:G55"/>
    <mergeCell ref="H55:I55"/>
    <mergeCell ref="J55:K55"/>
    <mergeCell ref="D56:E56"/>
    <mergeCell ref="F56:G56"/>
    <mergeCell ref="H56:I56"/>
    <mergeCell ref="J56:K56"/>
    <mergeCell ref="D57:E57"/>
    <mergeCell ref="F57:G57"/>
    <mergeCell ref="H57:I57"/>
    <mergeCell ref="J57:K57"/>
    <mergeCell ref="B32:F32"/>
    <mergeCell ref="G32:K32"/>
    <mergeCell ref="C33:F33"/>
    <mergeCell ref="G33:K33"/>
    <mergeCell ref="C34:F34"/>
    <mergeCell ref="G34:K34"/>
    <mergeCell ref="C42:F42"/>
    <mergeCell ref="G42:K42"/>
    <mergeCell ref="B64:F64"/>
    <mergeCell ref="G64:K64"/>
    <mergeCell ref="B58:K58"/>
    <mergeCell ref="B60:K60"/>
    <mergeCell ref="B62:E62"/>
    <mergeCell ref="G62:H62"/>
    <mergeCell ref="J62:K62"/>
    <mergeCell ref="B63:F63"/>
    <mergeCell ref="G63:K63"/>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53:B57">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54:C57">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45:K57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7"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86" zoomScaleNormal="106" zoomScaleSheetLayoutView="100" workbookViewId="0">
      <selection activeCell="F47" sqref="F47:G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
  <sheetViews>
    <sheetView topLeftCell="AK1" workbookViewId="0">
      <selection activeCell="BH4" sqref="BH4"/>
    </sheetView>
  </sheetViews>
  <sheetFormatPr defaultRowHeight="13.5" x14ac:dyDescent="0.15"/>
  <cols>
    <col min="6" max="6" width="17.25" bestFit="1" customWidth="1"/>
    <col min="7" max="7" width="31.75" bestFit="1" customWidth="1"/>
  </cols>
  <sheetData>
    <row r="1" spans="1:60" x14ac:dyDescent="0.15">
      <c r="AO1" s="195" t="s">
        <v>606</v>
      </c>
      <c r="AP1" s="195"/>
      <c r="AQ1" s="195"/>
      <c r="AR1" s="195"/>
      <c r="AS1" s="195"/>
      <c r="AT1" s="195" t="s">
        <v>607</v>
      </c>
      <c r="AU1" s="195"/>
      <c r="AV1" s="195"/>
      <c r="AW1" s="195"/>
      <c r="AX1" s="195"/>
      <c r="AY1" s="195" t="s">
        <v>608</v>
      </c>
      <c r="AZ1" s="195"/>
      <c r="BA1" s="195"/>
      <c r="BB1" s="195"/>
      <c r="BC1" s="195"/>
      <c r="BD1" s="195" t="s">
        <v>609</v>
      </c>
      <c r="BE1" s="195"/>
      <c r="BF1" s="195"/>
      <c r="BG1" s="195"/>
      <c r="BH1" s="195"/>
    </row>
    <row r="2" spans="1:60"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70" t="s">
        <v>643</v>
      </c>
      <c r="AK2" s="70" t="s">
        <v>644</v>
      </c>
      <c r="AL2" s="70" t="s">
        <v>645</v>
      </c>
      <c r="AM2" s="70" t="s">
        <v>646</v>
      </c>
      <c r="AN2" s="70" t="s">
        <v>647</v>
      </c>
      <c r="AO2" s="90" t="s">
        <v>430</v>
      </c>
      <c r="AP2" s="90" t="s">
        <v>433</v>
      </c>
      <c r="AQ2" s="90" t="s">
        <v>431</v>
      </c>
      <c r="AR2" s="90" t="s">
        <v>432</v>
      </c>
      <c r="AS2" s="90" t="s">
        <v>434</v>
      </c>
      <c r="AT2" s="90" t="s">
        <v>430</v>
      </c>
      <c r="AU2" s="90" t="s">
        <v>433</v>
      </c>
      <c r="AV2" s="90" t="s">
        <v>431</v>
      </c>
      <c r="AW2" s="90" t="s">
        <v>432</v>
      </c>
      <c r="AX2" s="90" t="s">
        <v>434</v>
      </c>
      <c r="AY2" s="90" t="s">
        <v>430</v>
      </c>
      <c r="AZ2" s="90" t="s">
        <v>433</v>
      </c>
      <c r="BA2" s="90" t="s">
        <v>431</v>
      </c>
      <c r="BB2" s="90" t="s">
        <v>432</v>
      </c>
      <c r="BC2" s="90" t="s">
        <v>434</v>
      </c>
      <c r="BD2" s="90" t="s">
        <v>430</v>
      </c>
      <c r="BE2" s="90" t="s">
        <v>433</v>
      </c>
      <c r="BF2" s="90" t="s">
        <v>431</v>
      </c>
      <c r="BG2" s="90" t="s">
        <v>432</v>
      </c>
      <c r="BH2" s="90" t="s">
        <v>434</v>
      </c>
    </row>
    <row r="3" spans="1:60" ht="13.5" customHeight="1" x14ac:dyDescent="0.15">
      <c r="A3" s="71" t="str">
        <f>①会場条件に係るヒアリングシート!C2</f>
        <v>F073</v>
      </c>
      <c r="B3" s="71" t="str">
        <f>①会場条件に係るヒアリングシート!E2</f>
        <v>音楽</v>
      </c>
      <c r="C3" s="71" t="str">
        <f>①会場条件に係るヒアリングシート!G2</f>
        <v>音楽劇</v>
      </c>
      <c r="D3" s="71" t="str">
        <f>①会場条件に係るヒアリングシート!I2</f>
        <v>A区分</v>
      </c>
      <c r="E3" s="71" t="str">
        <f>①会場条件に係るヒアリングシート!K2</f>
        <v>F</v>
      </c>
      <c r="F3" s="71" t="str">
        <f>①会場条件に係るヒアリングシート!C3</f>
        <v>特定非営利活動法人　関西芸術振興会・関西歌劇団</v>
      </c>
      <c r="G3" s="71" t="str">
        <f>①会場条件に係るヒアリングシート!H3</f>
        <v>特定非営利活動法人関西芸術振興会・関西歌劇団</v>
      </c>
      <c r="H3" s="71" t="str">
        <f>①会場条件に係るヒアリングシート!E9</f>
        <v>制限なし</v>
      </c>
      <c r="I3" s="71">
        <f>①会場条件に係るヒアリングシート!J9</f>
        <v>100</v>
      </c>
      <c r="J3" s="71" t="str">
        <f>①会場条件に係るヒアリングシート!F10</f>
        <v>10～15</v>
      </c>
      <c r="K3" s="71" t="str">
        <f>①会場条件に係るヒアリングシート!I10</f>
        <v>４～5</v>
      </c>
      <c r="L3" s="71" t="str">
        <f>①会場条件に係るヒアリングシート!F11</f>
        <v>5～8</v>
      </c>
      <c r="M3" s="71" t="str">
        <f>①会場条件に係るヒアリングシート!F12</f>
        <v>可</v>
      </c>
      <c r="N3" s="71" t="str">
        <f>①会場条件に係るヒアリングシート!J12</f>
        <v>可</v>
      </c>
      <c r="O3" s="71" t="str">
        <f>①会場条件に係るヒアリングシート!F13</f>
        <v>1.8～2</v>
      </c>
      <c r="P3" s="71" t="str">
        <f>①会場条件に係るヒアリングシート!I13</f>
        <v>1.8～2</v>
      </c>
      <c r="Q3" s="71" t="str">
        <f>①会場条件に係るヒアリングシート!E14</f>
        <v>7割程度必要</v>
      </c>
      <c r="R3" s="71" t="str">
        <f>①会場条件に係るヒアリングシート!J14</f>
        <v>有無さえ分ればよい</v>
      </c>
      <c r="S3" s="71" t="str">
        <f>①会場条件に係るヒアリングシート!E15</f>
        <v>必ず使う</v>
      </c>
      <c r="T3" s="71" t="str">
        <f>①会場条件に係るヒアリングシート!J15</f>
        <v>なし</v>
      </c>
      <c r="U3" s="71" t="str">
        <f>①会場条件に係るヒアリングシート!J16</f>
        <v>不要</v>
      </c>
      <c r="V3" s="71" t="str">
        <f>①会場条件に係るヒアリングシート!E17</f>
        <v>応相談</v>
      </c>
      <c r="W3" s="71" t="str">
        <f>①会場条件に係るヒアリングシート!J17</f>
        <v>特になし</v>
      </c>
      <c r="X3" s="71" t="str">
        <f>①会場条件に係るヒアリングシート!E18</f>
        <v>小型トラック(軽トラック)</v>
      </c>
      <c r="Y3" s="71">
        <f>①会場条件に係るヒアリングシート!H18</f>
        <v>2</v>
      </c>
      <c r="Z3" s="71">
        <f>①会場条件に係るヒアリングシート!F19</f>
        <v>1.88</v>
      </c>
      <c r="AA3" s="71">
        <f>①会場条件に係るヒアリングシート!I19</f>
        <v>5.38</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ピアノ、直近の調律時期とピッチを教えてください</v>
      </c>
      <c r="AF3" s="71" t="str">
        <f>①会場条件に係るヒアリングシート!C34</f>
        <v>舞台前　ひな壇階段の有・無</v>
      </c>
      <c r="AG3" s="71" t="str">
        <f>①会場条件に係るヒアリングシート!C35</f>
        <v>2階ギャラリーに照明機材が置けますか？</v>
      </c>
      <c r="AH3" s="71" t="str">
        <f>①会場条件に係るヒアリングシート!C36</f>
        <v>控室　2部屋希望　（男・女）着替え</v>
      </c>
      <c r="AI3" s="71" t="str">
        <f>①会場条件に係るヒアリングシート!C37</f>
        <v>前日放課後の仕込み（搬入）可能な時間を知りたい</v>
      </c>
      <c r="AJ3" s="71" t="str">
        <f>①会場条件に係るヒアリングシート!C38</f>
        <v>MC用マイク　2本借用希望</v>
      </c>
      <c r="AK3" s="71" t="str">
        <f>①会場条件に係るヒアリングシート!C39</f>
        <v>公演中は可能な限り暗幕を使用させていただきます</v>
      </c>
      <c r="AL3" s="71" t="str">
        <f>①会場条件に係るヒアリングシート!C40</f>
        <v>舞台及び舞台の前の床面でも歌唱いたします</v>
      </c>
      <c r="AM3" s="71" t="str">
        <f>①会場条件に係るヒアリングシート!C41</f>
        <v>舞台両サイドの倉庫の備品は可能な限り片づけて頂きたく思います</v>
      </c>
      <c r="AN3" s="71" t="str">
        <f>①会場条件に係るヒアリングシート!C42</f>
        <v>舞台上の備品は可能な限り降ろさせて頂きます</v>
      </c>
      <c r="AO3" s="198" t="str">
        <f>①会場条件に係るヒアリングシート!C54</f>
        <v>共演、参加又は体験対象となる児童・生徒</v>
      </c>
      <c r="AP3" s="198" t="str">
        <f>①会場条件に係るヒアリングシート!D54</f>
        <v>20分～30分程度</v>
      </c>
      <c r="AQ3" s="198" t="str">
        <f>①会場条件に係るヒアリングシート!F54</f>
        <v>ワークショップ実施後、各自（休み時間や自宅での個人練習等を想定）
各自、時間外において</v>
      </c>
      <c r="AR3" s="198" t="str">
        <f>①会場条件に係るヒアリングシート!H54</f>
        <v>妖精の魔法で変身したシンデレラが、お城に行くまでの小妖精達の歌の一部（2～3分位）を練習して頂きます。</v>
      </c>
      <c r="AS3" s="198" t="str">
        <f>①会場条件に係るヒアリングシート!J54</f>
        <v>事前に楽譜とテープをお渡しいたします。</v>
      </c>
      <c r="AT3" s="198">
        <f>①会場条件に係るヒアリングシート!C55</f>
        <v>0</v>
      </c>
      <c r="AU3" s="198">
        <f>①会場条件に係るヒアリングシート!D55</f>
        <v>0</v>
      </c>
      <c r="AV3" s="198">
        <f>①会場条件に係るヒアリングシート!F55</f>
        <v>0</v>
      </c>
      <c r="AW3" s="198">
        <f>①会場条件に係るヒアリングシート!H55</f>
        <v>0</v>
      </c>
      <c r="AX3" s="198">
        <f>①会場条件に係るヒアリングシート!J55</f>
        <v>0</v>
      </c>
      <c r="AY3" s="198" t="str">
        <f>①会場条件に係るヒアリングシート!C56</f>
        <v>共演、参加又は体験対象となる児童・生徒</v>
      </c>
      <c r="AZ3" s="198">
        <f>①会場条件に係るヒアリングシート!D56</f>
        <v>0</v>
      </c>
      <c r="BA3" s="198">
        <f>①会場条件に係るヒアリングシート!F56</f>
        <v>0</v>
      </c>
      <c r="BB3" s="198" t="str">
        <f>①会場条件に係るヒアリングシート!H56</f>
        <v>リハーサルはありません。
小妖精達と一緒に歌います。</v>
      </c>
      <c r="BC3" s="198" t="str">
        <f>①会場条件に係るヒアリングシート!J56</f>
        <v xml:space="preserve">
座る位置を、指揮者の近くにお願いするかもしれません。
（指揮者の合図で歌います）</v>
      </c>
      <c r="BD3" s="198">
        <f>①会場条件に係るヒアリングシート!C57</f>
        <v>0</v>
      </c>
      <c r="BE3" s="198">
        <f>①会場条件に係るヒアリングシート!D57</f>
        <v>0</v>
      </c>
      <c r="BF3" s="198">
        <f>①会場条件に係るヒアリングシート!F57</f>
        <v>0</v>
      </c>
      <c r="BG3" s="198">
        <f>①会場条件に係るヒアリングシート!H57</f>
        <v>0</v>
      </c>
      <c r="BH3" s="198">
        <f>①会場条件に係るヒアリングシート!J57</f>
        <v>0</v>
      </c>
    </row>
  </sheetData>
  <mergeCells count="4">
    <mergeCell ref="AO1:AS1"/>
    <mergeCell ref="AT1:AX1"/>
    <mergeCell ref="AY1:BC1"/>
    <mergeCell ref="BD1:BH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2024-12-06T08:00:35Z</cp:lastPrinted>
  <dcterms:created xsi:type="dcterms:W3CDTF">2017-09-27T00:12:11Z</dcterms:created>
  <dcterms:modified xsi:type="dcterms:W3CDTF">2024-12-12T03:28:28Z</dcterms:modified>
</cp:coreProperties>
</file>