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<sst xmlns="http://schemas.openxmlformats.org/spreadsheetml/2006/main" count="1481" uniqueCount="637">
  <si>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</si>
  <si>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</si>
  <si>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</si>
  <si>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</si>
  <si>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</si>
  <si>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</si>
  <si>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</si>
  <si>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</si>
  <si>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</si>
  <si>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</si>
  <si>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</si>
  <si>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</si>
  <si>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</si>
  <si>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</si>
  <si>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</si>
  <si>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</si>
  <si>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</si>
  <si>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</si>
  <si>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</si>
  <si>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</si>
  <si>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</si>
  <si>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</si>
  <si>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</si>
  <si>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</si>
  <si>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</si>
  <si>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</si>
  <si>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</si>
  <si>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</si>
  <si>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</si>
  <si>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</si>
  <si>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</si>
  <si>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</si>
  <si>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</si>
  <si>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</si>
  <si>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</si>
  <si>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</si>
  <si>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</si>
  <si>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</si>
  <si>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</si>
  <si>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</si>
  <si>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</si>
  <si>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</si>
  <si>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</si>
  <si>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</si>
  <si>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</si>
  <si>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</si>
  <si>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</si>
  <si>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</si>
  <si>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</si>
  <si>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</si>
  <si>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</si>
  <si>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</si>
  <si>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</si>
  <si>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</si>
  <si>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</si>
  <si>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</si>
  <si>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</si>
  <si>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</si>
  <si>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</si>
  <si>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</si>
  <si>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</si>
  <si>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</si>
  <si>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</si>
  <si>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</si>
  <si>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</si>
  <si>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</si>
  <si>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</si>
  <si>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</si>
  <si>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</si>
  <si>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</si>
  <si>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</si>
  <si>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</si>
  <si>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</si>
  <si>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</si>
  <si>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</si>
  <si>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</si>
  <si>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</si>
  <si>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</si>
  <si>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</si>
  <si>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</si>
  <si>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</si>
  <si>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</si>
  <si>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</si>
  <si>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</si>
  <si>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</si>
  <si>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</si>
  <si>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</si>
  <si>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</si>
  <si>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</si>
  <si>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</si>
  <si>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</si>
  <si>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</si>
  <si>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</si>
  <si>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</si>
  <si>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</si>
  <si>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</si>
  <si>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</si>
  <si>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</si>
  <si>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</si>
  <si>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</si>
  <si>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</si>
  <si>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</si>
  <si>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</si>
  <si>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</si>
  <si>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</si>
  <si>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</si>
  <si>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</si>
  <si>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</si>
  <si>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</si>
  <si>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</si>
  <si>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</si>
  <si>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</si>
  <si>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</si>
  <si>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</si>
  <si>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</si>
  <si>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</si>
  <si>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</si>
  <si>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</si>
  <si>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</si>
  <si>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</si>
  <si>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</si>
  <si>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</si>
  <si>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</si>
  <si>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</si>
  <si>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</si>
  <si>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</si>
  <si>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</si>
  <si>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</si>
  <si>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</si>
  <si>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</si>
  <si>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</si>
  <si>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</si>
  <si>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</si>
  <si>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</si>
  <si>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</si>
  <si>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</si>
  <si>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</si>
  <si>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</si>
  <si>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</si>
  <si>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</si>
  <si>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</si>
  <si>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</si>
  <si>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</si>
  <si>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</si>
  <si>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</si>
  <si>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</si>
  <si>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</si>
  <si>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</si>
  <si>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</si>
  <si>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</si>
  <si>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</si>
  <si>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</si>
  <si>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</si>
  <si>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</si>
  <si>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</si>
  <si>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</si>
  <si>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</si>
  <si>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</si>
  <si>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</si>
  <si>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</si>
  <si>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</si>
  <si>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</si>
  <si>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</si>
  <si>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</si>
  <si>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</si>
  <si>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</si>
  <si>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</si>
  <si>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</si>
  <si>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</si>
  <si>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</si>
  <si>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</si>
  <si>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</si>
  <si>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</si>
  <si>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</si>
  <si>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</si>
  <si>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</si>
  <si>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</si>
  <si>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</si>
  <si>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</si>
  <si>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</si>
  <si>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</si>
  <si>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</si>
  <si>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</si>
  <si>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</si>
  <si>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</si>
  <si>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</si>
  <si>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</si>
  <si>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</si>
  <si>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</si>
  <si>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</si>
  <si>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</si>
  <si>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</si>
  <si>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</si>
  <si>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</si>
  <si>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</si>
  <si>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</si>
  <si>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</si>
  <si>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</si>
  <si>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</si>
  <si>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</si>
  <si>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</si>
  <si>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</si>
  <si>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</si>
  <si>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</si>
  <si>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</si>
  <si>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</si>
  <si>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</si>
  <si>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</si>
  <si>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</si>
  <si>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</si>
  <si>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</si>
  <si>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</si>
  <si>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</si>
  <si>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</si>
  <si>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</si>
  <si>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</si>
  <si>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</si>
  <si>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</si>
  <si>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</si>
  <si>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</si>
  <si>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</si>
  <si>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</si>
  <si>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</si>
  <si>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</si>
  <si>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</si>
  <si>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</si>
  <si>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</si>
  <si>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</si>
  <si>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</si>
  <si>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</si>
  <si>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</si>
  <si>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</si>
  <si>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</si>
  <si>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</si>
  <si>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</si>
  <si>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</si>
  <si>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</si>
  <si>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</si>
  <si>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</si>
  <si>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</si>
  <si>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</si>
  <si>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</si>
  <si>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</si>
  <si>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</si>
  <si>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</si>
  <si>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</si>
  <si>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</si>
  <si>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</si>
  <si>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</si>
  <si>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</si>
  <si>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</si>
  <si>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</si>
  <si>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</si>
  <si>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</si>
  <si>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</si>
  <si>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</si>
  <si>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</si>
  <si>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</si>
  <si>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</si>
  <si>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</si>
  <si>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</si>
  <si>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</si>
  <si>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</si>
  <si>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</si>
  <si>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</si>
  <si>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</si>
  <si>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</si>
  <si>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</si>
  <si>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</si>
  <si>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</si>
  <si>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</si>
  <si>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</si>
  <si>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</si>
  <si>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</si>
  <si>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</si>
  <si>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</si>
  <si>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</si>
  <si>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</si>
  <si>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</si>
  <si>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</si>
  <si>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</si>
  <si>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</si>
  <si>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</si>
  <si>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</si>
  <si>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</si>
  <si>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</si>
  <si>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</si>
  <si>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</si>
  <si>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</si>
  <si>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</si>
  <si>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</si>
  <si>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</si>
  <si>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</si>
  <si>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</si>
  <si>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</si>
  <si>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</si>
  <si>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</si>
  <si>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</si>
  <si>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</si>
  <si>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</si>
  <si>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</si>
  <si>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</si>
  <si>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</si>
  <si>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</si>
  <si>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</si>
  <si>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</si>
  <si>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</si>
  <si>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</si>
  <si>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</si>
  <si>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</si>
  <si>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</si>
  <si>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</si>
  <si>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</si>
  <si>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</si>
  <si>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</si>
  <si>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</si>
  <si>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</si>
  <si>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</si>
  <si>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</si>
  <si>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</si>
  <si>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</si>
  <si>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</si>
  <si>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</si>
  <si>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</si>
  <si>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</si>
  <si>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</si>
  <si>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</si>
  <si>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</si>
  <si>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</si>
  <si>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</si>
  <si>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</si>
  <si>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</si>
  <si>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</si>
  <si>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</si>
  <si>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</si>
  <si>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</si>
  <si>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</si>
  <si>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</si>
  <si>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</si>
  <si>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</si>
  <si>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</si>
  <si>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</si>
  <si>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</si>
  <si>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</si>
  <si>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</si>
  <si>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</si>
  <si>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</si>
  <si>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</si>
  <si>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</si>
  <si>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</si>
  <si>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</si>
  <si>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</si>
  <si>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</si>
  <si>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</si>
  <si>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</si>
  <si>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</si>
  <si>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</si>
  <si>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</si>
  <si>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</si>
  <si>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</si>
  <si>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</si>
  <si>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</si>
  <si>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</si>
  <si>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</si>
  <si>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</si>
  <si>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</si>
  <si>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</si>
  <si>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</si>
  <si>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</si>
  <si>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</si>
  <si>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</si>
  <si>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</si>
  <si>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</si>
  <si>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</si>
  <si>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</si>
  <si>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</si>
  <si>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</si>
  <si>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</si>
  <si>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</si>
  <si>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</si>
  <si>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</si>
  <si>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</si>
  <si>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</si>
  <si>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</si>
  <si>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</si>
  <si>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</si>
  <si>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</si>
  <si>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</si>
  <si>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</si>
  <si>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</si>
  <si>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</si>
  <si>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</si>
  <si>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</si>
  <si>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</si>
  <si>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</si>
  <si>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</si>
  <si>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</si>
  <si>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</si>
  <si>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</si>
  <si>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</si>
  <si>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</si>
  <si>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</si>
  <si>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</si>
  <si>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</si>
  <si>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</si>
  <si>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</si>
  <si>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</si>
  <si>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</si>
  <si>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</si>
  <si>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</si>
  <si>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</si>
  <si>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</si>
  <si>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</si>
  <si>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</si>
  <si>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</si>
  <si>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</si>
  <si>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</si>
  <si>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</si>
  <si>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</si>
  <si>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</si>
  <si>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</si>
  <si>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</si>
  <si>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</si>
  <si>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</si>
  <si>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</si>
  <si>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</si>
  <si>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</si>
  <si>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</si>
  <si>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</si>
  <si>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</si>
  <si>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</si>
  <si>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</si>
  <si>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</si>
  <si>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</si>
  <si>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</si>
  <si>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</si>
  <si>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</si>
  <si>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</si>
  <si>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</si>
  <si>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</si>
  <si>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</si>
  <si>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</si>
  <si>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</si>
  <si>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</si>
  <si>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</si>
  <si>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</si>
  <si>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</si>
  <si>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</si>
  <si>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</si>
  <si>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</si>
  <si>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</si>
  <si>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</si>
  <si>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</si>
  <si>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楽譜をお渡ししますので配布してください。</t>
    <phoneticPr fontId="1"/>
  </si>
  <si>
    <t>台本をお渡ししますので配布してください。</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</si>
  <si>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</si>
  <si>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</si>
  <si>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</si>
  <si>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</si>
  <si>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</si>
  <si>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</si>
  <si>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</si>
  <si>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</si>
  <si>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</si>
  <si>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</si>
  <si>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</si>
  <si>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</si>
  <si>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</si>
  <si>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</si>
  <si>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</si>
  <si>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</si>
  <si>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</si>
  <si>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</si>
  <si>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</si>
  <si>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</si>
  <si>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</si>
  <si>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</si>
  <si>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</si>
  <si>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</si>
  <si>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</si>
  <si>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</si>
  <si>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</si>
  <si>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</si>
  <si>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</si>
  <si>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</si>
  <si>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</si>
  <si>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</si>
  <si>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</si>
  <si>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</si>
  <si>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</si>
  <si>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</si>
  <si>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</si>
  <si>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</si>
  <si>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</si>
  <si>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</si>
  <si>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</si>
  <si>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</si>
  <si>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</si>
  <si>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</si>
  <si>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</si>
  <si>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</si>
  <si>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</si>
  <si>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</si>
  <si>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</si>
  <si>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</si>
  <si>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</si>
  <si>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</si>
  <si>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</si>
  <si>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</si>
  <si>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</si>
  <si>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</si>
  <si>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</si>
  <si>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</si>
  <si>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</si>
  <si>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</si>
  <si>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</si>
  <si>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</si>
  <si>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</si>
  <si>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</si>
  <si>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</si>
  <si>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</si>
  <si>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</si>
  <si>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</si>
  <si>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</si>
  <si>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</si>
  <si>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</si>
  <si>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</si>
  <si>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</si>
  <si>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</si>
  <si>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</si>
  <si>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</si>
  <si>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</si>
  <si>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</si>
  <si>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</si>
  <si>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</si>
  <si>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</si>
  <si>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</si>
  <si>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</si>
  <si>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</si>
  <si>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</si>
  <si>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</si>
  <si>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</si>
  <si>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</si>
  <si>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</si>
  <si>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</si>
  <si>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</si>
  <si>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</si>
  <si>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</si>
  <si>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</si>
  <si>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</si>
  <si>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</si>
  <si>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</si>
  <si>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</si>
  <si>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</si>
  <si>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</si>
  <si>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</si>
  <si>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</si>
  <si>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</si>
  <si>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</si>
  <si>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</si>
  <si>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</si>
  <si>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</si>
  <si>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</si>
  <si>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</si>
  <si>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</si>
  <si>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</si>
  <si>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</si>
  <si>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</si>
  <si>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</si>
  <si>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</si>
  <si>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</si>
  <si>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</si>
  <si>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</si>
  <si>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</si>
  <si>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</si>
  <si>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</si>
  <si>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</si>
  <si>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</si>
  <si>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</si>
  <si>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</si>
  <si>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</si>
  <si>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</si>
  <si>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</si>
  <si>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</si>
  <si>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</si>
  <si>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</si>
  <si>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</si>
  <si>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</si>
  <si>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</si>
  <si>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</si>
  <si>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</si>
  <si>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</si>
  <si>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</si>
  <si>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</si>
  <si>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</si>
  <si>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</si>
  <si>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</si>
  <si>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</si>
  <si>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</si>
  <si>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</si>
  <si>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</si>
  <si>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</si>
  <si>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</si>
  <si>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</si>
  <si>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</si>
  <si>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</si>
  <si>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</si>
  <si>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</si>
  <si>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</si>
  <si>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</si>
  <si>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</si>
  <si>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</si>
  <si>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不要</t>
  </si>
  <si>
    <t>有無さえ分ればよい</t>
  </si>
  <si>
    <t>使わない</t>
  </si>
  <si>
    <t>応相談</t>
  </si>
  <si>
    <t>T1,W2 計3</t>
    <rPh sb="6" eb="7">
      <t>ケイ</t>
    </rPh>
    <phoneticPr fontId="1"/>
  </si>
  <si>
    <t>指定なし</t>
  </si>
  <si>
    <t>①には基本的な必要条件を記載しています。体育館ステージの広さ等、条件を満たしていない場合でも、各学校の状況に応じた対応を考えます。</t>
    <rPh sb="20" eb="23">
      <t>タイイクカン</t>
    </rPh>
    <rPh sb="28" eb="29">
      <t>ヒロ</t>
    </rPh>
    <rPh sb="30" eb="31">
      <t>トウ</t>
    </rPh>
    <rPh sb="47" eb="50">
      <t>カクガッコウ</t>
    </rPh>
    <rPh sb="60" eb="61">
      <t>カンガ</t>
    </rPh>
    <phoneticPr fontId="1"/>
  </si>
  <si>
    <t>ワークショップの実施、及び舞台設営の参考として、各学年各クラス毎の児童数・生徒数をお知らせください。</t>
    <rPh sb="8" eb="10">
      <t>ジッシ</t>
    </rPh>
    <rPh sb="11" eb="12">
      <t>オヨ</t>
    </rPh>
    <rPh sb="13" eb="17">
      <t>ブタイセツエイ</t>
    </rPh>
    <rPh sb="18" eb="20">
      <t>サンコウ</t>
    </rPh>
    <rPh sb="24" eb="27">
      <t>カクガクネン</t>
    </rPh>
    <rPh sb="27" eb="28">
      <t>カク</t>
    </rPh>
    <rPh sb="31" eb="32">
      <t>ゴト</t>
    </rPh>
    <rPh sb="33" eb="36">
      <t>ジドウスウ</t>
    </rPh>
    <rPh sb="37" eb="39">
      <t>セイト</t>
    </rPh>
    <rPh sb="39" eb="40">
      <t>スウ</t>
    </rPh>
    <rPh sb="42" eb="43">
      <t>シ</t>
    </rPh>
    <phoneticPr fontId="1"/>
  </si>
  <si>
    <t>基本的に和太鼓は全て持参いたしますが、学校所有のものがありましたら、その種類と数をお知らせください。</t>
    <rPh sb="0" eb="3">
      <t>キホンテキ</t>
    </rPh>
    <rPh sb="4" eb="7">
      <t>ワダイコ</t>
    </rPh>
    <rPh sb="8" eb="9">
      <t>スベ</t>
    </rPh>
    <rPh sb="10" eb="12">
      <t>ジサン</t>
    </rPh>
    <rPh sb="19" eb="21">
      <t>ガッコウ</t>
    </rPh>
    <rPh sb="21" eb="23">
      <t>ショユウ</t>
    </rPh>
    <rPh sb="36" eb="38">
      <t>シュルイ</t>
    </rPh>
    <rPh sb="39" eb="40">
      <t>カズ</t>
    </rPh>
    <rPh sb="42" eb="43">
      <t>シ</t>
    </rPh>
    <phoneticPr fontId="1"/>
  </si>
  <si>
    <t>ワークショップ及び本公演の準備のために、体育館は朝何時からの使用が可能か、お知らせください。</t>
    <rPh sb="7" eb="8">
      <t>オヨ</t>
    </rPh>
    <rPh sb="9" eb="12">
      <t>ホンコウエン</t>
    </rPh>
    <rPh sb="13" eb="15">
      <t>ジュンビ</t>
    </rPh>
    <rPh sb="20" eb="23">
      <t>タイイクカン</t>
    </rPh>
    <rPh sb="30" eb="32">
      <t>シヨウ</t>
    </rPh>
    <rPh sb="33" eb="35">
      <t>カノウ</t>
    </rPh>
    <rPh sb="38" eb="39">
      <t>シ</t>
    </rPh>
    <phoneticPr fontId="1"/>
  </si>
  <si>
    <t>ワークショップ実施時間外において各自
（休み時間や自宅での個人練習等を想定）</t>
    <phoneticPr fontId="1"/>
  </si>
  <si>
    <t>和太鼓、その他の楽器のリズム練習</t>
    <rPh sb="0" eb="3">
      <t>ワダイコ</t>
    </rPh>
    <rPh sb="6" eb="7">
      <t>タ</t>
    </rPh>
    <rPh sb="8" eb="10">
      <t>ガッキ</t>
    </rPh>
    <rPh sb="14" eb="16">
      <t>レンシュウ</t>
    </rPh>
    <phoneticPr fontId="1"/>
  </si>
  <si>
    <t>共演部分、児童の歌唱部分含むリハーサル</t>
    <phoneticPr fontId="1"/>
  </si>
  <si>
    <t>共演部分のパート練習、及び全体リハーサル</t>
    <rPh sb="8" eb="10">
      <t>レンシュウ</t>
    </rPh>
    <rPh sb="11" eb="12">
      <t>オヨ</t>
    </rPh>
    <rPh sb="13" eb="15">
      <t>ゼンタイ</t>
    </rPh>
    <phoneticPr fontId="1"/>
  </si>
  <si>
    <t>代表児童含め参加・共演を行う全児童の参加が必須となります。</t>
    <phoneticPr fontId="1"/>
  </si>
  <si>
    <t>ワークショップ参加の全児童・生徒で創る共演となりますので、全員の参加が必須となります。</t>
    <rPh sb="7" eb="9">
      <t>サンカ</t>
    </rPh>
    <rPh sb="14" eb="16">
      <t>セイト</t>
    </rPh>
    <rPh sb="17" eb="18">
      <t>ツク</t>
    </rPh>
    <rPh sb="19" eb="21">
      <t>キョウエン</t>
    </rPh>
    <rPh sb="29" eb="31">
      <t>ゼンイン</t>
    </rPh>
    <phoneticPr fontId="1"/>
  </si>
  <si>
    <t>45分～55分</t>
    <rPh sb="2" eb="3">
      <t>フン</t>
    </rPh>
    <rPh sb="6" eb="7">
      <t>フン</t>
    </rPh>
    <phoneticPr fontId="1"/>
  </si>
  <si>
    <t>本公演前の１時限</t>
    <phoneticPr fontId="1"/>
  </si>
  <si>
    <t>本公演後</t>
    <rPh sb="3" eb="4">
      <t>ゴ</t>
    </rPh>
    <phoneticPr fontId="1"/>
  </si>
  <si>
    <t>裏方体験、及び団体の出演者と共演の振り返り</t>
    <rPh sb="0" eb="4">
      <t>ウラカタタイケン</t>
    </rPh>
    <rPh sb="5" eb="6">
      <t>オヨ</t>
    </rPh>
    <rPh sb="7" eb="9">
      <t>ダンタイ</t>
    </rPh>
    <rPh sb="10" eb="11">
      <t>デ</t>
    </rPh>
    <rPh sb="11" eb="13">
      <t>エンジャ</t>
    </rPh>
    <rPh sb="14" eb="16">
      <t>キョウエン</t>
    </rPh>
    <rPh sb="17" eb="18">
      <t>フ</t>
    </rPh>
    <rPh sb="19" eb="20">
      <t>カエ</t>
    </rPh>
    <phoneticPr fontId="1"/>
  </si>
  <si>
    <t>25分～35分</t>
    <rPh sb="2" eb="3">
      <t>フン</t>
    </rPh>
    <rPh sb="6" eb="7">
      <t>フン</t>
    </rPh>
    <phoneticPr fontId="1"/>
  </si>
  <si>
    <t>5割程度必要</t>
  </si>
  <si>
    <t>１回5～7分程度を複数回可能な範囲で</t>
    <rPh sb="1" eb="2">
      <t>カイ</t>
    </rPh>
    <rPh sb="5" eb="6">
      <t>フン</t>
    </rPh>
    <rPh sb="6" eb="8">
      <t>テイド</t>
    </rPh>
    <rPh sb="9" eb="12">
      <t>フクスウカイ</t>
    </rPh>
    <rPh sb="12" eb="14">
      <t>カノウ</t>
    </rPh>
    <rPh sb="15" eb="17">
      <t>ハンイ</t>
    </rPh>
    <phoneticPr fontId="1"/>
  </si>
  <si>
    <t>ワークショップ実施時間外にパート毎や各自で
（休み時間や自宅での練習等を想定）</t>
    <rPh sb="16" eb="17">
      <t>ゴト</t>
    </rPh>
    <phoneticPr fontId="1"/>
  </si>
  <si>
    <t>団体作成の練習用動画（限定配信）をご覧になれます。</t>
    <rPh sb="0" eb="4">
      <t>ダンタイサクセイ</t>
    </rPh>
    <rPh sb="5" eb="8">
      <t>レンシュウヨウ</t>
    </rPh>
    <rPh sb="8" eb="10">
      <t>ドウガ</t>
    </rPh>
    <rPh sb="11" eb="15">
      <t>ゲンテイハイシン</t>
    </rPh>
    <rPh sb="18" eb="19">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</si>
</sst>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b/>
      <sz val="12"/>
      <color rgb="FF000000"/>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3"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226220</xdr:colOff>
      <xdr:row>69</xdr:row>
      <xdr:rowOff>216206</xdr:rowOff>
    </xdr:from>
    <xdr:to>
      <xdr:col>8</xdr:col>
      <xdr:colOff>607219</xdr:colOff>
      <xdr:row>75</xdr:row>
      <xdr:rowOff>226219</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2095501" y="22957144"/>
          <a:ext cx="4548187" cy="143876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285750</xdr:colOff>
      <xdr:row>70</xdr:row>
      <xdr:rowOff>210783</xdr:rowOff>
    </xdr:from>
    <xdr:to>
      <xdr:col>8</xdr:col>
      <xdr:colOff>631032</xdr:colOff>
      <xdr:row>72</xdr:row>
      <xdr:rowOff>10250</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136835" y="23169627"/>
          <a:ext cx="4478772" cy="284703"/>
          <a:chOff x="1149840" y="14765723"/>
          <a:chExt cx="3972112"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149840" y="14914940"/>
            <a:ext cx="3972112" cy="28984"/>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3445071" y="14765723"/>
            <a:ext cx="709179"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7</xdr:col>
      <xdr:colOff>773910</xdr:colOff>
      <xdr:row>70</xdr:row>
      <xdr:rowOff>13525</xdr:rowOff>
    </xdr:from>
    <xdr:to>
      <xdr:col>8</xdr:col>
      <xdr:colOff>634076</xdr:colOff>
      <xdr:row>75</xdr:row>
      <xdr:rowOff>226219</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931787" y="22972369"/>
          <a:ext cx="686864" cy="1425784"/>
          <a:chOff x="5175435" y="12941207"/>
          <a:chExt cx="562909"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525294" y="1294120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175435" y="13428018"/>
            <a:ext cx="562909" cy="23202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　ｍ</a:t>
            </a:r>
          </a:p>
        </xdr:txBody>
      </xdr:sp>
    </xdr:grpSp>
    <xdr:clientData/>
  </xdr:twoCellAnchor>
  <xdr:twoCellAnchor>
    <xdr:from>
      <xdr:col>2</xdr:col>
      <xdr:colOff>607219</xdr:colOff>
      <xdr:row>79</xdr:row>
      <xdr:rowOff>130968</xdr:rowOff>
    </xdr:from>
    <xdr:to>
      <xdr:col>9</xdr:col>
      <xdr:colOff>476251</xdr:colOff>
      <xdr:row>94</xdr:row>
      <xdr:rowOff>130968</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643063" y="25253156"/>
          <a:ext cx="5703094" cy="347662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159869</xdr:colOff>
      <xdr:row>59</xdr:row>
      <xdr:rowOff>212671</xdr:rowOff>
    </xdr:from>
    <xdr:to>
      <xdr:col>9</xdr:col>
      <xdr:colOff>58179</xdr:colOff>
      <xdr:row>67</xdr:row>
      <xdr:rowOff>202406</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6144444" y="20628520"/>
          <a:ext cx="725009" cy="1804877"/>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5.4</a:t>
            </a:r>
            <a:r>
              <a:rPr kumimoji="1" lang="ja-JP" altLang="en-US" sz="1400" b="1"/>
              <a:t>ｍ</a:t>
            </a:r>
          </a:p>
        </xdr:txBody>
      </xdr:sp>
    </xdr:grpSp>
    <xdr:clientData/>
  </xdr:twoCellAnchor>
  <xdr:twoCellAnchor>
    <xdr:from>
      <xdr:col>6</xdr:col>
      <xdr:colOff>703432</xdr:colOff>
      <xdr:row>97</xdr:row>
      <xdr:rowOff>136751</xdr:rowOff>
    </xdr:from>
    <xdr:to>
      <xdr:col>8</xdr:col>
      <xdr:colOff>101770</xdr:colOff>
      <xdr:row>103</xdr:row>
      <xdr:rowOff>137889</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5073026" y="29414220"/>
          <a:ext cx="1065213" cy="119176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196791</xdr:colOff>
      <xdr:row>68</xdr:row>
      <xdr:rowOff>71437</xdr:rowOff>
    </xdr:from>
    <xdr:to>
      <xdr:col>8</xdr:col>
      <xdr:colOff>726956</xdr:colOff>
      <xdr:row>69</xdr:row>
      <xdr:rowOff>190499</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66072" y="22574250"/>
          <a:ext cx="4697353" cy="35718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262956</xdr:colOff>
      <xdr:row>76</xdr:row>
      <xdr:rowOff>3303</xdr:rowOff>
    </xdr:from>
    <xdr:to>
      <xdr:col>8</xdr:col>
      <xdr:colOff>309831</xdr:colOff>
      <xdr:row>79</xdr:row>
      <xdr:rowOff>119062</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420833" y="24417855"/>
          <a:ext cx="873573" cy="843613"/>
          <a:chOff x="5313592" y="12849925"/>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78895" y="12849925"/>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a:t>
            </a:r>
            <a:r>
              <a:rPr kumimoji="1" lang="en-US" altLang="ja-JP" sz="1400" b="1"/>
              <a:t>3</a:t>
            </a:r>
            <a:r>
              <a:rPr kumimoji="1" lang="ja-JP" altLang="en-US" sz="1400" b="1"/>
              <a:t>　ｍ</a:t>
            </a:r>
          </a:p>
        </xdr:txBody>
      </xdr:sp>
    </xdr:grpSp>
    <xdr:clientData/>
  </xdr:twoCellAnchor>
  <xdr:twoCellAnchor>
    <xdr:from>
      <xdr:col>12</xdr:col>
      <xdr:colOff>395472</xdr:colOff>
      <xdr:row>69</xdr:row>
      <xdr:rowOff>98612</xdr:rowOff>
    </xdr:from>
    <xdr:to>
      <xdr:col>14</xdr:col>
      <xdr:colOff>82575</xdr:colOff>
      <xdr:row>77</xdr:row>
      <xdr:rowOff>11906</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9057830" y="22814838"/>
          <a:ext cx="783377"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7</xdr:col>
      <xdr:colOff>714374</xdr:colOff>
      <xdr:row>68</xdr:row>
      <xdr:rowOff>47625</xdr:rowOff>
    </xdr:from>
    <xdr:to>
      <xdr:col>8</xdr:col>
      <xdr:colOff>690559</xdr:colOff>
      <xdr:row>69</xdr:row>
      <xdr:rowOff>202406</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5872251" y="22521233"/>
          <a:ext cx="802883" cy="397399"/>
          <a:chOff x="-1738563" y="10266657"/>
          <a:chExt cx="634892"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1491318" y="1026665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1738563" y="10746432"/>
            <a:ext cx="634892" cy="61062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0.9</a:t>
            </a:r>
            <a:r>
              <a:rPr kumimoji="1" lang="ja-JP" altLang="en-US" sz="1400" b="1"/>
              <a:t>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274445</xdr:colOff>
      <xdr:row>62</xdr:row>
      <xdr:rowOff>68016</xdr:rowOff>
    </xdr:from>
    <xdr:to>
      <xdr:col>8</xdr:col>
      <xdr:colOff>735393</xdr:colOff>
      <xdr:row>63</xdr:row>
      <xdr:rowOff>75195</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2125530" y="21157804"/>
          <a:ext cx="4594438" cy="231825"/>
          <a:chOff x="1076477" y="14921177"/>
          <a:chExt cx="4160761" cy="355208"/>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1177"/>
            <a:ext cx="731911" cy="35520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10.8</a:t>
            </a:r>
            <a:r>
              <a:rPr kumimoji="1" lang="ja-JP" altLang="en-US" sz="1400" b="1"/>
              <a:t>ｍ</a:t>
            </a:r>
          </a:p>
        </xdr:txBody>
      </xdr:sp>
    </xdr:grpSp>
    <xdr:clientData/>
  </xdr:twoCellAnchor>
  <xdr:twoCellAnchor>
    <xdr:from>
      <xdr:col>1</xdr:col>
      <xdr:colOff>473105</xdr:colOff>
      <xdr:row>67</xdr:row>
      <xdr:rowOff>214312</xdr:rowOff>
    </xdr:from>
    <xdr:to>
      <xdr:col>3</xdr:col>
      <xdr:colOff>23812</xdr:colOff>
      <xdr:row>78</xdr:row>
      <xdr:rowOff>31000</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75511" y="22479000"/>
          <a:ext cx="1217582" cy="24360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64472</xdr:colOff>
      <xdr:row>67</xdr:row>
      <xdr:rowOff>202406</xdr:rowOff>
    </xdr:from>
    <xdr:to>
      <xdr:col>10</xdr:col>
      <xdr:colOff>500061</xdr:colOff>
      <xdr:row>78</xdr:row>
      <xdr:rowOff>47624</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934378" y="22467094"/>
          <a:ext cx="1269027" cy="246459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309564</xdr:colOff>
      <xdr:row>59</xdr:row>
      <xdr:rowOff>47625</xdr:rowOff>
    </xdr:from>
    <xdr:to>
      <xdr:col>8</xdr:col>
      <xdr:colOff>642936</xdr:colOff>
      <xdr:row>60</xdr:row>
      <xdr:rowOff>97779</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2160649" y="20463474"/>
          <a:ext cx="4466862" cy="274800"/>
          <a:chOff x="5595821" y="11099015"/>
          <a:chExt cx="4111348"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flipV="1">
            <a:off x="5595821" y="11182162"/>
            <a:ext cx="4111348" cy="23754"/>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8304238" y="11099015"/>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408848</xdr:colOff>
      <xdr:row>60</xdr:row>
      <xdr:rowOff>189878</xdr:rowOff>
    </xdr:from>
    <xdr:to>
      <xdr:col>3</xdr:col>
      <xdr:colOff>95768</xdr:colOff>
      <xdr:row>63</xdr:row>
      <xdr:rowOff>128563</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611254" y="20859128"/>
          <a:ext cx="1353795" cy="61734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190499</xdr:colOff>
      <xdr:row>100</xdr:row>
      <xdr:rowOff>96804</xdr:rowOff>
    </xdr:from>
    <xdr:ext cx="3655220" cy="492571"/>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90499" y="30017210"/>
          <a:ext cx="3655220" cy="49257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体育館ステージの下に、間口</a:t>
          </a:r>
          <a:r>
            <a:rPr kumimoji="1" lang="en-US" altLang="ja-JP" sz="1200"/>
            <a:t>10</a:t>
          </a:r>
          <a:r>
            <a:rPr kumimoji="1" lang="ja-JP" altLang="en-US" sz="1200"/>
            <a:t>ｍ奥行き</a:t>
          </a:r>
          <a:r>
            <a:rPr kumimoji="1" lang="en-US" altLang="ja-JP" sz="1200"/>
            <a:t>8</a:t>
          </a:r>
          <a:r>
            <a:rPr kumimoji="1" lang="ja-JP" altLang="en-US" sz="1200"/>
            <a:t>ｍの平土間舞台を設営。（ステージ上は控室として使用）</a:t>
          </a:r>
        </a:p>
      </xdr:txBody>
    </xdr:sp>
    <xdr:clientData/>
  </xdr:oneCellAnchor>
  <xdr:oneCellAnchor>
    <xdr:from>
      <xdr:col>1</xdr:col>
      <xdr:colOff>457607</xdr:colOff>
      <xdr:row>63</xdr:row>
      <xdr:rowOff>170889</xdr:rowOff>
    </xdr:from>
    <xdr:ext cx="1340236" cy="792525"/>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660013" y="21518795"/>
          <a:ext cx="1340236" cy="792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↑舞台袖奥へ移動お願いします</a:t>
          </a:r>
        </a:p>
      </xdr:txBody>
    </xdr:sp>
    <xdr:clientData/>
  </xdr:oneCellAnchor>
  <xdr:oneCellAnchor>
    <xdr:from>
      <xdr:col>4</xdr:col>
      <xdr:colOff>365646</xdr:colOff>
      <xdr:row>74</xdr:row>
      <xdr:rowOff>65135</xdr:rowOff>
    </xdr:from>
    <xdr:ext cx="2893164"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3068365" y="23996698"/>
          <a:ext cx="289316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この部分は平土間を舞台として使用</a:t>
          </a:r>
        </a:p>
      </xdr:txBody>
    </xdr:sp>
    <xdr:clientData/>
  </xdr:oneCellAnchor>
  <xdr:oneCellAnchor>
    <xdr:from>
      <xdr:col>8</xdr:col>
      <xdr:colOff>797071</xdr:colOff>
      <xdr:row>68</xdr:row>
      <xdr:rowOff>123928</xdr:rowOff>
    </xdr:from>
    <xdr:ext cx="1417492" cy="804759"/>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6833540" y="22626741"/>
          <a:ext cx="1417492" cy="80475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←奥行不足の場合、張出し舞台（持参）を設置</a:t>
          </a:r>
        </a:p>
      </xdr:txBody>
    </xdr:sp>
    <xdr:clientData/>
  </xdr:oneCellAnchor>
  <xdr:twoCellAnchor>
    <xdr:from>
      <xdr:col>1</xdr:col>
      <xdr:colOff>535781</xdr:colOff>
      <xdr:row>77</xdr:row>
      <xdr:rowOff>59531</xdr:rowOff>
    </xdr:from>
    <xdr:to>
      <xdr:col>3</xdr:col>
      <xdr:colOff>154782</xdr:colOff>
      <xdr:row>79</xdr:row>
      <xdr:rowOff>11906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738187" y="24705469"/>
          <a:ext cx="1285876" cy="42862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704436</xdr:colOff>
      <xdr:row>77</xdr:row>
      <xdr:rowOff>71438</xdr:rowOff>
    </xdr:from>
    <xdr:to>
      <xdr:col>10</xdr:col>
      <xdr:colOff>404812</xdr:colOff>
      <xdr:row>79</xdr:row>
      <xdr:rowOff>35718</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6740905" y="24717376"/>
          <a:ext cx="1367251" cy="44053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731770</xdr:colOff>
      <xdr:row>62</xdr:row>
      <xdr:rowOff>35718</xdr:rowOff>
    </xdr:from>
    <xdr:to>
      <xdr:col>3</xdr:col>
      <xdr:colOff>762000</xdr:colOff>
      <xdr:row>67</xdr:row>
      <xdr:rowOff>58809</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flipV="1">
          <a:off x="1767614" y="21157406"/>
          <a:ext cx="863667" cy="116609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476249</xdr:colOff>
      <xdr:row>60</xdr:row>
      <xdr:rowOff>71438</xdr:rowOff>
    </xdr:from>
    <xdr:to>
      <xdr:col>8</xdr:col>
      <xdr:colOff>452436</xdr:colOff>
      <xdr:row>60</xdr:row>
      <xdr:rowOff>95249</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flipV="1">
          <a:off x="2345530" y="20740688"/>
          <a:ext cx="4143375" cy="2381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12581</xdr:colOff>
      <xdr:row>97</xdr:row>
      <xdr:rowOff>216844</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214987" y="2949431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3</xdr:col>
      <xdr:colOff>239471</xdr:colOff>
      <xdr:row>65</xdr:row>
      <xdr:rowOff>220939</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2108752" y="22021283"/>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123</xdr:colOff>
      <xdr:row>59</xdr:row>
      <xdr:rowOff>57979</xdr:rowOff>
    </xdr:from>
    <xdr:to>
      <xdr:col>1</xdr:col>
      <xdr:colOff>190501</xdr:colOff>
      <xdr:row>68</xdr:row>
      <xdr:rowOff>23812</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2529" y="20501010"/>
          <a:ext cx="190378" cy="202561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1541</xdr:colOff>
      <xdr:row>68</xdr:row>
      <xdr:rowOff>154781</xdr:rowOff>
    </xdr:from>
    <xdr:to>
      <xdr:col>1</xdr:col>
      <xdr:colOff>166688</xdr:colOff>
      <xdr:row>97</xdr:row>
      <xdr:rowOff>2381</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2657594"/>
          <a:ext cx="165147" cy="662225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8</xdr:col>
      <xdr:colOff>130968</xdr:colOff>
      <xdr:row>99</xdr:row>
      <xdr:rowOff>59531</xdr:rowOff>
    </xdr:from>
    <xdr:ext cx="2309813" cy="642484"/>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6167437" y="29813250"/>
          <a:ext cx="2309813" cy="64248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chemeClr val="tx1"/>
              </a:solidFill>
              <a:effectLst/>
              <a:latin typeface="+mn-lt"/>
              <a:ea typeface="+mn-ea"/>
              <a:cs typeface="+mn-cs"/>
            </a:rPr>
            <a:t>搬入は体育館のどの入口から</a:t>
          </a:r>
          <a:r>
            <a:rPr kumimoji="1" lang="ja-JP" altLang="en-US" sz="1100">
              <a:solidFill>
                <a:schemeClr val="tx1"/>
              </a:solidFill>
              <a:effectLst/>
              <a:latin typeface="+mn-lt"/>
              <a:ea typeface="+mn-ea"/>
              <a:cs typeface="+mn-cs"/>
            </a:rPr>
            <a:t>で</a:t>
          </a:r>
          <a:r>
            <a:rPr kumimoji="1" lang="ja-JP" altLang="ja-JP" sz="1100">
              <a:solidFill>
                <a:schemeClr val="tx1"/>
              </a:solidFill>
              <a:effectLst/>
              <a:latin typeface="+mn-lt"/>
              <a:ea typeface="+mn-ea"/>
              <a:cs typeface="+mn-cs"/>
            </a:rPr>
            <a:t>も可能。</a:t>
          </a:r>
          <a:r>
            <a:rPr kumimoji="1" lang="ja-JP" altLang="en-US" sz="1100">
              <a:solidFill>
                <a:schemeClr val="tx1"/>
              </a:solidFill>
              <a:effectLst/>
              <a:latin typeface="+mn-lt"/>
              <a:ea typeface="+mn-ea"/>
              <a:cs typeface="+mn-cs"/>
            </a:rPr>
            <a:t>車両の横づけ位置等、</a:t>
          </a:r>
          <a:r>
            <a:rPr kumimoji="1" lang="ja-JP" altLang="ja-JP" sz="1100">
              <a:solidFill>
                <a:schemeClr val="tx1"/>
              </a:solidFill>
              <a:effectLst/>
              <a:latin typeface="+mn-lt"/>
              <a:ea typeface="+mn-ea"/>
              <a:cs typeface="+mn-cs"/>
            </a:rPr>
            <a:t>一番搬入しやすい入口</a:t>
          </a:r>
          <a:r>
            <a:rPr kumimoji="1" lang="ja-JP" altLang="en-US" sz="1100">
              <a:solidFill>
                <a:schemeClr val="tx1"/>
              </a:solidFill>
              <a:effectLst/>
              <a:latin typeface="+mn-lt"/>
              <a:ea typeface="+mn-ea"/>
              <a:cs typeface="+mn-cs"/>
            </a:rPr>
            <a:t>を使用</a:t>
          </a:r>
          <a:r>
            <a:rPr kumimoji="1" lang="ja-JP" altLang="ja-JP" sz="1100">
              <a:solidFill>
                <a:schemeClr val="tx1"/>
              </a:solidFill>
              <a:effectLst/>
              <a:latin typeface="+mn-lt"/>
              <a:ea typeface="+mn-ea"/>
              <a:cs typeface="+mn-cs"/>
            </a:rPr>
            <a:t>。</a:t>
          </a:r>
          <a:endParaRPr lang="ja-JP" altLang="ja-JP" sz="1400">
            <a:effectLst/>
          </a:endParaRP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8</xdr:col>
      <xdr:colOff>142874</xdr:colOff>
      <xdr:row>62</xdr:row>
      <xdr:rowOff>11906</xdr:rowOff>
    </xdr:from>
    <xdr:to>
      <xdr:col>9</xdr:col>
      <xdr:colOff>178594</xdr:colOff>
      <xdr:row>67</xdr:row>
      <xdr:rowOff>47624</xdr:rowOff>
    </xdr:to>
    <xdr:cxnSp macro="">
      <xdr:nvCxnSpPr>
        <xdr:cNvPr id="109" name="直線コネクタ 108">
          <a:extLst>
            <a:ext uri="{FF2B5EF4-FFF2-40B4-BE49-F238E27FC236}">
              <a16:creationId xmlns:a16="http://schemas.microsoft.com/office/drawing/2014/main" id="{BA095473-79B5-4D7C-8A75-8CF0F07E0D6E}"/>
            </a:ext>
          </a:extLst>
        </xdr:cNvPr>
        <xdr:cNvCxnSpPr/>
      </xdr:nvCxnSpPr>
      <xdr:spPr>
        <a:xfrm>
          <a:off x="6179343" y="21133594"/>
          <a:ext cx="869157" cy="117871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95</xdr:row>
      <xdr:rowOff>23812</xdr:rowOff>
    </xdr:from>
    <xdr:to>
      <xdr:col>8</xdr:col>
      <xdr:colOff>142874</xdr:colOff>
      <xdr:row>96</xdr:row>
      <xdr:rowOff>153708</xdr:rowOff>
    </xdr:to>
    <xdr:sp macro="" textlink="">
      <xdr:nvSpPr>
        <xdr:cNvPr id="114" name="テキスト ボックス 113">
          <a:extLst>
            <a:ext uri="{FF2B5EF4-FFF2-40B4-BE49-F238E27FC236}">
              <a16:creationId xmlns:a16="http://schemas.microsoft.com/office/drawing/2014/main" id="{738CE607-9093-4E35-A421-8C59D46A77A9}"/>
            </a:ext>
          </a:extLst>
        </xdr:cNvPr>
        <xdr:cNvSpPr txBox="1"/>
      </xdr:nvSpPr>
      <xdr:spPr>
        <a:xfrm>
          <a:off x="5203032" y="28836937"/>
          <a:ext cx="976311" cy="36802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照明機材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B2" sqref="B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7" t="s">
        <v>439</v>
      </c>
      <c r="C1" s="97"/>
      <c r="D1" s="97"/>
      <c r="E1" s="97"/>
      <c r="F1" s="97"/>
      <c r="G1" s="97"/>
      <c r="H1" s="97"/>
      <c r="I1" s="97"/>
      <c r="J1" s="97"/>
      <c r="K1" s="97"/>
      <c r="L1" s="25"/>
      <c r="M1" s="43"/>
      <c r="N1" s="43"/>
      <c r="O1" s="43"/>
      <c r="P1" s="43"/>
      <c r="Q1" s="43"/>
      <c r="R1" s="43"/>
      <c r="S1" s="43"/>
      <c r="T1" s="43"/>
      <c r="U1" s="43"/>
      <c r="V1" s="43"/>
      <c r="W1" s="43"/>
      <c r="X1" s="43"/>
      <c r="Y1" s="43"/>
    </row>
    <row r="2" spans="1:26" ht="27.95" customHeight="1" x14ac:dyDescent="0.15">
      <c r="A2" s="28"/>
      <c r="B2" s="26" t="s">
        <v>0</v>
      </c>
      <c r="C2" s="74" t="s">
        <v>156</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98" t="str">
        <f>VLOOKUP($C$2,'R7_制作団体一覧'!A:H,8,FALSE)</f>
        <v>太鼓と芝居のたまっ子座</v>
      </c>
      <c r="D3" s="98"/>
      <c r="E3" s="98"/>
      <c r="F3" s="98"/>
      <c r="G3" s="27" t="s">
        <v>4</v>
      </c>
      <c r="H3" s="99" t="str">
        <f>VLOOKUP($C$2,'R7_制作団体一覧'!A:H,7,FALSE)</f>
        <v>一般社団法人太鼓と芝居のたまっ子座</v>
      </c>
      <c r="I3" s="99"/>
      <c r="J3" s="99"/>
      <c r="K3" s="99"/>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0" t="s">
        <v>469</v>
      </c>
      <c r="C5" s="100"/>
      <c r="D5" s="100"/>
      <c r="E5" s="100"/>
      <c r="F5" s="100"/>
      <c r="G5" s="100"/>
      <c r="H5" s="100"/>
      <c r="I5" s="100"/>
      <c r="J5" s="100"/>
      <c r="K5" s="100"/>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1" t="s">
        <v>460</v>
      </c>
      <c r="C7" s="101"/>
      <c r="D7" s="101"/>
      <c r="E7" s="101"/>
      <c r="F7" s="101"/>
      <c r="G7" s="101"/>
      <c r="H7" s="101"/>
      <c r="I7" s="101"/>
      <c r="J7" s="101"/>
      <c r="K7" s="101"/>
      <c r="L7" s="37"/>
      <c r="M7" s="43"/>
      <c r="N7" s="43"/>
      <c r="O7" s="43"/>
      <c r="P7" s="43"/>
      <c r="Q7" s="43"/>
      <c r="R7" s="43"/>
      <c r="S7" s="43"/>
      <c r="T7" s="43"/>
      <c r="U7" s="43"/>
      <c r="V7" s="43"/>
      <c r="W7" s="43"/>
      <c r="X7" s="43"/>
      <c r="Y7" s="43"/>
      <c r="Z7" s="43"/>
    </row>
    <row r="8" spans="1:26" ht="22.15" customHeight="1" x14ac:dyDescent="0.15">
      <c r="A8" s="65"/>
      <c r="B8" s="68" t="s">
        <v>461</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3" t="s">
        <v>38</v>
      </c>
      <c r="C9" s="94"/>
      <c r="D9" s="94"/>
      <c r="E9" s="102" t="s">
        <v>423</v>
      </c>
      <c r="F9" s="103"/>
      <c r="G9" s="104" t="s">
        <v>47</v>
      </c>
      <c r="H9" s="105"/>
      <c r="I9" s="105"/>
      <c r="J9" s="47">
        <v>60</v>
      </c>
      <c r="K9" s="48" t="s">
        <v>440</v>
      </c>
      <c r="L9" s="37"/>
      <c r="M9" s="43"/>
      <c r="N9" s="43"/>
      <c r="O9" s="43"/>
      <c r="P9" s="43"/>
      <c r="Q9" s="43"/>
      <c r="R9" s="43"/>
      <c r="S9" s="43"/>
      <c r="T9" s="43"/>
      <c r="U9" s="43"/>
      <c r="V9" s="43"/>
      <c r="W9" s="43"/>
      <c r="X9" s="43"/>
      <c r="Y9" s="43"/>
      <c r="Z9" s="43"/>
    </row>
    <row r="10" spans="1:26" ht="27.95" customHeight="1" x14ac:dyDescent="0.15">
      <c r="A10" s="37"/>
      <c r="B10" s="106" t="s">
        <v>39</v>
      </c>
      <c r="C10" s="107"/>
      <c r="D10" s="108"/>
      <c r="E10" s="49" t="s">
        <v>41</v>
      </c>
      <c r="F10" s="50">
        <v>10.8</v>
      </c>
      <c r="G10" s="51" t="s">
        <v>40</v>
      </c>
      <c r="H10" s="52" t="s">
        <v>42</v>
      </c>
      <c r="I10" s="53">
        <v>5.4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9"/>
      <c r="C11" s="110"/>
      <c r="D11" s="111"/>
      <c r="E11" s="55" t="s">
        <v>7</v>
      </c>
      <c r="F11" s="56" t="s">
        <v>617</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2" t="s">
        <v>43</v>
      </c>
      <c r="C12" s="113"/>
      <c r="D12" s="114"/>
      <c r="E12" s="60" t="s">
        <v>44</v>
      </c>
      <c r="F12" s="115" t="s">
        <v>611</v>
      </c>
      <c r="G12" s="115"/>
      <c r="H12" s="116" t="s">
        <v>45</v>
      </c>
      <c r="I12" s="117"/>
      <c r="J12" s="118" t="s">
        <v>611</v>
      </c>
      <c r="K12" s="119"/>
      <c r="L12" s="34"/>
      <c r="M12" s="43"/>
      <c r="N12" s="43"/>
      <c r="O12" s="43"/>
      <c r="P12" s="43"/>
      <c r="Q12" s="43"/>
      <c r="R12" s="43"/>
      <c r="S12" s="43"/>
      <c r="T12" s="43"/>
      <c r="U12" s="43"/>
      <c r="V12" s="43"/>
      <c r="W12" s="43"/>
      <c r="X12" s="43"/>
      <c r="Y12" s="43"/>
      <c r="Z12" s="43"/>
    </row>
    <row r="13" spans="1:26" ht="27.95" customHeight="1" x14ac:dyDescent="0.15">
      <c r="A13" s="34"/>
      <c r="B13" s="93" t="s">
        <v>51</v>
      </c>
      <c r="C13" s="94"/>
      <c r="D13" s="94"/>
      <c r="E13" s="49" t="s">
        <v>6</v>
      </c>
      <c r="F13" s="50">
        <v>1.8</v>
      </c>
      <c r="G13" s="51" t="s">
        <v>40</v>
      </c>
      <c r="H13" s="49" t="s">
        <v>7</v>
      </c>
      <c r="I13" s="50">
        <v>2</v>
      </c>
      <c r="J13" s="95" t="s">
        <v>40</v>
      </c>
      <c r="K13" s="96"/>
      <c r="L13" s="34"/>
      <c r="M13" s="43"/>
      <c r="N13" s="43"/>
      <c r="O13" s="43"/>
      <c r="P13" s="43"/>
      <c r="Q13" s="43"/>
      <c r="R13" s="43"/>
      <c r="S13" s="43"/>
      <c r="T13" s="43"/>
      <c r="U13" s="43"/>
      <c r="V13" s="43"/>
      <c r="W13" s="43"/>
      <c r="X13" s="43"/>
      <c r="Y13" s="43"/>
      <c r="Z13" s="43"/>
    </row>
    <row r="14" spans="1:26" ht="27.95" customHeight="1" x14ac:dyDescent="0.15">
      <c r="A14" s="21"/>
      <c r="B14" s="93" t="s">
        <v>46</v>
      </c>
      <c r="C14" s="94"/>
      <c r="D14" s="120"/>
      <c r="E14" s="121" t="s">
        <v>633</v>
      </c>
      <c r="F14" s="121"/>
      <c r="G14" s="122" t="s">
        <v>50</v>
      </c>
      <c r="H14" s="123"/>
      <c r="I14" s="123"/>
      <c r="J14" s="124" t="s">
        <v>613</v>
      </c>
      <c r="K14" s="125"/>
      <c r="L14" s="21"/>
      <c r="M14" s="43"/>
      <c r="N14" s="43"/>
      <c r="O14" s="43"/>
      <c r="P14" s="43"/>
      <c r="Q14" s="43"/>
      <c r="R14" s="43"/>
      <c r="S14" s="43"/>
      <c r="T14" s="43"/>
      <c r="U14" s="43"/>
      <c r="V14" s="43"/>
      <c r="W14" s="43"/>
      <c r="X14" s="43"/>
      <c r="Y14" s="43"/>
      <c r="Z14" s="43"/>
    </row>
    <row r="15" spans="1:26" ht="27.95" customHeight="1" x14ac:dyDescent="0.15">
      <c r="A15" s="21"/>
      <c r="B15" s="112" t="s">
        <v>49</v>
      </c>
      <c r="C15" s="113"/>
      <c r="D15" s="114"/>
      <c r="E15" s="129" t="s">
        <v>614</v>
      </c>
      <c r="F15" s="130"/>
      <c r="G15" s="133" t="s">
        <v>48</v>
      </c>
      <c r="H15" s="134"/>
      <c r="I15" s="134"/>
      <c r="J15" s="121"/>
      <c r="K15" s="135"/>
      <c r="L15" s="39"/>
      <c r="M15" s="43"/>
      <c r="N15" s="43"/>
      <c r="O15" s="43"/>
      <c r="P15" s="43"/>
      <c r="Q15" s="43"/>
      <c r="R15" s="43"/>
      <c r="S15" s="43"/>
      <c r="T15" s="43"/>
      <c r="U15" s="43"/>
      <c r="V15" s="43"/>
      <c r="W15" s="43"/>
      <c r="X15" s="43"/>
      <c r="Y15" s="43"/>
      <c r="Z15" s="43"/>
    </row>
    <row r="16" spans="1:26" ht="27.95" customHeight="1" x14ac:dyDescent="0.15">
      <c r="A16" s="21"/>
      <c r="B16" s="126"/>
      <c r="C16" s="127"/>
      <c r="D16" s="128"/>
      <c r="E16" s="131"/>
      <c r="F16" s="132"/>
      <c r="G16" s="133" t="s">
        <v>61</v>
      </c>
      <c r="H16" s="134"/>
      <c r="I16" s="134"/>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38"/>
      <c r="E17" s="124" t="s">
        <v>615</v>
      </c>
      <c r="F17" s="125"/>
      <c r="G17" s="139" t="s">
        <v>53</v>
      </c>
      <c r="H17" s="140"/>
      <c r="I17" s="140"/>
      <c r="J17" s="47">
        <v>15</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38"/>
      <c r="E18" s="141" t="s">
        <v>427</v>
      </c>
      <c r="F18" s="142"/>
      <c r="G18" s="44" t="s">
        <v>56</v>
      </c>
      <c r="H18" s="45" t="s">
        <v>616</v>
      </c>
      <c r="I18" s="46" t="s">
        <v>57</v>
      </c>
      <c r="J18" s="123"/>
      <c r="K18" s="143"/>
      <c r="L18" s="24"/>
      <c r="M18" s="43"/>
      <c r="N18" s="43"/>
      <c r="O18" s="43"/>
      <c r="P18" s="43"/>
      <c r="Q18" s="43"/>
      <c r="R18" s="43"/>
      <c r="S18" s="43"/>
      <c r="T18" s="43"/>
      <c r="U18" s="43"/>
      <c r="V18" s="43"/>
      <c r="W18" s="43"/>
      <c r="X18" s="43"/>
      <c r="Y18" s="43"/>
      <c r="Z18" s="43"/>
    </row>
    <row r="19" spans="1:26" ht="27.95" customHeight="1" x14ac:dyDescent="0.15">
      <c r="A19" s="23"/>
      <c r="B19" s="144" t="s">
        <v>59</v>
      </c>
      <c r="C19" s="145"/>
      <c r="D19" s="146"/>
      <c r="E19" s="61" t="s">
        <v>54</v>
      </c>
      <c r="F19" s="62">
        <v>170</v>
      </c>
      <c r="G19" s="63" t="s">
        <v>40</v>
      </c>
      <c r="H19" s="64" t="s">
        <v>55</v>
      </c>
      <c r="I19" s="62">
        <v>5.5</v>
      </c>
      <c r="J19" s="147" t="s">
        <v>40</v>
      </c>
      <c r="K19" s="148"/>
      <c r="L19" s="23"/>
      <c r="M19" s="43"/>
      <c r="N19" s="43"/>
      <c r="O19" s="43"/>
      <c r="P19" s="43"/>
      <c r="Q19" s="43"/>
      <c r="R19" s="43"/>
      <c r="S19" s="43"/>
      <c r="T19" s="43"/>
      <c r="U19" s="43"/>
      <c r="V19" s="43"/>
      <c r="W19" s="43"/>
      <c r="X19" s="43"/>
      <c r="Y19" s="43"/>
      <c r="Z19" s="43"/>
    </row>
    <row r="20" spans="1:26" ht="51" customHeight="1" x14ac:dyDescent="0.15">
      <c r="A20" s="23"/>
      <c r="B20" s="144" t="s">
        <v>459</v>
      </c>
      <c r="C20" s="145"/>
      <c r="D20" s="146"/>
      <c r="E20" s="152" t="s">
        <v>618</v>
      </c>
      <c r="F20" s="153"/>
      <c r="G20" s="153"/>
      <c r="H20" s="153"/>
      <c r="I20" s="153"/>
      <c r="J20" s="153"/>
      <c r="K20" s="154"/>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462</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463</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612</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6" t="s">
        <v>95</v>
      </c>
      <c r="C26" s="136"/>
      <c r="D26" s="136"/>
      <c r="E26" s="137"/>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462</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464</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471</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472</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465</v>
      </c>
      <c r="C32" s="165"/>
      <c r="D32" s="165"/>
      <c r="E32" s="165"/>
      <c r="F32" s="166"/>
      <c r="G32" s="167" t="s">
        <v>466</v>
      </c>
      <c r="H32" s="168"/>
      <c r="I32" s="168"/>
      <c r="J32" s="168"/>
      <c r="K32" s="169"/>
      <c r="L32" s="19"/>
      <c r="M32" s="43"/>
      <c r="N32" s="43"/>
      <c r="O32" s="43"/>
      <c r="P32" s="43"/>
      <c r="Q32" s="43"/>
      <c r="R32" s="43"/>
      <c r="S32" s="43"/>
      <c r="T32" s="43"/>
      <c r="U32" s="43"/>
      <c r="V32" s="43"/>
      <c r="W32" s="43"/>
      <c r="X32" s="43"/>
      <c r="Y32" s="43"/>
      <c r="Z32" s="43"/>
    </row>
    <row r="33" spans="1:26" ht="36.75" customHeight="1" x14ac:dyDescent="0.15">
      <c r="B33" s="41">
        <v>1</v>
      </c>
      <c r="C33" s="170" t="s">
        <v>619</v>
      </c>
      <c r="D33" s="171"/>
      <c r="E33" s="171"/>
      <c r="F33" s="171"/>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0" t="s">
        <v>620</v>
      </c>
      <c r="D34" s="171"/>
      <c r="E34" s="171"/>
      <c r="F34" s="171"/>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0" t="s">
        <v>621</v>
      </c>
      <c r="D35" s="171"/>
      <c r="E35" s="171"/>
      <c r="F35" s="171"/>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473</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458</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7" t="s">
        <v>433</v>
      </c>
      <c r="E46" s="158"/>
      <c r="F46" s="104" t="s">
        <v>431</v>
      </c>
      <c r="G46" s="159"/>
      <c r="H46" s="104" t="s">
        <v>432</v>
      </c>
      <c r="I46" s="159"/>
      <c r="J46" s="104" t="s">
        <v>434</v>
      </c>
      <c r="K46" s="159"/>
      <c r="L46" s="21"/>
      <c r="M46" s="43"/>
      <c r="N46" s="43"/>
      <c r="O46" s="43"/>
      <c r="P46" s="43"/>
      <c r="Q46" s="43"/>
      <c r="R46" s="43"/>
      <c r="S46" s="43"/>
      <c r="T46" s="43"/>
      <c r="U46" s="43"/>
      <c r="V46" s="43"/>
      <c r="W46" s="43"/>
      <c r="X46" s="43"/>
      <c r="Y46" s="43"/>
      <c r="Z46" s="43"/>
    </row>
    <row r="47" spans="1:26" ht="80.45" customHeight="1" x14ac:dyDescent="0.15">
      <c r="A47" s="21"/>
      <c r="B47" s="73" t="s">
        <v>428</v>
      </c>
      <c r="C47" s="82" t="s">
        <v>435</v>
      </c>
      <c r="D47" s="160" t="s">
        <v>634</v>
      </c>
      <c r="E47" s="161"/>
      <c r="F47" s="162" t="s">
        <v>635</v>
      </c>
      <c r="G47" s="163"/>
      <c r="H47" s="162" t="s">
        <v>623</v>
      </c>
      <c r="I47" s="163"/>
      <c r="J47" s="162" t="s">
        <v>636</v>
      </c>
      <c r="K47" s="163"/>
      <c r="L47" s="21"/>
      <c r="M47" s="43"/>
      <c r="N47" s="43"/>
      <c r="O47" s="43"/>
      <c r="P47" s="43"/>
      <c r="Q47" s="43"/>
      <c r="R47" s="43"/>
      <c r="S47" s="43"/>
      <c r="T47" s="43"/>
      <c r="U47" s="43"/>
      <c r="V47" s="43"/>
      <c r="W47" s="43"/>
      <c r="X47" s="43"/>
      <c r="Y47" s="43"/>
      <c r="Z47" s="43"/>
    </row>
    <row r="48" spans="1:26" ht="80.45" customHeight="1" x14ac:dyDescent="0.15">
      <c r="A48" s="21"/>
      <c r="B48" s="73" t="s">
        <v>428</v>
      </c>
      <c r="C48" s="82"/>
      <c r="D48" s="160"/>
      <c r="E48" s="161"/>
      <c r="F48" s="162"/>
      <c r="G48" s="163"/>
      <c r="H48" s="162"/>
      <c r="I48" s="163"/>
      <c r="J48" s="162"/>
      <c r="K48" s="163"/>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60" t="s">
        <v>628</v>
      </c>
      <c r="E49" s="161"/>
      <c r="F49" s="162" t="s">
        <v>629</v>
      </c>
      <c r="G49" s="163"/>
      <c r="H49" s="162" t="s">
        <v>625</v>
      </c>
      <c r="I49" s="163"/>
      <c r="J49" s="162" t="s">
        <v>627</v>
      </c>
      <c r="K49" s="163"/>
      <c r="L49" s="21"/>
      <c r="M49" s="43"/>
      <c r="N49" s="43"/>
      <c r="O49" s="43"/>
      <c r="P49" s="43"/>
      <c r="Q49" s="43"/>
      <c r="R49" s="43"/>
      <c r="S49" s="43"/>
      <c r="T49" s="43"/>
      <c r="U49" s="43"/>
      <c r="V49" s="43"/>
      <c r="W49" s="43"/>
      <c r="X49" s="43"/>
      <c r="Y49" s="43"/>
      <c r="Z49" s="43"/>
    </row>
    <row r="50" spans="1:26" ht="80.45" customHeight="1" x14ac:dyDescent="0.15">
      <c r="A50" s="21"/>
      <c r="B50" s="73" t="s">
        <v>429</v>
      </c>
      <c r="C50" s="82" t="s">
        <v>435</v>
      </c>
      <c r="D50" s="160" t="s">
        <v>632</v>
      </c>
      <c r="E50" s="161"/>
      <c r="F50" s="162" t="s">
        <v>630</v>
      </c>
      <c r="G50" s="163"/>
      <c r="H50" s="162" t="s">
        <v>631</v>
      </c>
      <c r="I50" s="163"/>
      <c r="J50" s="162"/>
      <c r="K50" s="163"/>
      <c r="L50" s="21"/>
      <c r="M50" s="43"/>
      <c r="N50" s="43"/>
      <c r="O50" s="43"/>
      <c r="P50" s="43"/>
      <c r="Q50" s="43"/>
      <c r="R50" s="43"/>
      <c r="S50" s="43"/>
      <c r="T50" s="43"/>
      <c r="U50" s="43"/>
      <c r="V50" s="43"/>
      <c r="W50" s="43"/>
      <c r="X50" s="43"/>
      <c r="Y50" s="43"/>
      <c r="Z50" s="43"/>
    </row>
    <row r="51" spans="1:26" ht="18.75" customHeight="1" x14ac:dyDescent="0.15">
      <c r="A51" s="22" t="s">
        <v>448</v>
      </c>
      <c r="B51" s="101" t="s">
        <v>462</v>
      </c>
      <c r="C51" s="101"/>
      <c r="D51" s="101"/>
      <c r="E51" s="101"/>
      <c r="F51" s="101"/>
      <c r="G51" s="101"/>
      <c r="H51" s="101"/>
      <c r="I51" s="101"/>
      <c r="J51" s="101"/>
      <c r="K51" s="101"/>
      <c r="L51" s="19"/>
      <c r="M51" s="32"/>
      <c r="N51" s="32"/>
      <c r="O51" s="32"/>
      <c r="P51" s="32"/>
      <c r="Q51" s="32"/>
      <c r="R51" s="32"/>
      <c r="S51" s="32"/>
      <c r="T51" s="32"/>
      <c r="U51" s="32"/>
      <c r="V51" s="32"/>
      <c r="W51" s="32"/>
      <c r="X51" s="32"/>
      <c r="Y51" s="32"/>
    </row>
    <row r="52" spans="1:26" ht="17.25" customHeight="1" x14ac:dyDescent="0.15">
      <c r="A52" s="22"/>
      <c r="B52" s="68" t="s">
        <v>468</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5" t="s">
        <v>10</v>
      </c>
      <c r="C53" s="175"/>
      <c r="D53" s="175"/>
      <c r="E53" s="175"/>
      <c r="F53" s="175"/>
      <c r="G53" s="175"/>
      <c r="H53" s="175"/>
      <c r="I53" s="175"/>
      <c r="J53" s="175"/>
      <c r="K53" s="17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6" t="s">
        <v>9</v>
      </c>
      <c r="C55" s="176"/>
      <c r="D55" s="176"/>
      <c r="E55" s="176"/>
      <c r="F55" s="38" t="s">
        <v>6</v>
      </c>
      <c r="G55" s="177">
        <f>F13</f>
        <v>1.8</v>
      </c>
      <c r="H55" s="178"/>
      <c r="I55" s="20" t="s">
        <v>7</v>
      </c>
      <c r="J55" s="177">
        <f>I13</f>
        <v>2</v>
      </c>
      <c r="K55" s="178"/>
      <c r="L55" s="19"/>
      <c r="M55" s="32"/>
      <c r="W55" s="32"/>
      <c r="X55" s="32"/>
      <c r="Y55" s="32"/>
    </row>
    <row r="56" spans="1:26" ht="16.899999999999999" customHeight="1" x14ac:dyDescent="0.15">
      <c r="A56" s="19"/>
      <c r="B56" s="173" t="s">
        <v>8</v>
      </c>
      <c r="C56" s="173"/>
      <c r="D56" s="173"/>
      <c r="E56" s="173"/>
      <c r="F56" s="173"/>
      <c r="G56" s="174" t="str">
        <f>E17</f>
        <v>応相談</v>
      </c>
      <c r="H56" s="174"/>
      <c r="I56" s="174"/>
      <c r="J56" s="174"/>
      <c r="K56" s="174"/>
      <c r="L56" s="19"/>
      <c r="M56" s="32"/>
      <c r="W56" s="32"/>
      <c r="X56" s="32"/>
      <c r="Y56" s="32"/>
    </row>
    <row r="57" spans="1:26" ht="16.899999999999999" customHeight="1" x14ac:dyDescent="0.15">
      <c r="A57" s="19"/>
      <c r="B57" s="173" t="s">
        <v>12</v>
      </c>
      <c r="C57" s="173"/>
      <c r="D57" s="173"/>
      <c r="E57" s="173"/>
      <c r="F57" s="173"/>
      <c r="G57" s="174">
        <f>J17</f>
        <v>15</v>
      </c>
      <c r="H57" s="174"/>
      <c r="I57" s="174"/>
      <c r="J57" s="174"/>
      <c r="K57" s="17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c r="I101" s="91"/>
    </row>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50" zoomScaleNormal="106" zoomScaleSheetLayoutView="100" workbookViewId="0">
      <selection activeCell="D110" sqref="D1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7" t="s">
        <v>439</v>
      </c>
      <c r="C1" s="97"/>
      <c r="D1" s="97"/>
      <c r="E1" s="97"/>
      <c r="F1" s="97"/>
      <c r="G1" s="97"/>
      <c r="H1" s="97"/>
      <c r="I1" s="97"/>
      <c r="J1" s="97"/>
      <c r="K1" s="97"/>
      <c r="L1" s="25"/>
      <c r="M1" s="43"/>
      <c r="N1" s="43"/>
      <c r="O1" s="43"/>
      <c r="P1" s="43"/>
      <c r="Q1" s="43"/>
      <c r="R1" s="43"/>
      <c r="S1" s="43"/>
      <c r="T1" s="43"/>
      <c r="U1" s="43"/>
      <c r="V1" s="43"/>
      <c r="W1" s="43"/>
      <c r="X1" s="43"/>
      <c r="Y1" s="43"/>
    </row>
    <row r="2" spans="1:26" ht="27.95" customHeight="1" x14ac:dyDescent="0.15">
      <c r="A2" s="28"/>
      <c r="B2" s="26" t="s">
        <v>0</v>
      </c>
      <c r="C2" s="74" t="s">
        <v>608</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8" t="s">
        <v>609</v>
      </c>
      <c r="D3" s="98"/>
      <c r="E3" s="98"/>
      <c r="F3" s="98"/>
      <c r="G3" s="27" t="s">
        <v>4</v>
      </c>
      <c r="H3" s="99" t="s">
        <v>610</v>
      </c>
      <c r="I3" s="99"/>
      <c r="J3" s="99"/>
      <c r="K3" s="99"/>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0" t="s">
        <v>469</v>
      </c>
      <c r="C5" s="100"/>
      <c r="D5" s="100"/>
      <c r="E5" s="100"/>
      <c r="F5" s="100"/>
      <c r="G5" s="100"/>
      <c r="H5" s="100"/>
      <c r="I5" s="100"/>
      <c r="J5" s="100"/>
      <c r="K5" s="100"/>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1" t="s">
        <v>460</v>
      </c>
      <c r="C7" s="101"/>
      <c r="D7" s="101"/>
      <c r="E7" s="101"/>
      <c r="F7" s="101"/>
      <c r="G7" s="101"/>
      <c r="H7" s="101"/>
      <c r="I7" s="101"/>
      <c r="J7" s="101"/>
      <c r="K7" s="101"/>
      <c r="L7" s="37"/>
      <c r="M7" s="43"/>
      <c r="N7" s="43"/>
      <c r="O7" s="43"/>
      <c r="P7" s="43"/>
      <c r="Q7" s="43"/>
      <c r="R7" s="43"/>
      <c r="S7" s="43"/>
      <c r="T7" s="43"/>
      <c r="U7" s="43"/>
      <c r="V7" s="43"/>
      <c r="W7" s="43"/>
      <c r="X7" s="43"/>
      <c r="Y7" s="43"/>
      <c r="Z7" s="43"/>
    </row>
    <row r="8" spans="1:26" ht="22.15" customHeight="1" x14ac:dyDescent="0.15">
      <c r="A8" s="65"/>
      <c r="B8" s="68" t="s">
        <v>461</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3" t="s">
        <v>38</v>
      </c>
      <c r="C9" s="94"/>
      <c r="D9" s="94"/>
      <c r="E9" s="102" t="s">
        <v>423</v>
      </c>
      <c r="F9" s="103"/>
      <c r="G9" s="104" t="s">
        <v>47</v>
      </c>
      <c r="H9" s="105"/>
      <c r="I9" s="105"/>
      <c r="J9" s="47">
        <v>500</v>
      </c>
      <c r="K9" s="48" t="s">
        <v>440</v>
      </c>
      <c r="L9" s="37"/>
      <c r="M9" s="43"/>
      <c r="N9" s="43"/>
      <c r="O9" s="43"/>
      <c r="P9" s="43"/>
      <c r="Q9" s="43"/>
      <c r="R9" s="43"/>
      <c r="S9" s="43"/>
      <c r="T9" s="43"/>
      <c r="U9" s="43"/>
      <c r="V9" s="43"/>
      <c r="W9" s="43"/>
      <c r="X9" s="43"/>
      <c r="Y9" s="43"/>
      <c r="Z9" s="43"/>
    </row>
    <row r="10" spans="1:26" ht="27.95" customHeight="1" x14ac:dyDescent="0.15">
      <c r="A10" s="37"/>
      <c r="B10" s="106" t="s">
        <v>39</v>
      </c>
      <c r="C10" s="107"/>
      <c r="D10" s="10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9"/>
      <c r="C11" s="110"/>
      <c r="D11" s="111"/>
      <c r="E11" s="55" t="s">
        <v>7</v>
      </c>
      <c r="F11" s="56" t="s">
        <v>457</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2" t="s">
        <v>43</v>
      </c>
      <c r="C12" s="113"/>
      <c r="D12" s="114"/>
      <c r="E12" s="60" t="s">
        <v>44</v>
      </c>
      <c r="F12" s="115" t="s">
        <v>419</v>
      </c>
      <c r="G12" s="115"/>
      <c r="H12" s="116" t="s">
        <v>45</v>
      </c>
      <c r="I12" s="117"/>
      <c r="J12" s="118" t="s">
        <v>419</v>
      </c>
      <c r="K12" s="119"/>
      <c r="L12" s="34"/>
      <c r="M12" s="43"/>
      <c r="N12" s="43"/>
      <c r="O12" s="43"/>
      <c r="P12" s="43"/>
      <c r="Q12" s="43"/>
      <c r="R12" s="43"/>
      <c r="S12" s="43"/>
      <c r="T12" s="43"/>
      <c r="U12" s="43"/>
      <c r="V12" s="43"/>
      <c r="W12" s="43"/>
      <c r="X12" s="43"/>
      <c r="Y12" s="43"/>
      <c r="Z12" s="43"/>
    </row>
    <row r="13" spans="1:26" ht="27.95" customHeight="1" x14ac:dyDescent="0.15">
      <c r="A13" s="34"/>
      <c r="B13" s="93" t="s">
        <v>51</v>
      </c>
      <c r="C13" s="94"/>
      <c r="D13" s="94"/>
      <c r="E13" s="49" t="s">
        <v>6</v>
      </c>
      <c r="F13" s="50">
        <v>2</v>
      </c>
      <c r="G13" s="51" t="s">
        <v>40</v>
      </c>
      <c r="H13" s="49" t="s">
        <v>7</v>
      </c>
      <c r="I13" s="50">
        <v>2</v>
      </c>
      <c r="J13" s="95" t="s">
        <v>40</v>
      </c>
      <c r="K13" s="96"/>
      <c r="L13" s="34"/>
      <c r="M13" s="43"/>
      <c r="N13" s="43"/>
      <c r="O13" s="43"/>
      <c r="P13" s="43"/>
      <c r="Q13" s="43"/>
      <c r="R13" s="43"/>
      <c r="S13" s="43"/>
      <c r="T13" s="43"/>
      <c r="U13" s="43"/>
      <c r="V13" s="43"/>
      <c r="W13" s="43"/>
      <c r="X13" s="43"/>
      <c r="Y13" s="43"/>
      <c r="Z13" s="43"/>
    </row>
    <row r="14" spans="1:26" ht="27.95" customHeight="1" x14ac:dyDescent="0.15">
      <c r="A14" s="21"/>
      <c r="B14" s="93" t="s">
        <v>46</v>
      </c>
      <c r="C14" s="94"/>
      <c r="D14" s="120"/>
      <c r="E14" s="121" t="s">
        <v>424</v>
      </c>
      <c r="F14" s="121"/>
      <c r="G14" s="122" t="s">
        <v>50</v>
      </c>
      <c r="H14" s="123"/>
      <c r="I14" s="123"/>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12" t="s">
        <v>49</v>
      </c>
      <c r="C15" s="113"/>
      <c r="D15" s="114"/>
      <c r="E15" s="129" t="s">
        <v>425</v>
      </c>
      <c r="F15" s="130"/>
      <c r="G15" s="133" t="s">
        <v>48</v>
      </c>
      <c r="H15" s="134"/>
      <c r="I15" s="134"/>
      <c r="J15" s="121" t="s">
        <v>426</v>
      </c>
      <c r="K15" s="135"/>
      <c r="L15" s="39"/>
      <c r="M15" s="43"/>
      <c r="N15" s="43"/>
      <c r="O15" s="43"/>
      <c r="P15" s="43"/>
      <c r="Q15" s="43"/>
      <c r="R15" s="43"/>
      <c r="S15" s="43"/>
      <c r="T15" s="43"/>
      <c r="U15" s="43"/>
      <c r="V15" s="43"/>
      <c r="W15" s="43"/>
      <c r="X15" s="43"/>
      <c r="Y15" s="43"/>
      <c r="Z15" s="43"/>
    </row>
    <row r="16" spans="1:26" ht="27.95" customHeight="1" x14ac:dyDescent="0.15">
      <c r="A16" s="21"/>
      <c r="B16" s="126"/>
      <c r="C16" s="127"/>
      <c r="D16" s="128"/>
      <c r="E16" s="131"/>
      <c r="F16" s="132"/>
      <c r="G16" s="133" t="s">
        <v>61</v>
      </c>
      <c r="H16" s="134"/>
      <c r="I16" s="134"/>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38"/>
      <c r="E17" s="124" t="s">
        <v>422</v>
      </c>
      <c r="F17" s="125"/>
      <c r="G17" s="139" t="s">
        <v>53</v>
      </c>
      <c r="H17" s="140"/>
      <c r="I17" s="14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38"/>
      <c r="E18" s="141" t="s">
        <v>427</v>
      </c>
      <c r="F18" s="142"/>
      <c r="G18" s="44" t="s">
        <v>56</v>
      </c>
      <c r="H18" s="45">
        <v>2</v>
      </c>
      <c r="I18" s="46" t="s">
        <v>57</v>
      </c>
      <c r="J18" s="123"/>
      <c r="K18" s="143"/>
      <c r="L18" s="24"/>
      <c r="M18" s="43"/>
      <c r="N18" s="43"/>
      <c r="O18" s="43"/>
      <c r="P18" s="43"/>
      <c r="Q18" s="43"/>
      <c r="R18" s="43"/>
      <c r="S18" s="43"/>
      <c r="T18" s="43"/>
      <c r="U18" s="43"/>
      <c r="V18" s="43"/>
      <c r="W18" s="43"/>
      <c r="X18" s="43"/>
      <c r="Y18" s="43"/>
      <c r="Z18" s="43"/>
    </row>
    <row r="19" spans="1:26" ht="27.95" customHeight="1" thickBot="1" x14ac:dyDescent="0.2">
      <c r="A19" s="23"/>
      <c r="B19" s="144" t="s">
        <v>59</v>
      </c>
      <c r="C19" s="145"/>
      <c r="D19" s="146"/>
      <c r="E19" s="61" t="s">
        <v>54</v>
      </c>
      <c r="F19" s="62">
        <v>2.1</v>
      </c>
      <c r="G19" s="63" t="s">
        <v>40</v>
      </c>
      <c r="H19" s="64" t="s">
        <v>55</v>
      </c>
      <c r="I19" s="62">
        <v>6.2</v>
      </c>
      <c r="J19" s="147" t="s">
        <v>40</v>
      </c>
      <c r="K19" s="148"/>
      <c r="L19" s="23"/>
      <c r="M19" s="43"/>
      <c r="N19" s="43"/>
      <c r="O19" s="43"/>
      <c r="P19" s="43"/>
      <c r="Q19" s="43"/>
      <c r="R19" s="43"/>
      <c r="S19" s="43"/>
      <c r="T19" s="43"/>
      <c r="U19" s="43"/>
      <c r="V19" s="43"/>
      <c r="W19" s="43"/>
      <c r="X19" s="43"/>
      <c r="Y19" s="43"/>
      <c r="Z19" s="43"/>
    </row>
    <row r="20" spans="1:26" ht="75.75" customHeight="1" thickTop="1" thickBot="1" x14ac:dyDescent="0.2">
      <c r="A20" s="23"/>
      <c r="B20" s="144" t="s">
        <v>459</v>
      </c>
      <c r="C20" s="145"/>
      <c r="D20" s="145"/>
      <c r="E20" s="179" t="s">
        <v>470</v>
      </c>
      <c r="F20" s="180"/>
      <c r="G20" s="180"/>
      <c r="H20" s="180"/>
      <c r="I20" s="180"/>
      <c r="J20" s="180"/>
      <c r="K20" s="181"/>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462</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463</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421</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6" t="s">
        <v>95</v>
      </c>
      <c r="C26" s="136"/>
      <c r="D26" s="136"/>
      <c r="E26" s="137"/>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462</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464</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471</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472</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465</v>
      </c>
      <c r="C32" s="165"/>
      <c r="D32" s="165"/>
      <c r="E32" s="165"/>
      <c r="F32" s="166"/>
      <c r="G32" s="167" t="s">
        <v>466</v>
      </c>
      <c r="H32" s="168"/>
      <c r="I32" s="168"/>
      <c r="J32" s="168"/>
      <c r="K32" s="169"/>
      <c r="L32" s="19"/>
      <c r="M32" s="43"/>
      <c r="N32" s="43"/>
      <c r="O32" s="43"/>
      <c r="P32" s="43"/>
      <c r="Q32" s="43"/>
      <c r="R32" s="43"/>
      <c r="S32" s="43"/>
      <c r="T32" s="43"/>
      <c r="U32" s="43"/>
      <c r="V32" s="43"/>
      <c r="W32" s="43"/>
      <c r="X32" s="43"/>
      <c r="Y32" s="43"/>
      <c r="Z32" s="43"/>
    </row>
    <row r="33" spans="1:26" ht="36.75" customHeight="1" x14ac:dyDescent="0.15">
      <c r="B33" s="41">
        <v>1</v>
      </c>
      <c r="C33" s="170"/>
      <c r="D33" s="171"/>
      <c r="E33" s="171"/>
      <c r="F33" s="171"/>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0"/>
      <c r="D34" s="171"/>
      <c r="E34" s="171"/>
      <c r="F34" s="171"/>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0"/>
      <c r="D35" s="171"/>
      <c r="E35" s="171"/>
      <c r="F35" s="171"/>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0"/>
      <c r="D36" s="171"/>
      <c r="E36" s="171"/>
      <c r="F36" s="171"/>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0"/>
      <c r="D37" s="171"/>
      <c r="E37" s="171"/>
      <c r="F37" s="171"/>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467</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458</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7" t="s">
        <v>433</v>
      </c>
      <c r="E46" s="158"/>
      <c r="F46" s="104" t="s">
        <v>431</v>
      </c>
      <c r="G46" s="159"/>
      <c r="H46" s="104" t="s">
        <v>432</v>
      </c>
      <c r="I46" s="159"/>
      <c r="J46" s="104" t="s">
        <v>434</v>
      </c>
      <c r="K46" s="15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622</v>
      </c>
      <c r="G47" s="185"/>
      <c r="H47" s="184" t="s">
        <v>455</v>
      </c>
      <c r="I47" s="185"/>
      <c r="J47" s="184" t="s">
        <v>453</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456</v>
      </c>
      <c r="G48" s="190"/>
      <c r="H48" s="189" t="s">
        <v>452</v>
      </c>
      <c r="I48" s="190"/>
      <c r="J48" s="189" t="s">
        <v>454</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2" t="s">
        <v>450</v>
      </c>
      <c r="E49" s="193"/>
      <c r="F49" s="194" t="s">
        <v>451</v>
      </c>
      <c r="G49" s="195"/>
      <c r="H49" s="194" t="s">
        <v>624</v>
      </c>
      <c r="I49" s="195"/>
      <c r="J49" s="194" t="s">
        <v>626</v>
      </c>
      <c r="K49" s="196"/>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60"/>
      <c r="E50" s="161"/>
      <c r="F50" s="162"/>
      <c r="G50" s="163"/>
      <c r="H50" s="162"/>
      <c r="I50" s="163"/>
      <c r="J50" s="162"/>
      <c r="K50" s="163"/>
      <c r="L50" s="21"/>
      <c r="M50" s="43"/>
      <c r="N50" s="43"/>
      <c r="O50" s="43"/>
      <c r="P50" s="43"/>
      <c r="Q50" s="43"/>
      <c r="R50" s="43"/>
      <c r="S50" s="43"/>
      <c r="T50" s="43"/>
      <c r="U50" s="43"/>
      <c r="V50" s="43"/>
      <c r="W50" s="43"/>
      <c r="X50" s="43"/>
      <c r="Y50" s="43"/>
      <c r="Z50" s="43"/>
    </row>
    <row r="51" spans="1:26" ht="18.75" customHeight="1" x14ac:dyDescent="0.15">
      <c r="A51" s="22" t="s">
        <v>448</v>
      </c>
      <c r="B51" s="101" t="s">
        <v>462</v>
      </c>
      <c r="C51" s="101"/>
      <c r="D51" s="101"/>
      <c r="E51" s="101"/>
      <c r="F51" s="101"/>
      <c r="G51" s="101"/>
      <c r="H51" s="101"/>
      <c r="I51" s="101"/>
      <c r="J51" s="101"/>
      <c r="K51" s="101"/>
      <c r="L51" s="19"/>
      <c r="M51" s="32"/>
      <c r="N51" s="32"/>
      <c r="O51" s="32"/>
      <c r="P51" s="32"/>
      <c r="Q51" s="32"/>
      <c r="R51" s="32"/>
      <c r="S51" s="32"/>
      <c r="T51" s="32"/>
      <c r="U51" s="32"/>
      <c r="V51" s="32"/>
      <c r="W51" s="32"/>
      <c r="X51" s="32"/>
      <c r="Y51" s="32"/>
    </row>
    <row r="52" spans="1:26" ht="17.25" customHeight="1" x14ac:dyDescent="0.15">
      <c r="A52" s="22"/>
      <c r="B52" s="68" t="s">
        <v>468</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5" t="s">
        <v>10</v>
      </c>
      <c r="C53" s="175"/>
      <c r="D53" s="175"/>
      <c r="E53" s="175"/>
      <c r="F53" s="175"/>
      <c r="G53" s="175"/>
      <c r="H53" s="175"/>
      <c r="I53" s="175"/>
      <c r="J53" s="175"/>
      <c r="K53" s="17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6" t="s">
        <v>9</v>
      </c>
      <c r="C55" s="176"/>
      <c r="D55" s="176"/>
      <c r="E55" s="176"/>
      <c r="F55" s="38" t="s">
        <v>6</v>
      </c>
      <c r="G55" s="177">
        <f>F13</f>
        <v>2</v>
      </c>
      <c r="H55" s="178"/>
      <c r="I55" s="20" t="s">
        <v>7</v>
      </c>
      <c r="J55" s="177">
        <f>I13</f>
        <v>2</v>
      </c>
      <c r="K55" s="178"/>
      <c r="L55" s="19"/>
      <c r="M55" s="32"/>
      <c r="W55" s="32"/>
      <c r="X55" s="32"/>
      <c r="Y55" s="32"/>
    </row>
    <row r="56" spans="1:26" ht="16.899999999999999" customHeight="1" x14ac:dyDescent="0.15">
      <c r="A56" s="19"/>
      <c r="B56" s="173" t="s">
        <v>8</v>
      </c>
      <c r="C56" s="173"/>
      <c r="D56" s="173"/>
      <c r="E56" s="173"/>
      <c r="F56" s="173"/>
      <c r="G56" s="174" t="str">
        <f>E17</f>
        <v>必須</v>
      </c>
      <c r="H56" s="174"/>
      <c r="I56" s="174"/>
      <c r="J56" s="174"/>
      <c r="K56" s="174"/>
      <c r="L56" s="19"/>
      <c r="M56" s="32"/>
      <c r="W56" s="32"/>
      <c r="X56" s="32"/>
      <c r="Y56" s="32"/>
    </row>
    <row r="57" spans="1:26" ht="16.899999999999999" customHeight="1" x14ac:dyDescent="0.15">
      <c r="A57" s="19"/>
      <c r="B57" s="173" t="s">
        <v>12</v>
      </c>
      <c r="C57" s="173"/>
      <c r="D57" s="173"/>
      <c r="E57" s="173"/>
      <c r="F57" s="173"/>
      <c r="G57" s="174">
        <f>J17</f>
        <v>10</v>
      </c>
      <c r="H57" s="174"/>
      <c r="I57" s="174"/>
      <c r="J57" s="174"/>
      <c r="K57" s="17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474</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475</v>
      </c>
      <c r="H4" s="88" t="s">
        <v>476</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477</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478</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479</v>
      </c>
      <c r="C9" s="15" t="s">
        <v>28</v>
      </c>
      <c r="D9" s="15">
        <v>9</v>
      </c>
      <c r="E9" s="15" t="s">
        <v>224</v>
      </c>
      <c r="F9" s="15" t="s">
        <v>225</v>
      </c>
      <c r="G9" s="88" t="s">
        <v>480</v>
      </c>
      <c r="H9" s="88" t="s">
        <v>481</v>
      </c>
      <c r="K9" s="11" t="s">
        <v>24</v>
      </c>
      <c r="L9" s="16">
        <v>5</v>
      </c>
      <c r="M9" s="80" t="s">
        <v>437</v>
      </c>
      <c r="N9" s="16">
        <v>5</v>
      </c>
    </row>
    <row r="10" spans="1:140" ht="21.75" customHeight="1" x14ac:dyDescent="0.15">
      <c r="A10" s="14" t="s">
        <v>105</v>
      </c>
      <c r="B10" s="15" t="s">
        <v>479</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482</v>
      </c>
      <c r="B12" s="15" t="s">
        <v>21</v>
      </c>
      <c r="C12" s="15" t="s">
        <v>23</v>
      </c>
      <c r="D12" s="15">
        <v>2</v>
      </c>
      <c r="E12" s="15" t="s">
        <v>224</v>
      </c>
      <c r="F12" s="15" t="s">
        <v>242</v>
      </c>
      <c r="G12" s="88" t="s">
        <v>483</v>
      </c>
      <c r="H12" s="88" t="s">
        <v>483</v>
      </c>
      <c r="K12" s="11" t="s">
        <v>37</v>
      </c>
      <c r="L12" s="16">
        <v>10</v>
      </c>
      <c r="M12" s="80" t="s">
        <v>438</v>
      </c>
      <c r="N12" s="16">
        <v>10</v>
      </c>
    </row>
    <row r="13" spans="1:140" ht="21.75" customHeight="1" x14ac:dyDescent="0.15">
      <c r="A13" s="14" t="s">
        <v>484</v>
      </c>
      <c r="B13" s="15" t="s">
        <v>21</v>
      </c>
      <c r="C13" s="15" t="s">
        <v>23</v>
      </c>
      <c r="D13" s="15">
        <v>2</v>
      </c>
      <c r="E13" s="15" t="s">
        <v>224</v>
      </c>
      <c r="F13" s="15" t="s">
        <v>242</v>
      </c>
      <c r="G13" s="88" t="s">
        <v>228</v>
      </c>
      <c r="H13" s="88" t="s">
        <v>485</v>
      </c>
      <c r="K13" s="11" t="s">
        <v>37</v>
      </c>
      <c r="L13" s="16">
        <v>11</v>
      </c>
      <c r="M13" s="11" t="s">
        <v>29</v>
      </c>
      <c r="N13" s="16">
        <v>11</v>
      </c>
    </row>
    <row r="14" spans="1:140" ht="21.75" customHeight="1" x14ac:dyDescent="0.15">
      <c r="A14" s="14" t="s">
        <v>486</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487</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488</v>
      </c>
      <c r="H16" s="88" t="s">
        <v>488</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477</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489</v>
      </c>
      <c r="H21" s="88" t="s">
        <v>490</v>
      </c>
      <c r="K21"/>
      <c r="L21" s="1"/>
      <c r="M21"/>
    </row>
    <row r="22" spans="1:138" ht="21.75" customHeight="1" x14ac:dyDescent="0.15">
      <c r="A22" s="14" t="s">
        <v>113</v>
      </c>
      <c r="B22" s="15" t="s">
        <v>478</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478</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479</v>
      </c>
      <c r="C24" s="15" t="s">
        <v>28</v>
      </c>
      <c r="D24" s="15">
        <v>9</v>
      </c>
      <c r="E24" s="15" t="s">
        <v>224</v>
      </c>
      <c r="F24" s="15" t="s">
        <v>242</v>
      </c>
      <c r="G24" s="88" t="s">
        <v>414</v>
      </c>
      <c r="H24" s="88" t="s">
        <v>491</v>
      </c>
      <c r="K24"/>
      <c r="L24" s="1"/>
      <c r="M24"/>
    </row>
    <row r="25" spans="1:138" ht="21.75" customHeight="1" x14ac:dyDescent="0.15">
      <c r="A25" s="14" t="s">
        <v>116</v>
      </c>
      <c r="B25" s="15" t="s">
        <v>479</v>
      </c>
      <c r="C25" s="15" t="s">
        <v>28</v>
      </c>
      <c r="D25" s="15">
        <v>9</v>
      </c>
      <c r="E25" s="15" t="s">
        <v>224</v>
      </c>
      <c r="F25" s="15" t="s">
        <v>242</v>
      </c>
      <c r="G25" s="88" t="s">
        <v>239</v>
      </c>
      <c r="H25" s="88" t="s">
        <v>492</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493</v>
      </c>
      <c r="B26" s="15" t="s">
        <v>21</v>
      </c>
      <c r="C26" s="15" t="s">
        <v>22</v>
      </c>
      <c r="D26" s="15">
        <v>1</v>
      </c>
      <c r="E26" s="15" t="s">
        <v>224</v>
      </c>
      <c r="F26" s="15" t="s">
        <v>260</v>
      </c>
      <c r="G26" s="88" t="s">
        <v>282</v>
      </c>
      <c r="H26" s="88" t="s">
        <v>283</v>
      </c>
      <c r="K26"/>
      <c r="L26" s="1"/>
      <c r="M26"/>
    </row>
    <row r="27" spans="1:138" ht="21.75" customHeight="1" x14ac:dyDescent="0.15">
      <c r="A27" s="14" t="s">
        <v>494</v>
      </c>
      <c r="B27" s="15" t="s">
        <v>21</v>
      </c>
      <c r="C27" s="15" t="s">
        <v>23</v>
      </c>
      <c r="D27" s="15">
        <v>2</v>
      </c>
      <c r="E27" s="15" t="s">
        <v>224</v>
      </c>
      <c r="F27" s="15" t="s">
        <v>260</v>
      </c>
      <c r="G27" s="88" t="s">
        <v>300</v>
      </c>
      <c r="H27" s="88" t="s">
        <v>300</v>
      </c>
      <c r="K27"/>
      <c r="L27" s="1"/>
      <c r="M27"/>
    </row>
    <row r="28" spans="1:138" ht="21.75" customHeight="1" x14ac:dyDescent="0.15">
      <c r="A28" s="14" t="s">
        <v>495</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496</v>
      </c>
      <c r="H30" s="88" t="s">
        <v>497</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498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477</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499</v>
      </c>
      <c r="H35" s="88" t="s">
        <v>499</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478</v>
      </c>
      <c r="C36" s="15" t="s">
        <v>27</v>
      </c>
      <c r="D36" s="15">
        <v>7</v>
      </c>
      <c r="E36" s="15" t="s">
        <v>224</v>
      </c>
      <c r="F36" s="15" t="s">
        <v>260</v>
      </c>
      <c r="G36" s="88" t="s">
        <v>500</v>
      </c>
      <c r="H36" s="88" t="s">
        <v>500</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478</v>
      </c>
      <c r="C37" s="15" t="s">
        <v>31</v>
      </c>
      <c r="D37" s="15">
        <v>8</v>
      </c>
      <c r="E37" s="15" t="s">
        <v>224</v>
      </c>
      <c r="F37" s="15" t="s">
        <v>260</v>
      </c>
      <c r="G37" s="88" t="s">
        <v>391</v>
      </c>
      <c r="H37" s="88" t="s">
        <v>501</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479</v>
      </c>
      <c r="C38" s="15" t="s">
        <v>28</v>
      </c>
      <c r="D38" s="15">
        <v>9</v>
      </c>
      <c r="E38" s="15" t="s">
        <v>224</v>
      </c>
      <c r="F38" s="15" t="s">
        <v>260</v>
      </c>
      <c r="G38" s="88" t="s">
        <v>296</v>
      </c>
      <c r="H38" s="88" t="s">
        <v>502</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479</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479</v>
      </c>
      <c r="C40" s="15" t="s">
        <v>28</v>
      </c>
      <c r="D40" s="15">
        <v>9</v>
      </c>
      <c r="E40" s="15" t="s">
        <v>224</v>
      </c>
      <c r="F40" s="15" t="s">
        <v>260</v>
      </c>
      <c r="G40" s="88" t="s">
        <v>275</v>
      </c>
      <c r="H40" s="88" t="s">
        <v>275</v>
      </c>
      <c r="K40"/>
      <c r="L40" s="1"/>
      <c r="M40"/>
    </row>
    <row r="41" spans="1:140" ht="21.75" customHeight="1" x14ac:dyDescent="0.15">
      <c r="A41" s="14" t="s">
        <v>128</v>
      </c>
      <c r="B41" s="15" t="s">
        <v>479</v>
      </c>
      <c r="C41" s="15" t="s">
        <v>29</v>
      </c>
      <c r="D41" s="15">
        <v>11</v>
      </c>
      <c r="E41" s="15" t="s">
        <v>224</v>
      </c>
      <c r="F41" s="15" t="s">
        <v>260</v>
      </c>
      <c r="G41" s="88" t="s">
        <v>381</v>
      </c>
      <c r="H41" s="88" t="s">
        <v>382</v>
      </c>
      <c r="K41"/>
      <c r="L41" s="1"/>
      <c r="M41"/>
    </row>
    <row r="42" spans="1:140" ht="21.75" customHeight="1" x14ac:dyDescent="0.15">
      <c r="A42" s="14" t="s">
        <v>129</v>
      </c>
      <c r="B42" s="15" t="s">
        <v>479</v>
      </c>
      <c r="C42" s="15" t="s">
        <v>30</v>
      </c>
      <c r="D42" s="15">
        <v>13</v>
      </c>
      <c r="E42" s="15" t="s">
        <v>224</v>
      </c>
      <c r="F42" s="15" t="s">
        <v>260</v>
      </c>
      <c r="G42" s="88" t="s">
        <v>336</v>
      </c>
      <c r="H42" s="88" t="s">
        <v>503</v>
      </c>
      <c r="K42"/>
      <c r="L42" s="1"/>
      <c r="M42"/>
    </row>
    <row r="43" spans="1:140" ht="21.75" customHeight="1" x14ac:dyDescent="0.15">
      <c r="A43" s="14" t="s">
        <v>504</v>
      </c>
      <c r="B43" s="15" t="s">
        <v>21</v>
      </c>
      <c r="C43" s="15" t="s">
        <v>23</v>
      </c>
      <c r="D43" s="15">
        <v>2</v>
      </c>
      <c r="E43" s="15" t="s">
        <v>224</v>
      </c>
      <c r="F43" s="15" t="s">
        <v>281</v>
      </c>
      <c r="G43" s="88" t="s">
        <v>403</v>
      </c>
      <c r="H43" s="88" t="s">
        <v>505</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506</v>
      </c>
      <c r="B44" s="15" t="s">
        <v>21</v>
      </c>
      <c r="C44" s="15" t="s">
        <v>23</v>
      </c>
      <c r="D44" s="15">
        <v>2</v>
      </c>
      <c r="E44" s="15" t="s">
        <v>224</v>
      </c>
      <c r="F44" s="15" t="s">
        <v>281</v>
      </c>
      <c r="G44" s="88" t="s">
        <v>286</v>
      </c>
      <c r="H44" s="88" t="s">
        <v>507</v>
      </c>
      <c r="K44"/>
      <c r="L44" s="1"/>
      <c r="M44"/>
    </row>
    <row r="45" spans="1:140" ht="21.75" customHeight="1" x14ac:dyDescent="0.15">
      <c r="A45" s="14" t="s">
        <v>508</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509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510</v>
      </c>
      <c r="C48" s="15" t="s">
        <v>477</v>
      </c>
      <c r="D48" s="15">
        <v>5</v>
      </c>
      <c r="E48" s="15" t="s">
        <v>511</v>
      </c>
      <c r="F48" s="15" t="s">
        <v>281</v>
      </c>
      <c r="G48" s="88" t="s">
        <v>290</v>
      </c>
      <c r="H48" s="88" t="s">
        <v>512</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477</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478</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478</v>
      </c>
      <c r="C52" s="15" t="s">
        <v>31</v>
      </c>
      <c r="D52" s="15">
        <v>8</v>
      </c>
      <c r="E52" s="15" t="s">
        <v>224</v>
      </c>
      <c r="F52" s="15" t="s">
        <v>281</v>
      </c>
      <c r="G52" s="88" t="s">
        <v>238</v>
      </c>
      <c r="H52" s="88" t="s">
        <v>238</v>
      </c>
      <c r="K52"/>
      <c r="L52" s="1"/>
      <c r="M52"/>
    </row>
    <row r="53" spans="1:140" ht="21.75" customHeight="1" x14ac:dyDescent="0.15">
      <c r="A53" s="14" t="s">
        <v>136</v>
      </c>
      <c r="B53" s="15" t="s">
        <v>479</v>
      </c>
      <c r="C53" s="15" t="s">
        <v>28</v>
      </c>
      <c r="D53" s="15">
        <v>9</v>
      </c>
      <c r="E53" s="15" t="s">
        <v>224</v>
      </c>
      <c r="F53" s="15" t="s">
        <v>281</v>
      </c>
      <c r="G53" s="88" t="s">
        <v>240</v>
      </c>
      <c r="H53" s="88" t="s">
        <v>513</v>
      </c>
      <c r="K53"/>
      <c r="L53" s="1"/>
      <c r="M53"/>
    </row>
    <row r="54" spans="1:140" ht="21.75" customHeight="1" x14ac:dyDescent="0.15">
      <c r="A54" s="14" t="s">
        <v>137</v>
      </c>
      <c r="B54" s="15" t="s">
        <v>479</v>
      </c>
      <c r="C54" s="15" t="s">
        <v>28</v>
      </c>
      <c r="D54" s="15">
        <v>9</v>
      </c>
      <c r="E54" s="15" t="s">
        <v>224</v>
      </c>
      <c r="F54" s="15" t="s">
        <v>281</v>
      </c>
      <c r="G54" s="88" t="s">
        <v>363</v>
      </c>
      <c r="H54" s="88" t="s">
        <v>514</v>
      </c>
      <c r="K54"/>
      <c r="L54" s="1"/>
      <c r="M54"/>
    </row>
    <row r="55" spans="1:140" ht="21.75" customHeight="1" x14ac:dyDescent="0.15">
      <c r="A55" s="14" t="s">
        <v>138</v>
      </c>
      <c r="B55" s="15" t="s">
        <v>479</v>
      </c>
      <c r="C55" s="15" t="s">
        <v>30</v>
      </c>
      <c r="D55" s="15">
        <v>13</v>
      </c>
      <c r="E55" s="15" t="s">
        <v>224</v>
      </c>
      <c r="F55" s="15" t="s">
        <v>281</v>
      </c>
      <c r="G55" s="88" t="s">
        <v>383</v>
      </c>
      <c r="H55" s="88" t="s">
        <v>515</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516</v>
      </c>
      <c r="B57" s="15" t="s">
        <v>21</v>
      </c>
      <c r="C57" s="15" t="s">
        <v>23</v>
      </c>
      <c r="D57" s="15">
        <v>2</v>
      </c>
      <c r="E57" s="15" t="s">
        <v>224</v>
      </c>
      <c r="F57" s="15" t="s">
        <v>299</v>
      </c>
      <c r="G57" s="88" t="s">
        <v>387</v>
      </c>
      <c r="H57" s="88" t="s">
        <v>388</v>
      </c>
      <c r="K57"/>
      <c r="L57" s="1"/>
      <c r="M57"/>
    </row>
    <row r="58" spans="1:140" ht="21.75" customHeight="1" x14ac:dyDescent="0.15">
      <c r="A58" s="14" t="s">
        <v>517</v>
      </c>
      <c r="B58" s="15" t="s">
        <v>21</v>
      </c>
      <c r="C58" s="15" t="s">
        <v>23</v>
      </c>
      <c r="D58" s="15">
        <v>2</v>
      </c>
      <c r="E58" s="15" t="s">
        <v>224</v>
      </c>
      <c r="F58" s="15" t="s">
        <v>299</v>
      </c>
      <c r="G58" s="88" t="s">
        <v>264</v>
      </c>
      <c r="H58" s="88" t="s">
        <v>265</v>
      </c>
      <c r="K58"/>
      <c r="L58" s="1"/>
      <c r="M58"/>
    </row>
    <row r="59" spans="1:140" ht="21.75" customHeight="1" x14ac:dyDescent="0.15">
      <c r="A59" s="14" t="s">
        <v>518</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519</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478</v>
      </c>
      <c r="C62" s="15" t="s">
        <v>27</v>
      </c>
      <c r="D62" s="15">
        <v>7</v>
      </c>
      <c r="E62" s="15" t="s">
        <v>511</v>
      </c>
      <c r="F62" s="15" t="s">
        <v>299</v>
      </c>
      <c r="G62" s="88" t="s">
        <v>310</v>
      </c>
      <c r="H62" s="88" t="s">
        <v>348</v>
      </c>
      <c r="K62"/>
      <c r="L62" s="1"/>
      <c r="M62"/>
    </row>
    <row r="63" spans="1:140" ht="21.75" customHeight="1" x14ac:dyDescent="0.15">
      <c r="A63" s="14" t="s">
        <v>142</v>
      </c>
      <c r="B63" s="15" t="s">
        <v>478</v>
      </c>
      <c r="C63" s="15" t="s">
        <v>27</v>
      </c>
      <c r="D63" s="15">
        <v>7</v>
      </c>
      <c r="E63" s="15" t="s">
        <v>224</v>
      </c>
      <c r="F63" s="15" t="s">
        <v>299</v>
      </c>
      <c r="G63" s="88" t="s">
        <v>333</v>
      </c>
      <c r="H63" s="88" t="s">
        <v>334</v>
      </c>
      <c r="K63"/>
      <c r="L63" s="1"/>
      <c r="M63"/>
    </row>
    <row r="64" spans="1:140" ht="21.75" customHeight="1" x14ac:dyDescent="0.15">
      <c r="A64" s="14" t="s">
        <v>143</v>
      </c>
      <c r="B64" s="15" t="s">
        <v>479</v>
      </c>
      <c r="C64" s="15" t="s">
        <v>28</v>
      </c>
      <c r="D64" s="15">
        <v>9</v>
      </c>
      <c r="E64" s="15" t="s">
        <v>224</v>
      </c>
      <c r="F64" s="15" t="s">
        <v>299</v>
      </c>
      <c r="G64" s="88" t="s">
        <v>258</v>
      </c>
      <c r="H64" s="88" t="s">
        <v>520</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479</v>
      </c>
      <c r="C65" s="15" t="s">
        <v>28</v>
      </c>
      <c r="D65" s="15">
        <v>9</v>
      </c>
      <c r="E65" s="15" t="s">
        <v>224</v>
      </c>
      <c r="F65" s="15" t="s">
        <v>299</v>
      </c>
      <c r="G65" s="88" t="s">
        <v>521</v>
      </c>
      <c r="H65" s="88" t="s">
        <v>521</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479</v>
      </c>
      <c r="C66" s="15" t="s">
        <v>522</v>
      </c>
      <c r="D66" s="15">
        <v>10</v>
      </c>
      <c r="E66" s="15" t="s">
        <v>224</v>
      </c>
      <c r="F66" s="15" t="s">
        <v>299</v>
      </c>
      <c r="G66" s="88" t="s">
        <v>277</v>
      </c>
      <c r="H66" s="88" t="s">
        <v>278</v>
      </c>
      <c r="K66"/>
      <c r="L66" s="1"/>
      <c r="M66"/>
    </row>
    <row r="67" spans="1:138" ht="21.75" customHeight="1" x14ac:dyDescent="0.15">
      <c r="A67" s="14" t="s">
        <v>146</v>
      </c>
      <c r="B67" s="15" t="s">
        <v>479</v>
      </c>
      <c r="C67" s="15" t="s">
        <v>29</v>
      </c>
      <c r="D67" s="15">
        <v>11</v>
      </c>
      <c r="E67" s="15" t="s">
        <v>224</v>
      </c>
      <c r="F67" s="15" t="s">
        <v>299</v>
      </c>
      <c r="G67" s="88" t="s">
        <v>523</v>
      </c>
      <c r="H67" s="88" t="s">
        <v>524</v>
      </c>
      <c r="K67"/>
      <c r="L67" s="1"/>
      <c r="M67"/>
    </row>
    <row r="68" spans="1:138" ht="21.75" customHeight="1" x14ac:dyDescent="0.15">
      <c r="A68" s="14" t="s">
        <v>147</v>
      </c>
      <c r="B68" s="15" t="s">
        <v>479</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479</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525</v>
      </c>
      <c r="B70" s="15" t="s">
        <v>21</v>
      </c>
      <c r="C70" s="15" t="s">
        <v>22</v>
      </c>
      <c r="D70" s="15">
        <v>1</v>
      </c>
      <c r="E70" s="15" t="s">
        <v>224</v>
      </c>
      <c r="F70" s="15" t="s">
        <v>316</v>
      </c>
      <c r="G70" s="88" t="s">
        <v>317</v>
      </c>
      <c r="H70" s="88" t="s">
        <v>317</v>
      </c>
      <c r="K70"/>
      <c r="L70" s="1"/>
      <c r="M70"/>
    </row>
    <row r="71" spans="1:138" ht="21.75" customHeight="1" x14ac:dyDescent="0.15">
      <c r="A71" s="14" t="s">
        <v>526</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527</v>
      </c>
      <c r="H74" s="88" t="s">
        <v>528</v>
      </c>
      <c r="K74"/>
      <c r="L74" s="1"/>
      <c r="M74"/>
    </row>
    <row r="75" spans="1:138" ht="21.75" customHeight="1" x14ac:dyDescent="0.15">
      <c r="A75" s="14" t="s">
        <v>151</v>
      </c>
      <c r="B75" s="15" t="s">
        <v>510</v>
      </c>
      <c r="C75" s="15" t="s">
        <v>24</v>
      </c>
      <c r="D75" s="15">
        <v>4</v>
      </c>
      <c r="E75" s="15" t="s">
        <v>511</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529</v>
      </c>
      <c r="H78" s="88" t="s">
        <v>530</v>
      </c>
      <c r="K78"/>
      <c r="L78" s="1"/>
      <c r="M78"/>
    </row>
    <row r="79" spans="1:138" ht="21.75" customHeight="1" x14ac:dyDescent="0.15">
      <c r="A79" s="14" t="s">
        <v>155</v>
      </c>
      <c r="B79" s="15" t="s">
        <v>24</v>
      </c>
      <c r="C79" s="15" t="s">
        <v>24</v>
      </c>
      <c r="D79" s="15">
        <v>4</v>
      </c>
      <c r="E79" s="15" t="s">
        <v>224</v>
      </c>
      <c r="F79" s="15" t="s">
        <v>316</v>
      </c>
      <c r="G79" s="88" t="s">
        <v>305</v>
      </c>
      <c r="H79" s="88" t="s">
        <v>531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532</v>
      </c>
      <c r="H80" s="88" t="s">
        <v>533</v>
      </c>
      <c r="K80"/>
      <c r="L80" s="1"/>
      <c r="M80"/>
    </row>
    <row r="81" spans="1:140" ht="21.75" customHeight="1" x14ac:dyDescent="0.15">
      <c r="A81" s="14" t="s">
        <v>157</v>
      </c>
      <c r="B81" s="15" t="s">
        <v>24</v>
      </c>
      <c r="C81" s="15" t="s">
        <v>477</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478</v>
      </c>
      <c r="C83" s="15" t="s">
        <v>27</v>
      </c>
      <c r="D83" s="15">
        <v>7</v>
      </c>
      <c r="E83" s="15" t="s">
        <v>224</v>
      </c>
      <c r="F83" s="15" t="s">
        <v>316</v>
      </c>
      <c r="G83" s="88" t="s">
        <v>410</v>
      </c>
      <c r="H83" s="88" t="s">
        <v>411</v>
      </c>
      <c r="K83"/>
      <c r="L83" s="1"/>
      <c r="M83"/>
    </row>
    <row r="84" spans="1:140" ht="21.75" customHeight="1" x14ac:dyDescent="0.15">
      <c r="A84" s="14" t="s">
        <v>160</v>
      </c>
      <c r="B84" s="15" t="s">
        <v>479</v>
      </c>
      <c r="C84" s="15" t="s">
        <v>28</v>
      </c>
      <c r="D84" s="15">
        <v>9</v>
      </c>
      <c r="E84" s="15" t="s">
        <v>224</v>
      </c>
      <c r="F84" s="15" t="s">
        <v>316</v>
      </c>
      <c r="G84" s="88" t="s">
        <v>276</v>
      </c>
      <c r="H84" s="88" t="s">
        <v>276</v>
      </c>
      <c r="K84"/>
      <c r="L84" s="1"/>
      <c r="M84"/>
    </row>
    <row r="85" spans="1:140" ht="21.75" customHeight="1" x14ac:dyDescent="0.15">
      <c r="A85" s="14" t="s">
        <v>161</v>
      </c>
      <c r="B85" s="15" t="s">
        <v>479</v>
      </c>
      <c r="C85" s="15" t="s">
        <v>28</v>
      </c>
      <c r="D85" s="15">
        <v>9</v>
      </c>
      <c r="E85" s="15" t="s">
        <v>224</v>
      </c>
      <c r="F85" s="15" t="s">
        <v>316</v>
      </c>
      <c r="G85" s="88" t="s">
        <v>349</v>
      </c>
      <c r="H85" s="88" t="s">
        <v>349</v>
      </c>
      <c r="K85"/>
      <c r="L85" s="1"/>
      <c r="M85"/>
    </row>
    <row r="86" spans="1:140" ht="21.75" customHeight="1" x14ac:dyDescent="0.15">
      <c r="A86" s="14" t="s">
        <v>162</v>
      </c>
      <c r="B86" s="15" t="s">
        <v>479</v>
      </c>
      <c r="C86" s="15" t="s">
        <v>522</v>
      </c>
      <c r="D86" s="15">
        <v>10</v>
      </c>
      <c r="E86" s="15" t="s">
        <v>224</v>
      </c>
      <c r="F86" s="15" t="s">
        <v>316</v>
      </c>
      <c r="G86" s="88" t="s">
        <v>534</v>
      </c>
      <c r="H86" s="88" t="s">
        <v>535</v>
      </c>
      <c r="K86"/>
      <c r="L86" s="1"/>
      <c r="M86"/>
    </row>
    <row r="87" spans="1:140" ht="21.75" customHeight="1" x14ac:dyDescent="0.15">
      <c r="A87" s="14" t="s">
        <v>163</v>
      </c>
      <c r="B87" s="15" t="s">
        <v>479</v>
      </c>
      <c r="C87" s="15" t="s">
        <v>30</v>
      </c>
      <c r="D87" s="15">
        <v>13</v>
      </c>
      <c r="E87" s="15" t="s">
        <v>224</v>
      </c>
      <c r="F87" s="15" t="s">
        <v>316</v>
      </c>
      <c r="G87" s="88" t="s">
        <v>241</v>
      </c>
      <c r="H87" s="88" t="s">
        <v>536</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537</v>
      </c>
      <c r="B88" s="15" t="s">
        <v>21</v>
      </c>
      <c r="C88" s="15" t="s">
        <v>23</v>
      </c>
      <c r="D88" s="15">
        <v>2</v>
      </c>
      <c r="E88" s="15" t="s">
        <v>224</v>
      </c>
      <c r="F88" s="15" t="s">
        <v>337</v>
      </c>
      <c r="G88" s="88" t="s">
        <v>538</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539</v>
      </c>
      <c r="B89" s="15" t="s">
        <v>21</v>
      </c>
      <c r="C89" s="15" t="s">
        <v>23</v>
      </c>
      <c r="D89" s="15">
        <v>2</v>
      </c>
      <c r="E89" s="15" t="s">
        <v>224</v>
      </c>
      <c r="F89" s="15" t="s">
        <v>337</v>
      </c>
      <c r="G89" s="88" t="s">
        <v>226</v>
      </c>
      <c r="H89" s="88" t="s">
        <v>227</v>
      </c>
      <c r="K89"/>
      <c r="L89" s="1"/>
      <c r="M89"/>
    </row>
    <row r="90" spans="1:140" ht="21.75" customHeight="1" x14ac:dyDescent="0.15">
      <c r="A90" s="14" t="s">
        <v>540</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541</v>
      </c>
      <c r="H92" s="88" t="s">
        <v>541</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542</v>
      </c>
      <c r="H93" s="88" t="s">
        <v>543</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544</v>
      </c>
      <c r="K95"/>
      <c r="L95" s="1"/>
      <c r="M95"/>
    </row>
    <row r="96" spans="1:140" ht="21.75" customHeight="1" x14ac:dyDescent="0.15">
      <c r="A96" s="14" t="s">
        <v>168</v>
      </c>
      <c r="B96" s="15" t="s">
        <v>478</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479</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479</v>
      </c>
      <c r="C98" s="15" t="s">
        <v>28</v>
      </c>
      <c r="D98" s="15">
        <v>9</v>
      </c>
      <c r="E98" s="15" t="s">
        <v>224</v>
      </c>
      <c r="F98" s="15" t="s">
        <v>337</v>
      </c>
      <c r="G98" s="88" t="s">
        <v>257</v>
      </c>
      <c r="H98" s="88" t="s">
        <v>257</v>
      </c>
      <c r="K98"/>
      <c r="L98" s="1"/>
      <c r="M98"/>
    </row>
    <row r="99" spans="1:138" ht="21.75" customHeight="1" x14ac:dyDescent="0.15">
      <c r="A99" s="14" t="s">
        <v>171</v>
      </c>
      <c r="B99" s="15" t="s">
        <v>479</v>
      </c>
      <c r="C99" s="15" t="s">
        <v>29</v>
      </c>
      <c r="D99" s="15">
        <v>11</v>
      </c>
      <c r="E99" s="15" t="s">
        <v>224</v>
      </c>
      <c r="F99" s="15" t="s">
        <v>337</v>
      </c>
      <c r="G99" s="88" t="s">
        <v>545</v>
      </c>
      <c r="H99" s="88" t="s">
        <v>546</v>
      </c>
      <c r="K99"/>
      <c r="L99" s="1"/>
      <c r="M99"/>
    </row>
    <row r="100" spans="1:138" ht="21.75" customHeight="1" x14ac:dyDescent="0.15">
      <c r="A100" s="14" t="s">
        <v>547</v>
      </c>
      <c r="B100" s="15" t="s">
        <v>21</v>
      </c>
      <c r="C100" s="15" t="s">
        <v>22</v>
      </c>
      <c r="D100" s="15">
        <v>1</v>
      </c>
      <c r="E100" s="15" t="s">
        <v>224</v>
      </c>
      <c r="F100" s="15" t="s">
        <v>350</v>
      </c>
      <c r="G100" s="88" t="s">
        <v>243</v>
      </c>
      <c r="H100" s="88" t="s">
        <v>243</v>
      </c>
      <c r="K100"/>
      <c r="L100" s="1"/>
      <c r="M100"/>
    </row>
    <row r="101" spans="1:138" ht="21.75" customHeight="1" x14ac:dyDescent="0.15">
      <c r="A101" s="14" t="s">
        <v>548</v>
      </c>
      <c r="B101" s="15" t="s">
        <v>549</v>
      </c>
      <c r="C101" s="15" t="s">
        <v>23</v>
      </c>
      <c r="D101" s="15">
        <v>2</v>
      </c>
      <c r="E101" s="15" t="s">
        <v>511</v>
      </c>
      <c r="F101" s="15" t="s">
        <v>350</v>
      </c>
      <c r="G101" s="88" t="s">
        <v>351</v>
      </c>
      <c r="H101" s="88" t="s">
        <v>550</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551</v>
      </c>
      <c r="B102" s="15" t="s">
        <v>21</v>
      </c>
      <c r="C102" s="15" t="s">
        <v>23</v>
      </c>
      <c r="D102" s="15">
        <v>2</v>
      </c>
      <c r="E102" s="15" t="s">
        <v>224</v>
      </c>
      <c r="F102" s="15" t="s">
        <v>350</v>
      </c>
      <c r="G102" s="88" t="s">
        <v>385</v>
      </c>
      <c r="H102" s="88" t="s">
        <v>386</v>
      </c>
      <c r="K102"/>
      <c r="L102" s="1"/>
      <c r="M102"/>
    </row>
    <row r="103" spans="1:138" ht="21.75" customHeight="1" x14ac:dyDescent="0.15">
      <c r="A103" s="14" t="s">
        <v>552</v>
      </c>
      <c r="B103" s="15" t="s">
        <v>24</v>
      </c>
      <c r="C103" s="15" t="s">
        <v>24</v>
      </c>
      <c r="D103" s="15">
        <v>4</v>
      </c>
      <c r="E103" s="15" t="s">
        <v>224</v>
      </c>
      <c r="F103" s="15" t="s">
        <v>350</v>
      </c>
      <c r="G103" s="88" t="s">
        <v>268</v>
      </c>
      <c r="H103" s="88" t="s">
        <v>553</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477</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554</v>
      </c>
      <c r="K106"/>
      <c r="L106" s="1"/>
      <c r="M106"/>
    </row>
    <row r="107" spans="1:138" ht="21.75" customHeight="1" x14ac:dyDescent="0.15">
      <c r="A107" s="14" t="s">
        <v>174</v>
      </c>
      <c r="B107" s="15" t="s">
        <v>478</v>
      </c>
      <c r="C107" s="15" t="s">
        <v>27</v>
      </c>
      <c r="D107" s="15">
        <v>7</v>
      </c>
      <c r="E107" s="15" t="s">
        <v>224</v>
      </c>
      <c r="F107" s="15" t="s">
        <v>350</v>
      </c>
      <c r="G107" s="88" t="s">
        <v>555</v>
      </c>
      <c r="H107" s="88" t="s">
        <v>237</v>
      </c>
      <c r="K107"/>
      <c r="L107" s="1"/>
      <c r="M107"/>
    </row>
    <row r="108" spans="1:138" ht="21.75" customHeight="1" x14ac:dyDescent="0.15">
      <c r="A108" s="14" t="s">
        <v>175</v>
      </c>
      <c r="B108" s="15" t="s">
        <v>479</v>
      </c>
      <c r="C108" s="15" t="s">
        <v>28</v>
      </c>
      <c r="D108" s="15">
        <v>9</v>
      </c>
      <c r="E108" s="15" t="s">
        <v>224</v>
      </c>
      <c r="F108" s="15" t="s">
        <v>350</v>
      </c>
      <c r="G108" s="88" t="s">
        <v>379</v>
      </c>
      <c r="H108" s="88" t="s">
        <v>556</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479</v>
      </c>
      <c r="C109" s="15" t="s">
        <v>28</v>
      </c>
      <c r="D109" s="15">
        <v>9</v>
      </c>
      <c r="E109" s="15" t="s">
        <v>224</v>
      </c>
      <c r="F109" s="15" t="s">
        <v>350</v>
      </c>
      <c r="G109" s="88" t="s">
        <v>557</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479</v>
      </c>
      <c r="C110" s="15" t="s">
        <v>29</v>
      </c>
      <c r="D110" s="15">
        <v>11</v>
      </c>
      <c r="E110" s="15" t="s">
        <v>224</v>
      </c>
      <c r="F110" s="15" t="s">
        <v>350</v>
      </c>
      <c r="G110" s="88" t="s">
        <v>279</v>
      </c>
      <c r="H110" s="88" t="s">
        <v>558</v>
      </c>
      <c r="K110"/>
      <c r="L110" s="1"/>
      <c r="M110"/>
    </row>
    <row r="111" spans="1:138" ht="21.75" customHeight="1" x14ac:dyDescent="0.15">
      <c r="A111" s="14" t="s">
        <v>178</v>
      </c>
      <c r="B111" s="15" t="s">
        <v>479</v>
      </c>
      <c r="C111" s="15" t="s">
        <v>32</v>
      </c>
      <c r="D111" s="15">
        <v>12</v>
      </c>
      <c r="E111" s="15" t="s">
        <v>224</v>
      </c>
      <c r="F111" s="15" t="s">
        <v>350</v>
      </c>
      <c r="G111" s="88" t="s">
        <v>280</v>
      </c>
      <c r="H111" s="88" t="s">
        <v>280</v>
      </c>
      <c r="K111"/>
      <c r="L111" s="1"/>
      <c r="M111"/>
    </row>
    <row r="112" spans="1:138" ht="21.75" customHeight="1" x14ac:dyDescent="0.15">
      <c r="A112" s="14" t="s">
        <v>559</v>
      </c>
      <c r="B112" s="15" t="s">
        <v>21</v>
      </c>
      <c r="C112" s="15" t="s">
        <v>23</v>
      </c>
      <c r="D112" s="15">
        <v>2</v>
      </c>
      <c r="E112" s="15" t="s">
        <v>224</v>
      </c>
      <c r="F112" s="15" t="s">
        <v>368</v>
      </c>
      <c r="G112" s="88" t="s">
        <v>342</v>
      </c>
      <c r="H112" s="88" t="s">
        <v>343</v>
      </c>
      <c r="K112"/>
      <c r="L112" s="1"/>
      <c r="M112"/>
    </row>
    <row r="113" spans="1:140" ht="21.75" customHeight="1" x14ac:dyDescent="0.15">
      <c r="A113" s="14" t="s">
        <v>560</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561</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562</v>
      </c>
      <c r="B115" s="15" t="s">
        <v>24</v>
      </c>
      <c r="C115" s="15" t="s">
        <v>24</v>
      </c>
      <c r="D115" s="15">
        <v>4</v>
      </c>
      <c r="E115" s="15" t="s">
        <v>224</v>
      </c>
      <c r="F115" s="15" t="s">
        <v>368</v>
      </c>
      <c r="G115" s="88" t="s">
        <v>235</v>
      </c>
      <c r="H115" s="88" t="s">
        <v>563</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564</v>
      </c>
      <c r="B116" s="15" t="s">
        <v>24</v>
      </c>
      <c r="C116" s="15" t="s">
        <v>477</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565</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478</v>
      </c>
      <c r="C118" s="15" t="s">
        <v>27</v>
      </c>
      <c r="D118" s="15">
        <v>7</v>
      </c>
      <c r="E118" s="15" t="s">
        <v>224</v>
      </c>
      <c r="F118" s="15" t="s">
        <v>368</v>
      </c>
      <c r="G118" s="88" t="s">
        <v>294</v>
      </c>
      <c r="H118" s="88" t="s">
        <v>295</v>
      </c>
      <c r="K118"/>
      <c r="L118" s="1"/>
      <c r="M118"/>
    </row>
    <row r="119" spans="1:140" ht="21.75" customHeight="1" x14ac:dyDescent="0.15">
      <c r="A119" s="14" t="s">
        <v>180</v>
      </c>
      <c r="B119" s="15" t="s">
        <v>478</v>
      </c>
      <c r="C119" s="15" t="s">
        <v>31</v>
      </c>
      <c r="D119" s="15">
        <v>8</v>
      </c>
      <c r="E119" s="15" t="s">
        <v>224</v>
      </c>
      <c r="F119" s="15" t="s">
        <v>368</v>
      </c>
      <c r="G119" s="88" t="s">
        <v>311</v>
      </c>
      <c r="H119" s="88" t="s">
        <v>312</v>
      </c>
      <c r="K119"/>
      <c r="L119" s="1"/>
      <c r="M119"/>
    </row>
    <row r="120" spans="1:140" ht="21.75" customHeight="1" x14ac:dyDescent="0.15">
      <c r="A120" s="14" t="s">
        <v>181</v>
      </c>
      <c r="B120" s="15" t="s">
        <v>479</v>
      </c>
      <c r="C120" s="15" t="s">
        <v>28</v>
      </c>
      <c r="D120" s="15">
        <v>9</v>
      </c>
      <c r="E120" s="15" t="s">
        <v>224</v>
      </c>
      <c r="F120" s="15" t="s">
        <v>368</v>
      </c>
      <c r="G120" s="88" t="s">
        <v>360</v>
      </c>
      <c r="H120" s="88" t="s">
        <v>361</v>
      </c>
      <c r="K120"/>
      <c r="L120" s="1"/>
      <c r="M120"/>
    </row>
    <row r="121" spans="1:140" ht="21.75" customHeight="1" x14ac:dyDescent="0.15">
      <c r="A121" s="14" t="s">
        <v>182</v>
      </c>
      <c r="B121" s="15" t="s">
        <v>479</v>
      </c>
      <c r="C121" s="15" t="s">
        <v>28</v>
      </c>
      <c r="D121" s="15">
        <v>9</v>
      </c>
      <c r="E121" s="15" t="s">
        <v>224</v>
      </c>
      <c r="F121" s="15" t="s">
        <v>368</v>
      </c>
      <c r="G121" s="88" t="s">
        <v>314</v>
      </c>
      <c r="H121" s="88" t="s">
        <v>566</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479</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567</v>
      </c>
      <c r="B123" s="15" t="s">
        <v>21</v>
      </c>
      <c r="C123" s="15" t="s">
        <v>22</v>
      </c>
      <c r="D123" s="15">
        <v>1</v>
      </c>
      <c r="E123" s="15" t="s">
        <v>224</v>
      </c>
      <c r="F123" s="15" t="s">
        <v>384</v>
      </c>
      <c r="G123" s="88" t="s">
        <v>338</v>
      </c>
      <c r="H123" s="88" t="s">
        <v>339</v>
      </c>
      <c r="K123"/>
      <c r="L123" s="1"/>
      <c r="M123"/>
    </row>
    <row r="124" spans="1:140" ht="21.75" customHeight="1" x14ac:dyDescent="0.15">
      <c r="A124" s="14" t="s">
        <v>568</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569</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570</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571</v>
      </c>
      <c r="B127" s="15" t="s">
        <v>24</v>
      </c>
      <c r="C127" s="15" t="s">
        <v>24</v>
      </c>
      <c r="D127" s="15">
        <v>4</v>
      </c>
      <c r="E127" s="15" t="s">
        <v>224</v>
      </c>
      <c r="F127" s="15" t="s">
        <v>384</v>
      </c>
      <c r="G127" s="88" t="s">
        <v>572</v>
      </c>
      <c r="H127" s="88" t="s">
        <v>573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477</v>
      </c>
      <c r="D128" s="15">
        <v>5</v>
      </c>
      <c r="E128" s="15" t="s">
        <v>224</v>
      </c>
      <c r="F128" s="15" t="s">
        <v>384</v>
      </c>
      <c r="G128" s="88" t="s">
        <v>252</v>
      </c>
      <c r="H128" s="88" t="s">
        <v>253</v>
      </c>
      <c r="K128"/>
      <c r="L128" s="1"/>
      <c r="M128"/>
    </row>
    <row r="129" spans="1:13" ht="21.75" customHeight="1" x14ac:dyDescent="0.15">
      <c r="A129" s="14" t="s">
        <v>184</v>
      </c>
      <c r="B129" s="15" t="s">
        <v>479</v>
      </c>
      <c r="C129" s="15" t="s">
        <v>28</v>
      </c>
      <c r="D129" s="15">
        <v>9</v>
      </c>
      <c r="E129" s="15" t="s">
        <v>224</v>
      </c>
      <c r="F129" s="15" t="s">
        <v>384</v>
      </c>
      <c r="G129" s="88" t="s">
        <v>574</v>
      </c>
      <c r="H129" s="88" t="s">
        <v>574</v>
      </c>
      <c r="K129"/>
      <c r="L129" s="1"/>
      <c r="M129"/>
    </row>
    <row r="130" spans="1:13" ht="21.75" customHeight="1" x14ac:dyDescent="0.15">
      <c r="A130" s="14" t="s">
        <v>185</v>
      </c>
      <c r="B130" s="15" t="s">
        <v>479</v>
      </c>
      <c r="C130" s="15" t="s">
        <v>29</v>
      </c>
      <c r="D130" s="15">
        <v>11</v>
      </c>
      <c r="E130" s="15" t="s">
        <v>224</v>
      </c>
      <c r="F130" s="15" t="s">
        <v>384</v>
      </c>
      <c r="G130" s="88" t="s">
        <v>259</v>
      </c>
      <c r="H130" s="88" t="s">
        <v>575</v>
      </c>
      <c r="K130"/>
      <c r="L130" s="1"/>
      <c r="M130"/>
    </row>
    <row r="131" spans="1:13" ht="21.75" customHeight="1" x14ac:dyDescent="0.15">
      <c r="A131" s="14" t="s">
        <v>576</v>
      </c>
      <c r="B131" s="15" t="s">
        <v>21</v>
      </c>
      <c r="C131" s="15" t="s">
        <v>23</v>
      </c>
      <c r="D131" s="15">
        <v>2</v>
      </c>
      <c r="E131" s="15" t="s">
        <v>400</v>
      </c>
      <c r="F131" s="15" t="s">
        <v>225</v>
      </c>
      <c r="G131" s="88" t="s">
        <v>577</v>
      </c>
      <c r="H131" s="88" t="s">
        <v>578</v>
      </c>
      <c r="K131"/>
      <c r="L131" s="1"/>
      <c r="M131"/>
    </row>
    <row r="132" spans="1:13" ht="21.75" customHeight="1" x14ac:dyDescent="0.15">
      <c r="A132" s="14" t="s">
        <v>579</v>
      </c>
      <c r="B132" s="15" t="s">
        <v>479</v>
      </c>
      <c r="C132" s="15" t="s">
        <v>30</v>
      </c>
      <c r="D132" s="15">
        <v>13</v>
      </c>
      <c r="E132" s="15" t="s">
        <v>400</v>
      </c>
      <c r="F132" s="15" t="s">
        <v>225</v>
      </c>
      <c r="G132" s="88" t="s">
        <v>367</v>
      </c>
      <c r="H132" s="88" t="s">
        <v>580</v>
      </c>
      <c r="K132"/>
      <c r="L132" s="1"/>
      <c r="M132"/>
    </row>
    <row r="133" spans="1:13" ht="21.75" customHeight="1" x14ac:dyDescent="0.15">
      <c r="A133" s="14" t="s">
        <v>581</v>
      </c>
      <c r="B133" s="15" t="s">
        <v>21</v>
      </c>
      <c r="C133" s="15" t="s">
        <v>33</v>
      </c>
      <c r="D133" s="15">
        <v>3</v>
      </c>
      <c r="E133" s="15" t="s">
        <v>400</v>
      </c>
      <c r="F133" s="15" t="s">
        <v>242</v>
      </c>
      <c r="G133" s="88" t="s">
        <v>266</v>
      </c>
      <c r="H133" s="88" t="s">
        <v>267</v>
      </c>
      <c r="K133"/>
      <c r="L133" s="1"/>
      <c r="M133"/>
    </row>
    <row r="134" spans="1:13" ht="21.75" customHeight="1" x14ac:dyDescent="0.15">
      <c r="A134" s="14" t="s">
        <v>582</v>
      </c>
      <c r="B134" s="15" t="s">
        <v>479</v>
      </c>
      <c r="C134" s="15" t="s">
        <v>29</v>
      </c>
      <c r="D134" s="15">
        <v>11</v>
      </c>
      <c r="E134" s="15" t="s">
        <v>400</v>
      </c>
      <c r="F134" s="15" t="s">
        <v>242</v>
      </c>
      <c r="G134" s="88" t="s">
        <v>416</v>
      </c>
      <c r="H134" s="88" t="s">
        <v>583</v>
      </c>
      <c r="K134"/>
      <c r="L134" s="1"/>
      <c r="M134"/>
    </row>
    <row r="135" spans="1:13" ht="21.75" customHeight="1" x14ac:dyDescent="0.15">
      <c r="A135" s="14" t="s">
        <v>584</v>
      </c>
      <c r="B135" s="15" t="s">
        <v>21</v>
      </c>
      <c r="C135" s="15" t="s">
        <v>23</v>
      </c>
      <c r="D135" s="15">
        <v>2</v>
      </c>
      <c r="E135" s="15" t="s">
        <v>400</v>
      </c>
      <c r="F135" s="15" t="s">
        <v>260</v>
      </c>
      <c r="G135" s="88" t="s">
        <v>244</v>
      </c>
      <c r="H135" s="88" t="s">
        <v>245</v>
      </c>
      <c r="K135"/>
      <c r="L135" s="1"/>
      <c r="M135"/>
    </row>
    <row r="136" spans="1:13" ht="21.75" customHeight="1" x14ac:dyDescent="0.15">
      <c r="A136" s="14" t="s">
        <v>585</v>
      </c>
      <c r="B136" s="15" t="s">
        <v>24</v>
      </c>
      <c r="C136" s="15" t="s">
        <v>24</v>
      </c>
      <c r="D136" s="15">
        <v>4</v>
      </c>
      <c r="E136" s="15" t="s">
        <v>400</v>
      </c>
      <c r="F136" s="15" t="s">
        <v>260</v>
      </c>
      <c r="G136" s="88" t="s">
        <v>405</v>
      </c>
      <c r="H136" s="88" t="s">
        <v>406</v>
      </c>
      <c r="K136"/>
      <c r="L136" s="1"/>
      <c r="M136"/>
    </row>
    <row r="137" spans="1:13" ht="21.75" customHeight="1" x14ac:dyDescent="0.15">
      <c r="A137" s="14" t="s">
        <v>586</v>
      </c>
      <c r="B137" s="15" t="s">
        <v>24</v>
      </c>
      <c r="C137" s="15" t="s">
        <v>25</v>
      </c>
      <c r="D137" s="15">
        <v>6</v>
      </c>
      <c r="E137" s="15" t="s">
        <v>400</v>
      </c>
      <c r="F137" s="15" t="s">
        <v>260</v>
      </c>
      <c r="G137" s="88" t="s">
        <v>587</v>
      </c>
      <c r="H137" s="88" t="s">
        <v>587</v>
      </c>
      <c r="K137"/>
      <c r="L137" s="1"/>
      <c r="M137"/>
    </row>
    <row r="138" spans="1:13" ht="21.75" customHeight="1" x14ac:dyDescent="0.15">
      <c r="A138" s="14" t="s">
        <v>223</v>
      </c>
      <c r="B138" s="15" t="s">
        <v>479</v>
      </c>
      <c r="C138" s="15" t="s">
        <v>29</v>
      </c>
      <c r="D138" s="15">
        <v>11</v>
      </c>
      <c r="E138" s="15" t="s">
        <v>400</v>
      </c>
      <c r="F138" s="15" t="s">
        <v>260</v>
      </c>
      <c r="G138" s="88" t="s">
        <v>415</v>
      </c>
      <c r="H138" s="88" t="s">
        <v>588</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531</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479</v>
      </c>
      <c r="C142" s="15" t="s">
        <v>28</v>
      </c>
      <c r="D142" s="15">
        <v>9</v>
      </c>
      <c r="E142" s="15" t="s">
        <v>400</v>
      </c>
      <c r="F142" s="15" t="s">
        <v>281</v>
      </c>
      <c r="G142" s="88" t="s">
        <v>589</v>
      </c>
      <c r="H142" s="88" t="s">
        <v>590</v>
      </c>
      <c r="K142"/>
      <c r="L142" s="1"/>
      <c r="M142"/>
    </row>
    <row r="143" spans="1:13" ht="21.75" customHeight="1" x14ac:dyDescent="0.15">
      <c r="A143" s="14" t="s">
        <v>190</v>
      </c>
      <c r="B143" s="15" t="s">
        <v>479</v>
      </c>
      <c r="C143" s="15" t="s">
        <v>29</v>
      </c>
      <c r="D143" s="15">
        <v>11</v>
      </c>
      <c r="E143" s="15" t="s">
        <v>400</v>
      </c>
      <c r="F143" s="15" t="s">
        <v>281</v>
      </c>
      <c r="G143" s="88" t="s">
        <v>591</v>
      </c>
      <c r="H143" s="88" t="s">
        <v>592</v>
      </c>
      <c r="K143"/>
      <c r="L143" s="1"/>
      <c r="M143"/>
    </row>
    <row r="144" spans="1:13" ht="21.75" customHeight="1" x14ac:dyDescent="0.15">
      <c r="A144" s="14" t="s">
        <v>191</v>
      </c>
      <c r="B144" s="15" t="s">
        <v>21</v>
      </c>
      <c r="C144" s="15" t="s">
        <v>23</v>
      </c>
      <c r="D144" s="15">
        <v>2</v>
      </c>
      <c r="E144" s="15" t="s">
        <v>400</v>
      </c>
      <c r="F144" s="15" t="s">
        <v>299</v>
      </c>
      <c r="G144" s="88" t="s">
        <v>403</v>
      </c>
      <c r="H144" s="88" t="s">
        <v>505</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593</v>
      </c>
      <c r="H146" s="88" t="s">
        <v>593</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478</v>
      </c>
      <c r="C149" s="15" t="s">
        <v>31</v>
      </c>
      <c r="D149" s="15">
        <v>8</v>
      </c>
      <c r="E149" s="15" t="s">
        <v>400</v>
      </c>
      <c r="F149" s="15" t="s">
        <v>316</v>
      </c>
      <c r="G149" s="88" t="s">
        <v>594</v>
      </c>
      <c r="H149" s="88" t="s">
        <v>595</v>
      </c>
      <c r="K149"/>
      <c r="L149" s="1"/>
      <c r="M149"/>
    </row>
    <row r="150" spans="1:13" ht="21.75" customHeight="1" x14ac:dyDescent="0.15">
      <c r="A150" s="14" t="s">
        <v>197</v>
      </c>
      <c r="B150" s="15" t="s">
        <v>479</v>
      </c>
      <c r="C150" s="15" t="s">
        <v>29</v>
      </c>
      <c r="D150" s="15">
        <v>11</v>
      </c>
      <c r="E150" s="15" t="s">
        <v>400</v>
      </c>
      <c r="F150" s="15" t="s">
        <v>316</v>
      </c>
      <c r="G150" s="88" t="s">
        <v>523</v>
      </c>
      <c r="H150" s="88" t="s">
        <v>596</v>
      </c>
      <c r="K150"/>
      <c r="L150" s="1"/>
      <c r="M150"/>
    </row>
    <row r="151" spans="1:13" ht="21.75" customHeight="1" x14ac:dyDescent="0.15">
      <c r="A151" s="14" t="s">
        <v>198</v>
      </c>
      <c r="B151" s="15" t="s">
        <v>479</v>
      </c>
      <c r="C151" s="15" t="s">
        <v>32</v>
      </c>
      <c r="D151" s="15">
        <v>12</v>
      </c>
      <c r="E151" s="15" t="s">
        <v>400</v>
      </c>
      <c r="F151" s="15" t="s">
        <v>316</v>
      </c>
      <c r="G151" s="88" t="s">
        <v>362</v>
      </c>
      <c r="H151" s="88" t="s">
        <v>392</v>
      </c>
      <c r="K151"/>
      <c r="L151" s="1"/>
      <c r="M151"/>
    </row>
    <row r="152" spans="1:13" ht="21.75" customHeight="1" x14ac:dyDescent="0.15">
      <c r="A152" s="14" t="s">
        <v>199</v>
      </c>
      <c r="B152" s="15" t="s">
        <v>479</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597</v>
      </c>
      <c r="H153" s="88" t="s">
        <v>598</v>
      </c>
      <c r="K153"/>
      <c r="L153" s="1"/>
      <c r="M153"/>
    </row>
    <row r="154" spans="1:13" ht="21.75" customHeight="1" x14ac:dyDescent="0.15">
      <c r="A154" s="14" t="s">
        <v>201</v>
      </c>
      <c r="B154" s="15" t="s">
        <v>24</v>
      </c>
      <c r="C154" s="15" t="s">
        <v>477</v>
      </c>
      <c r="D154" s="15">
        <v>5</v>
      </c>
      <c r="E154" s="15" t="s">
        <v>400</v>
      </c>
      <c r="F154" s="15" t="s">
        <v>337</v>
      </c>
      <c r="G154" s="88" t="s">
        <v>512</v>
      </c>
      <c r="H154" s="88" t="s">
        <v>290</v>
      </c>
      <c r="K154"/>
      <c r="L154" s="1"/>
      <c r="M154"/>
    </row>
    <row r="155" spans="1:13" ht="21.75" customHeight="1" x14ac:dyDescent="0.15">
      <c r="A155" s="14" t="s">
        <v>202</v>
      </c>
      <c r="B155" s="15" t="s">
        <v>479</v>
      </c>
      <c r="C155" s="15" t="s">
        <v>30</v>
      </c>
      <c r="D155" s="15">
        <v>13</v>
      </c>
      <c r="E155" s="15" t="s">
        <v>400</v>
      </c>
      <c r="F155" s="15" t="s">
        <v>337</v>
      </c>
      <c r="G155" s="88" t="s">
        <v>599</v>
      </c>
      <c r="H155" s="88" t="s">
        <v>599</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600</v>
      </c>
      <c r="K157"/>
      <c r="L157" s="1"/>
      <c r="M157"/>
    </row>
    <row r="158" spans="1:13" ht="21.75" customHeight="1" x14ac:dyDescent="0.15">
      <c r="A158" s="14" t="s">
        <v>205</v>
      </c>
      <c r="B158" s="15" t="s">
        <v>479</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601</v>
      </c>
      <c r="K161"/>
      <c r="L161" s="1"/>
      <c r="M161"/>
    </row>
    <row r="162" spans="1:13" ht="21.75" customHeight="1" x14ac:dyDescent="0.15">
      <c r="A162" s="14" t="s">
        <v>209</v>
      </c>
      <c r="B162" s="15" t="s">
        <v>478</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602</v>
      </c>
      <c r="H165" s="88" t="s">
        <v>603</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T1" workbookViewId="0">
      <selection activeCell="BE3" sqref="BE3"/>
    </sheetView>
  </sheetViews>
  <sheetFormatPr defaultRowHeight="13.5" x14ac:dyDescent="0.15"/>
  <cols>
    <col min="6" max="6" width="17.25" bestFit="1" customWidth="1"/>
    <col min="7" max="7" width="31.75" bestFit="1" customWidth="1"/>
  </cols>
  <sheetData>
    <row r="1" spans="1:55" x14ac:dyDescent="0.15">
      <c r="AJ1" s="197" t="s">
        <v>604</v>
      </c>
      <c r="AK1" s="197"/>
      <c r="AL1" s="197"/>
      <c r="AM1" s="197"/>
      <c r="AN1" s="197"/>
      <c r="AO1" s="197" t="s">
        <v>605</v>
      </c>
      <c r="AP1" s="197"/>
      <c r="AQ1" s="197"/>
      <c r="AR1" s="197"/>
      <c r="AS1" s="197"/>
      <c r="AT1" s="197" t="s">
        <v>606</v>
      </c>
      <c r="AU1" s="197"/>
      <c r="AV1" s="197"/>
      <c r="AW1" s="197"/>
      <c r="AX1" s="197"/>
      <c r="AY1" s="197" t="s">
        <v>607</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459</v>
      </c>
      <c r="AC2" s="70" t="s">
        <v>96</v>
      </c>
      <c r="AD2" s="70" t="s">
        <v>97</v>
      </c>
      <c r="AE2" s="70" t="s">
        <v>88</v>
      </c>
      <c r="AF2" s="70" t="s">
        <v>89</v>
      </c>
      <c r="AG2" s="70" t="s">
        <v>90</v>
      </c>
      <c r="AH2" s="70" t="s">
        <v>91</v>
      </c>
      <c r="AI2" s="70" t="s">
        <v>92</v>
      </c>
      <c r="AJ2" s="92" t="s">
        <v>430</v>
      </c>
      <c r="AK2" s="92" t="s">
        <v>433</v>
      </c>
      <c r="AL2" s="92" t="s">
        <v>431</v>
      </c>
      <c r="AM2" s="92" t="s">
        <v>432</v>
      </c>
      <c r="AN2" s="92" t="s">
        <v>434</v>
      </c>
      <c r="AO2" s="92" t="s">
        <v>430</v>
      </c>
      <c r="AP2" s="92" t="s">
        <v>433</v>
      </c>
      <c r="AQ2" s="92" t="s">
        <v>431</v>
      </c>
      <c r="AR2" s="92" t="s">
        <v>432</v>
      </c>
      <c r="AS2" s="92" t="s">
        <v>434</v>
      </c>
      <c r="AT2" s="92" t="s">
        <v>430</v>
      </c>
      <c r="AU2" s="92" t="s">
        <v>433</v>
      </c>
      <c r="AV2" s="92" t="s">
        <v>431</v>
      </c>
      <c r="AW2" s="92" t="s">
        <v>432</v>
      </c>
      <c r="AX2" s="92" t="s">
        <v>434</v>
      </c>
      <c r="AY2" s="92" t="s">
        <v>430</v>
      </c>
      <c r="AZ2" s="92" t="s">
        <v>433</v>
      </c>
      <c r="BA2" s="92" t="s">
        <v>431</v>
      </c>
      <c r="BB2" s="92" t="s">
        <v>432</v>
      </c>
      <c r="BC2" s="92" t="s">
        <v>434</v>
      </c>
    </row>
    <row r="3" spans="1:55" ht="13.5" customHeight="1" x14ac:dyDescent="0.15">
      <c r="A3" s="71" t="str">
        <f>①会場条件に係るヒアリングシート!C2</f>
        <v>F079</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F</v>
      </c>
      <c r="F3" s="71" t="str">
        <f>①会場条件に係るヒアリングシート!C3</f>
        <v>太鼓と芝居のたまっ子座</v>
      </c>
      <c r="G3" s="71" t="str">
        <f>①会場条件に係るヒアリングシート!H3</f>
        <v>一般社団法人太鼓と芝居のたまっ子座</v>
      </c>
      <c r="H3" s="71" t="str">
        <f>①会場条件に係るヒアリングシート!E9</f>
        <v>2F以上応相談</v>
      </c>
      <c r="I3" s="71">
        <f>①会場条件に係るヒアリングシート!J9</f>
        <v>60</v>
      </c>
      <c r="J3" s="71">
        <f>①会場条件に係るヒアリングシート!F10</f>
        <v>10.8</v>
      </c>
      <c r="K3" s="71">
        <f>①会場条件に係るヒアリングシート!I10</f>
        <v>5.4</v>
      </c>
      <c r="L3" s="71" t="str">
        <f>①会場条件に係るヒアリングシート!F11</f>
        <v>指定なし</v>
      </c>
      <c r="M3" s="71" t="str">
        <f>①会場条件に係るヒアリングシート!F12</f>
        <v>可</v>
      </c>
      <c r="N3" s="71" t="str">
        <f>①会場条件に係るヒアリングシート!J12</f>
        <v>可</v>
      </c>
      <c r="O3" s="71">
        <f>①会場条件に係るヒアリングシート!F13</f>
        <v>1.8</v>
      </c>
      <c r="P3" s="71">
        <f>①会場条件に係るヒアリングシート!I13</f>
        <v>2</v>
      </c>
      <c r="Q3" s="71" t="str">
        <f>①会場条件に係るヒアリングシート!E14</f>
        <v>5割程度必要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15</v>
      </c>
      <c r="X3" s="71" t="str">
        <f>①会場条件に係るヒアリングシート!E18</f>
        <v>中型トラック</v>
      </c>
      <c r="Y3" s="71" t="str">
        <f>①会場条件に係るヒアリングシート!H18</f>
        <v>T1,W2 計3</v>
      </c>
      <c r="Z3" s="71">
        <f>①会場条件に係るヒアリングシート!F19</f>
        <v>170</v>
      </c>
      <c r="AA3" s="71">
        <f>①会場条件に係るヒアリングシート!I19</f>
        <v>5.5</v>
      </c>
      <c r="AB3" s="71" t="str">
        <f>①会場条件に係るヒアリングシート!E20</f>
        <v>①には基本的な必要条件を記載しています。体育館ステージの広さ等、条件を満たしていない場合でも、各学校の状況に応じた対応を考えます。</v>
      </c>
      <c r="AC3" s="71" t="str">
        <f>①会場条件に係るヒアリングシート!E25</f>
        <v>不要</v>
      </c>
      <c r="AD3" s="71">
        <f>①会場条件に係るヒアリングシート!E26</f>
        <v>0</v>
      </c>
      <c r="AE3" s="71" t="str">
        <f>①会場条件に係るヒアリングシート!C33</f>
        <v>ワークショップの実施、及び舞台設営の参考として、各学年各クラス毎の児童数・生徒数をお知らせください。</v>
      </c>
      <c r="AF3" s="71" t="str">
        <f>①会場条件に係るヒアリングシート!C34</f>
        <v>基本的に和太鼓は全て持参いたしますが、学校所有のものがありましたら、その種類と数をお知らせください。</v>
      </c>
      <c r="AG3" s="71" t="str">
        <f>①会場条件に係るヒアリングシート!C35</f>
        <v>ワークショップ及び本公演の準備のために、体育館は朝何時からの使用が可能か、お知らせください。</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１回5～7分程度を複数回可能な範囲で</v>
      </c>
      <c r="AL3" s="90" t="str">
        <f>①会場条件に係るヒアリングシート!F47</f>
        <v>ワークショップ実施時間外にパート毎や各自で
（休み時間や自宅での練習等を想定）</v>
      </c>
      <c r="AM3" s="90" t="str">
        <f>①会場条件に係るヒアリングシート!H47</f>
        <v>和太鼓、その他の楽器のリズム練習</v>
      </c>
      <c r="AN3" s="90" t="str">
        <f>①会場条件に係るヒアリングシート!J47</f>
        <v>団体作成の練習用動画（限定配信）をご覧になれます。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45分～55分</v>
      </c>
      <c r="AV3" s="90" t="str">
        <f>①会場条件に係るヒアリングシート!F49</f>
        <v>本公演前の１時限</v>
      </c>
      <c r="AW3" s="90" t="str">
        <f>①会場条件に係るヒアリングシート!H49</f>
        <v>共演部分のパート練習、及び全体リハーサル</v>
      </c>
      <c r="AX3" s="90" t="str">
        <f>①会場条件に係るヒアリングシート!J49</f>
        <v>ワークショップ参加の全児童・生徒で創る共演となりますので、全員の参加が必須となります。</v>
      </c>
      <c r="AY3" s="90" t="str">
        <f>①会場条件に係るヒアリングシート!C50</f>
        <v>共演、参加又は体験対象となる児童・生徒</v>
      </c>
      <c r="AZ3" s="90" t="str">
        <f>①会場条件に係るヒアリングシート!D50</f>
        <v>25分～35分</v>
      </c>
      <c r="BA3" s="90" t="str">
        <f>①会場条件に係るヒアリングシート!F50</f>
        <v>本公演後</v>
      </c>
      <c r="BB3" s="90" t="str">
        <f>①会場条件に係るヒアリングシート!H50</f>
        <v>裏方体験、及び団体の出演者と共演の振り返り</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2024-12-11T07:55:54Z</dcterms:modified>
</cp:coreProperties>
</file>