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7705" windowHeight="124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E2" i="21" l="1"/>
  <c r="G2" i="21"/>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C3" i="15"/>
  <c r="B3" i="15"/>
</calcChain>
</file>

<file path=xl/sharedStrings.xml><?xml version="1.0" encoding="utf-8"?>
<sst xmlns="http://schemas.openxmlformats.org/spreadsheetml/2006/main" count="1464" uniqueCount="623">
  <si>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</si>
  <si>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</si>
  <si>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</si>
  <si>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</si>
  <si>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</si>
  <si>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</si>
  <si>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</si>
  <si>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</si>
  <si>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</si>
  <si>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</si>
  <si>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</si>
  <si>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</si>
  <si>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</si>
  <si>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</si>
  <si>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</si>
  <si>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</si>
  <si>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</si>
  <si>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</si>
  <si>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</si>
  <si>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</si>
  <si>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</si>
  <si>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</si>
  <si>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</si>
  <si>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</si>
  <si>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</si>
  <si>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</si>
  <si>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</si>
  <si>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</si>
  <si>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</si>
  <si>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</si>
  <si>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</si>
  <si>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</si>
  <si>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</si>
  <si>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</si>
  <si>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</si>
  <si>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</si>
  <si>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</si>
  <si>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</si>
  <si>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</si>
  <si>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</si>
  <si>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</si>
  <si>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</si>
  <si>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</si>
  <si>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</si>
  <si>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</si>
  <si>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</si>
  <si>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</si>
  <si>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</si>
  <si>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</si>
  <si>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</si>
  <si>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</si>
  <si>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</si>
  <si>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</si>
  <si>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</si>
  <si>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</si>
  <si>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</si>
  <si>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</si>
  <si>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</si>
  <si>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</si>
  <si>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</si>
  <si>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</si>
  <si>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</si>
  <si>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</si>
  <si>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</si>
  <si>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</si>
  <si>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</si>
  <si>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</si>
  <si>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</si>
  <si>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</si>
  <si>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</si>
  <si>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</si>
  <si>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</si>
  <si>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</si>
  <si>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</si>
  <si>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</si>
  <si>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</si>
  <si>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</si>
  <si>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</si>
  <si>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</si>
  <si>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</si>
  <si>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</si>
  <si>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</si>
  <si>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</si>
  <si>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</si>
  <si>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</si>
  <si>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</si>
  <si>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</si>
  <si>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</si>
  <si>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</si>
  <si>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</si>
  <si>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</si>
  <si>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</si>
  <si>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</si>
  <si>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</si>
  <si>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</si>
  <si>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</si>
  <si>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</si>
  <si>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</si>
  <si>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</si>
  <si>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</si>
  <si>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</si>
  <si>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</si>
  <si>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</si>
  <si>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</si>
  <si>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</si>
  <si>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</si>
  <si>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</si>
  <si>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</si>
  <si>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</si>
  <si>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</si>
  <si>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</si>
  <si>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</si>
  <si>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</si>
  <si>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</si>
  <si>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</si>
  <si>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</si>
  <si>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</si>
  <si>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</si>
  <si>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</si>
  <si>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</si>
  <si>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</si>
  <si>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</si>
  <si>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</si>
  <si>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</si>
  <si>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</si>
  <si>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</si>
  <si>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</si>
  <si>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</si>
  <si>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</si>
  <si>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</si>
  <si>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</si>
  <si>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</si>
  <si>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</si>
  <si>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</si>
  <si>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</si>
  <si>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</si>
  <si>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</si>
  <si>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</si>
  <si>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</si>
  <si>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</si>
  <si>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</si>
  <si>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</si>
  <si>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</si>
  <si>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</si>
  <si>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</si>
  <si>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</si>
  <si>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</si>
  <si>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</si>
  <si>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</si>
  <si>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</si>
  <si>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</si>
  <si>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</si>
  <si>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</si>
  <si>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</si>
  <si>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</si>
  <si>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</si>
  <si>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</si>
  <si>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</si>
  <si>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</si>
  <si>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</si>
  <si>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</si>
  <si>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</si>
  <si>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</si>
  <si>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</si>
  <si>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</si>
  <si>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</si>
  <si>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</si>
  <si>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</si>
  <si>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</si>
  <si>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</si>
  <si>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</si>
  <si>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</si>
  <si>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</si>
  <si>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</si>
  <si>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</si>
  <si>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</si>
  <si>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</si>
  <si>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</si>
  <si>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</si>
  <si>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</si>
  <si>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</si>
  <si>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</si>
  <si>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</si>
  <si>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</si>
  <si>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</si>
  <si>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</si>
  <si>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</si>
  <si>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</si>
  <si>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</si>
  <si>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</si>
  <si>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</si>
  <si>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</si>
  <si>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</si>
  <si>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</si>
  <si>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</si>
  <si>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</si>
  <si>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</si>
  <si>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</si>
  <si>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</si>
  <si>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</si>
  <si>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</si>
  <si>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</si>
  <si>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</si>
  <si>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</si>
  <si>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</si>
  <si>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</si>
  <si>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</si>
  <si>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</si>
  <si>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</si>
  <si>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</si>
  <si>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</si>
  <si>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</si>
  <si>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</si>
  <si>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</si>
  <si>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</si>
  <si>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</si>
  <si>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</si>
  <si>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</si>
  <si>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</si>
  <si>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</si>
  <si>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</si>
  <si>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</si>
  <si>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</si>
  <si>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</si>
  <si>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</si>
  <si>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</si>
  <si>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</si>
  <si>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</si>
  <si>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</si>
  <si>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</si>
  <si>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</si>
  <si>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</si>
  <si>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</si>
  <si>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</si>
  <si>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</si>
  <si>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</si>
  <si>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</si>
  <si>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</si>
  <si>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</si>
  <si>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</si>
  <si>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</si>
  <si>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</si>
  <si>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</si>
  <si>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</si>
  <si>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</si>
  <si>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</si>
  <si>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</si>
  <si>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</si>
  <si>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</si>
  <si>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</si>
  <si>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</si>
  <si>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</si>
  <si>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</si>
  <si>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</si>
  <si>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</si>
  <si>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</si>
  <si>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</si>
  <si>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</si>
  <si>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</si>
  <si>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</si>
  <si>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</si>
  <si>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</si>
  <si>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</si>
  <si>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</si>
  <si>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</si>
  <si>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</si>
  <si>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</si>
  <si>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</si>
  <si>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</si>
  <si>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</si>
  <si>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</si>
  <si>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</si>
  <si>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</si>
  <si>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</si>
  <si>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</si>
  <si>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</si>
  <si>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</si>
  <si>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</si>
  <si>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</si>
  <si>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</si>
  <si>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</si>
  <si>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</si>
  <si>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</si>
  <si>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</si>
  <si>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</si>
  <si>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</si>
  <si>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</si>
  <si>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</si>
  <si>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</si>
  <si>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</si>
  <si>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</si>
  <si>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</si>
  <si>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</si>
  <si>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</si>
  <si>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</si>
  <si>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</si>
  <si>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</si>
  <si>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</si>
  <si>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</si>
  <si>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</si>
  <si>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</si>
  <si>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</si>
  <si>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</si>
  <si>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</si>
  <si>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</si>
  <si>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</si>
  <si>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</si>
  <si>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</si>
  <si>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</si>
  <si>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</si>
  <si>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</si>
  <si>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</si>
  <si>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</si>
  <si>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</si>
  <si>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</si>
  <si>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</si>
  <si>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</si>
  <si>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</si>
  <si>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</si>
  <si>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</si>
  <si>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</si>
  <si>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</si>
  <si>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</si>
  <si>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</si>
  <si>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</si>
  <si>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</si>
  <si>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</si>
  <si>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</si>
  <si>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</si>
  <si>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</si>
  <si>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</si>
  <si>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</si>
  <si>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</si>
  <si>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</si>
  <si>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</si>
  <si>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</si>
  <si>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</si>
  <si>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</si>
  <si>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</si>
  <si>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</si>
  <si>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</si>
  <si>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</si>
  <si>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</si>
  <si>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</si>
  <si>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</si>
  <si>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</si>
  <si>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</si>
  <si>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</si>
  <si>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</si>
  <si>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</si>
  <si>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</si>
  <si>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</si>
  <si>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</si>
  <si>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</si>
  <si>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</si>
  <si>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</si>
  <si>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</si>
  <si>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</si>
  <si>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</si>
  <si>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</si>
  <si>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</si>
  <si>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</si>
  <si>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</si>
  <si>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</si>
  <si>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</si>
  <si>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</si>
  <si>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</si>
  <si>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</si>
  <si>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</si>
  <si>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</si>
  <si>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</si>
  <si>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</si>
  <si>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</si>
  <si>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</si>
  <si>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</si>
  <si>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</si>
  <si>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</si>
  <si>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</si>
  <si>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</si>
  <si>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</si>
  <si>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</si>
  <si>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</si>
  <si>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</si>
  <si>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</si>
  <si>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</si>
  <si>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</si>
  <si>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</si>
  <si>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</si>
  <si>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</si>
  <si>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</si>
  <si>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</si>
  <si>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</si>
  <si>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</si>
  <si>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</si>
  <si>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</si>
  <si>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</si>
  <si>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</si>
  <si>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</si>
  <si>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</si>
  <si>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</si>
  <si>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</si>
  <si>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</si>
  <si>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</si>
  <si>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</si>
  <si>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</si>
  <si>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</si>
  <si>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</si>
  <si>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</si>
  <si>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</si>
  <si>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</si>
  <si>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</si>
  <si>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</si>
  <si>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</si>
  <si>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</si>
  <si>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</si>
  <si>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</si>
  <si>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</si>
  <si>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</si>
  <si>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</si>
  <si>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</si>
  <si>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</si>
  <si>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</si>
  <si>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</si>
  <si>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</si>
  <si>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</si>
  <si>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</si>
  <si>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</si>
  <si>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</si>
  <si>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</si>
  <si>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</si>
  <si>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</si>
  <si>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</si>
  <si>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</si>
  <si>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</si>
  <si>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</si>
  <si>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</si>
  <si>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</si>
  <si>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</si>
  <si>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</si>
  <si>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</si>
  <si>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</si>
  <si>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</si>
  <si>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</si>
  <si>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</si>
  <si>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</si>
  <si>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</si>
  <si>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</si>
  <si>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</si>
  <si>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</si>
  <si>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</si>
  <si>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</si>
  <si>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</si>
  <si>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</si>
  <si>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</si>
  <si>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</si>
  <si>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</si>
  <si>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</si>
  <si>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</si>
  <si>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</si>
  <si>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</si>
  <si>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</si>
  <si>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</si>
  <si>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</si>
  <si>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</si>
  <si>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</si>
  <si>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</si>
  <si>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</si>
  <si>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</si>
  <si>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</si>
  <si>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</si>
  <si>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</si>
  <si>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</si>
  <si>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</si>
  <si>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</si>
  <si>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</si>
  <si>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</si>
  <si>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</si>
  <si>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</si>
  <si>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</si>
  <si>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</si>
  <si>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</si>
  <si>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</si>
  <si>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</si>
  <si>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</si>
  <si>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</si>
  <si>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</si>
  <si>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</si>
  <si>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</si>
  <si>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</si>
  <si>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</si>
  <si>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</si>
  <si>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</si>
  <si>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</si>
  <si>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</si>
  <si>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</si>
  <si>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</si>
  <si>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</si>
  <si>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</si>
  <si>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</si>
  <si>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</si>
  <si>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</si>
  <si>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</si>
  <si>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</si>
  <si>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</si>
  <si>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</si>
  <si>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</si>
  <si>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</si>
  <si>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</si>
  <si>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</si>
  <si>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</si>
  <si>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</si>
  <si>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</si>
  <si>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</si>
  <si>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</si>
  <si>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</si>
  <si>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</si>
  <si>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</si>
  <si>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</si>
  <si>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</si>
  <si>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</si>
  <si>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</si>
  <si>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</si>
  <si>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</si>
  <si>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</si>
  <si>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</si>
  <si>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</si>
  <si>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</si>
  <si>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</si>
  <si>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</si>
  <si>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</si>
  <si>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</si>
  <si>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</si>
  <si>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</si>
  <si>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</si>
  <si>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</si>
  <si>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</si>
  <si>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</si>
  <si>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</si>
  <si>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</si>
  <si>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</si>
  <si>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</si>
  <si>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</si>
  <si>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</si>
  <si>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</si>
  <si>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</si>
  <si>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</si>
  <si>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</si>
  <si>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</si>
  <si>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</si>
  <si>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</si>
  <si>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</si>
  <si>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</si>
  <si>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</si>
  <si>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</si>
  <si>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</si>
  <si>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</si>
  <si>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</si>
  <si>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</si>
  <si>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</si>
  <si>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</si>
  <si>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</si>
  <si>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</si>
  <si>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</si>
  <si>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</si>
  <si>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</si>
  <si>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</si>
  <si>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</si>
  <si>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</si>
  <si>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</si>
  <si>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</si>
  <si>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</si>
  <si>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</si>
  <si>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</si>
  <si>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</si>
  <si>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</si>
  <si>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</si>
  <si>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</si>
  <si>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</si>
  <si>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</si>
  <si>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</si>
  <si>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</si>
  <si>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</si>
  <si>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</si>
  <si>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</si>
  <si>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</si>
  <si>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</si>
  <si>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</si>
  <si>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</si>
  <si>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</si>
  <si>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</si>
  <si>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</si>
  <si>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</si>
  <si>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</si>
  <si>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</si>
  <si>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</si>
  <si>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</si>
  <si>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</si>
  <si>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</si>
  <si>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</si>
  <si>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</si>
  <si>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</si>
  <si>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</si>
  <si>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</si>
  <si>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</si>
  <si>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</si>
  <si>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</si>
  <si>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</si>
  <si>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</si>
  <si>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</si>
  <si>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</si>
  <si>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</si>
  <si>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</si>
  <si>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</si>
  <si>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2F以上可(エレベーター必須)</t>
  </si>
  <si>
    <t>指定なし</t>
    <rPh sb="0" eb="2">
      <t xml:space="preserve">シテイナシ </t>
    </rPh>
    <phoneticPr fontId="1"/>
  </si>
  <si>
    <t>可</t>
  </si>
  <si>
    <t>ｍ（目安・応相談）</t>
    <rPh sb="2" eb="4">
      <t>メヤス</t>
    </rPh>
    <rPh sb="5" eb="8">
      <t>オウソウダn</t>
    </rPh>
    <phoneticPr fontId="1"/>
  </si>
  <si>
    <t>不要</t>
  </si>
  <si>
    <t>使わない</t>
  </si>
  <si>
    <t>応相談</t>
  </si>
  <si>
    <t>普通車</t>
  </si>
  <si>
    <t>なし</t>
  </si>
  <si>
    <t>特にございません。学校の状況に合わせて公演開催させていただきますので、ご心配な点等ありましたらお気軽にご相談ください。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</si>
</sst>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9"/>
      <name val="メイリオ"/>
      <family val="2"/>
      <charset val="128"/>
    </font>
    <font>
      <sz val="8"/>
      <name val="メイリオ"/>
      <family val="2"/>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33" fillId="5" borderId="7" xfId="0" applyFont="1" applyFill="1" applyBorder="1" applyAlignment="1">
      <alignment horizontal="left" vertical="center" wrapText="1"/>
    </xf>
    <xf numFmtId="0" fontId="33"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34" fillId="0" borderId="7" xfId="0" applyFont="1" applyBorder="1" applyAlignment="1">
      <alignment horizontal="left" vertical="center" wrapText="1"/>
    </xf>
    <xf numFmtId="0" fontId="34"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5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19435"/>
          <a:ext cx="7706076" cy="8966309"/>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19358</xdr:rowOff>
    </xdr:from>
    <xdr:to>
      <xdr:col>9</xdr:col>
      <xdr:colOff>197929</xdr:colOff>
      <xdr:row>76</xdr:row>
      <xdr:rowOff>55452</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64334"/>
          <a:ext cx="5158118" cy="278712"/>
          <a:chOff x="1076477" y="14923962"/>
          <a:chExt cx="4160761" cy="33392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962"/>
            <a:ext cx="1056317" cy="33392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12</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14957"/>
          <a:ext cx="827858" cy="2025610"/>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057131" y="23268113"/>
          <a:ext cx="723211" cy="1847335"/>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4764483"/>
          <a:ext cx="873573" cy="644862"/>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35319" y="23261211"/>
          <a:ext cx="765405" cy="1854237"/>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062136" y="23261211"/>
          <a:ext cx="723211" cy="1854237"/>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764732" y="23261211"/>
          <a:ext cx="587729" cy="1854237"/>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873812" y="22534294"/>
          <a:ext cx="4553494"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866910" y="21803154"/>
          <a:ext cx="4553494" cy="298741"/>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63873" y="21403281"/>
          <a:ext cx="4566194" cy="226131"/>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867187" y="20980493"/>
          <a:ext cx="4559844"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40659" y="20388892"/>
          <a:ext cx="1660799"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749942" y="20398554"/>
          <a:ext cx="1667149"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048812" y="20472221"/>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389466</xdr:colOff>
      <xdr:row>60</xdr:row>
      <xdr:rowOff>48756</xdr:rowOff>
    </xdr:from>
    <xdr:to>
      <xdr:col>8</xdr:col>
      <xdr:colOff>609600</xdr:colOff>
      <xdr:row>68</xdr:row>
      <xdr:rowOff>67734</xdr:rowOff>
    </xdr:to>
    <xdr:sp macro="" textlink="">
      <xdr:nvSpPr>
        <xdr:cNvPr id="96" name="テキスト ボックス 95">
          <a:extLst>
            <a:ext uri="{FF2B5EF4-FFF2-40B4-BE49-F238E27FC236}">
              <a16:creationId xmlns:a16="http://schemas.microsoft.com/office/drawing/2014/main" id="{9428B076-804C-F04F-A5DA-1C85930C3110}"/>
            </a:ext>
          </a:extLst>
        </xdr:cNvPr>
        <xdr:cNvSpPr txBox="1"/>
      </xdr:nvSpPr>
      <xdr:spPr>
        <a:xfrm>
          <a:off x="2252133" y="20741289"/>
          <a:ext cx="4368800" cy="191551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xdr:txBody>
    </xdr:sp>
    <xdr:clientData/>
  </xdr:twoCellAnchor>
  <xdr:twoCellAnchor>
    <xdr:from>
      <xdr:col>3</xdr:col>
      <xdr:colOff>501875</xdr:colOff>
      <xdr:row>61</xdr:row>
      <xdr:rowOff>113986</xdr:rowOff>
    </xdr:from>
    <xdr:to>
      <xdr:col>8</xdr:col>
      <xdr:colOff>541867</xdr:colOff>
      <xdr:row>67</xdr:row>
      <xdr:rowOff>220134</xdr:rowOff>
    </xdr:to>
    <xdr:sp macro="" textlink="">
      <xdr:nvSpPr>
        <xdr:cNvPr id="97" name="テキスト ボックス 96">
          <a:extLst>
            <a:ext uri="{FF2B5EF4-FFF2-40B4-BE49-F238E27FC236}">
              <a16:creationId xmlns:a16="http://schemas.microsoft.com/office/drawing/2014/main" id="{0FA81F4B-B355-3247-A9E9-733E44F822D8}"/>
            </a:ext>
          </a:extLst>
        </xdr:cNvPr>
        <xdr:cNvSpPr txBox="1"/>
      </xdr:nvSpPr>
      <xdr:spPr>
        <a:xfrm>
          <a:off x="2364542" y="21043586"/>
          <a:ext cx="4188658" cy="152854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solidFill>
                <a:schemeClr val="bg2">
                  <a:lumMod val="25000"/>
                </a:schemeClr>
              </a:solidFill>
            </a:rPr>
            <a:t>緞帳で仕切れる場合には舞台上を出演者の</a:t>
          </a:r>
          <a:r>
            <a:rPr kumimoji="1" lang="ja-JP" altLang="en-US" sz="1050" u="sng">
              <a:solidFill>
                <a:schemeClr val="bg2">
                  <a:lumMod val="25000"/>
                </a:schemeClr>
              </a:solidFill>
            </a:rPr>
            <a:t>待機スペース（袖）</a:t>
          </a:r>
          <a:r>
            <a:rPr kumimoji="1" lang="ja-JP" altLang="en-US" sz="1050">
              <a:solidFill>
                <a:schemeClr val="bg2">
                  <a:lumMod val="25000"/>
                </a:schemeClr>
              </a:solidFill>
            </a:rPr>
            <a:t>として使用します。</a:t>
          </a:r>
          <a:r>
            <a:rPr kumimoji="1" lang="ja-JP" altLang="en-US" sz="900">
              <a:solidFill>
                <a:schemeClr val="bg2">
                  <a:lumMod val="25000"/>
                </a:schemeClr>
              </a:solidFill>
            </a:rPr>
            <a:t>（緞帳で仕切れない場合は使用しません・相談可）</a:t>
          </a:r>
          <a:endParaRPr kumimoji="1" lang="en-US" altLang="ja-JP" sz="900">
            <a:solidFill>
              <a:schemeClr val="bg2">
                <a:lumMod val="25000"/>
              </a:schemeClr>
            </a:solidFill>
          </a:endParaRPr>
        </a:p>
        <a:p>
          <a:pPr algn="l"/>
          <a:r>
            <a:rPr kumimoji="1" lang="ja-JP" altLang="en-US" sz="900">
              <a:solidFill>
                <a:schemeClr val="bg2">
                  <a:lumMod val="25000"/>
                </a:schemeClr>
              </a:solidFill>
            </a:rPr>
            <a:t>舞台のスペースが確保できる場合は体育館ステージ上での公演実施も可能です。</a:t>
          </a:r>
          <a:endParaRPr kumimoji="1" lang="en-US" altLang="ja-JP" sz="900">
            <a:solidFill>
              <a:schemeClr val="bg2">
                <a:lumMod val="25000"/>
              </a:schemeClr>
            </a:solidFill>
          </a:endParaRPr>
        </a:p>
        <a:p>
          <a:pPr algn="l"/>
          <a:endParaRPr kumimoji="1" lang="en-US" altLang="ja-JP" sz="900">
            <a:solidFill>
              <a:schemeClr val="bg2">
                <a:lumMod val="25000"/>
              </a:schemeClr>
            </a:solidFill>
          </a:endParaRPr>
        </a:p>
        <a:p>
          <a:pPr algn="l"/>
          <a:r>
            <a:rPr kumimoji="1" lang="en-US" altLang="ja-JP" sz="1000">
              <a:solidFill>
                <a:schemeClr val="bg2">
                  <a:lumMod val="25000"/>
                </a:schemeClr>
              </a:solidFill>
            </a:rPr>
            <a:t>【</a:t>
          </a:r>
          <a:r>
            <a:rPr kumimoji="1" lang="ja-JP" altLang="en-US" sz="1000">
              <a:solidFill>
                <a:schemeClr val="bg2">
                  <a:lumMod val="25000"/>
                </a:schemeClr>
              </a:solidFill>
            </a:rPr>
            <a:t>お借りしたいもの</a:t>
          </a:r>
          <a:r>
            <a:rPr kumimoji="1" lang="en-US" altLang="ja-JP" sz="1000">
              <a:solidFill>
                <a:schemeClr val="bg2">
                  <a:lumMod val="25000"/>
                </a:schemeClr>
              </a:solidFill>
            </a:rPr>
            <a:t>】</a:t>
          </a:r>
        </a:p>
        <a:p>
          <a:pPr algn="l"/>
          <a:r>
            <a:rPr kumimoji="1" lang="ja-JP" altLang="en-US" sz="1000">
              <a:solidFill>
                <a:schemeClr val="bg2">
                  <a:lumMod val="25000"/>
                </a:schemeClr>
              </a:solidFill>
            </a:rPr>
            <a:t>　・長テーブル：２台程度</a:t>
          </a:r>
          <a:endParaRPr kumimoji="1" lang="en-US" altLang="ja-JP" sz="1000">
            <a:solidFill>
              <a:schemeClr val="bg2">
                <a:lumMod val="25000"/>
              </a:schemeClr>
            </a:solidFill>
          </a:endParaRPr>
        </a:p>
        <a:p>
          <a:pPr algn="l"/>
          <a:r>
            <a:rPr kumimoji="1" lang="ja-JP" altLang="en-US" sz="1000">
              <a:solidFill>
                <a:schemeClr val="bg2">
                  <a:lumMod val="25000"/>
                </a:schemeClr>
              </a:solidFill>
            </a:rPr>
            <a:t>　・演奏者用イス：１５脚</a:t>
          </a:r>
          <a:endParaRPr kumimoji="1" lang="en-US" altLang="ja-JP" sz="1000">
            <a:solidFill>
              <a:schemeClr val="bg2">
                <a:lumMod val="25000"/>
              </a:schemeClr>
            </a:solidFill>
          </a:endParaRPr>
        </a:p>
        <a:p>
          <a:pPr algn="l"/>
          <a:r>
            <a:rPr kumimoji="1" lang="ja-JP" altLang="en-US" sz="1000">
              <a:solidFill>
                <a:schemeClr val="bg2">
                  <a:lumMod val="25000"/>
                </a:schemeClr>
              </a:solidFill>
            </a:rPr>
            <a:t>　・ワイヤレスマイク：２本</a:t>
          </a:r>
          <a:endParaRPr kumimoji="1" lang="en-US" altLang="ja-JP" sz="1000">
            <a:solidFill>
              <a:schemeClr val="bg2">
                <a:lumMod val="25000"/>
              </a:schemeClr>
            </a:solidFill>
          </a:endParaRPr>
        </a:p>
      </xdr:txBody>
    </xdr:sp>
    <xdr:clientData/>
  </xdr:twoCellAnchor>
  <xdr:twoCellAnchor>
    <xdr:from>
      <xdr:col>6</xdr:col>
      <xdr:colOff>778773</xdr:colOff>
      <xdr:row>98</xdr:row>
      <xdr:rowOff>1</xdr:rowOff>
    </xdr:from>
    <xdr:to>
      <xdr:col>9</xdr:col>
      <xdr:colOff>372546</xdr:colOff>
      <xdr:row>102</xdr:row>
      <xdr:rowOff>139703</xdr:rowOff>
    </xdr:to>
    <xdr:sp macro="" textlink="">
      <xdr:nvSpPr>
        <xdr:cNvPr id="100" name="正方形/長方形 99">
          <a:extLst>
            <a:ext uri="{FF2B5EF4-FFF2-40B4-BE49-F238E27FC236}">
              <a16:creationId xmlns:a16="http://schemas.microsoft.com/office/drawing/2014/main" id="{9EBCBA99-51AE-C644-8718-507F477260BA}"/>
            </a:ext>
          </a:extLst>
        </xdr:cNvPr>
        <xdr:cNvSpPr/>
      </xdr:nvSpPr>
      <xdr:spPr>
        <a:xfrm>
          <a:off x="5115943" y="29425661"/>
          <a:ext cx="2073867" cy="88253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搬入車</a:t>
          </a:r>
          <a:endParaRPr kumimoji="1" lang="en-US" altLang="ja-JP" sz="1400" b="1">
            <a:solidFill>
              <a:schemeClr val="bg1">
                <a:lumMod val="50000"/>
              </a:schemeClr>
            </a:solidFill>
          </a:endParaRPr>
        </a:p>
        <a:p>
          <a:pPr algn="ctr"/>
          <a:r>
            <a:rPr kumimoji="1" lang="ja-JP" altLang="en-US" sz="1100" b="1">
              <a:solidFill>
                <a:schemeClr val="bg1">
                  <a:lumMod val="50000"/>
                </a:schemeClr>
              </a:solidFill>
            </a:rPr>
            <a:t>乗用車</a:t>
          </a:r>
          <a:endParaRPr kumimoji="1" lang="en-US" altLang="ja-JP" sz="1100" b="1">
            <a:solidFill>
              <a:schemeClr val="bg1">
                <a:lumMod val="50000"/>
              </a:schemeClr>
            </a:solidFill>
          </a:endParaRPr>
        </a:p>
        <a:p>
          <a:pPr algn="ctr"/>
          <a:r>
            <a:rPr kumimoji="1" lang="en-US" altLang="ja-JP" sz="1100" b="1">
              <a:solidFill>
                <a:schemeClr val="bg1">
                  <a:lumMod val="50000"/>
                </a:schemeClr>
              </a:solidFill>
            </a:rPr>
            <a:t>(</a:t>
          </a:r>
          <a:r>
            <a:rPr kumimoji="1" lang="ja-JP" altLang="en-US" sz="1100" b="1">
              <a:solidFill>
                <a:schemeClr val="bg1">
                  <a:lumMod val="50000"/>
                </a:schemeClr>
              </a:solidFill>
            </a:rPr>
            <a:t>２台</a:t>
          </a:r>
          <a:r>
            <a:rPr kumimoji="1" lang="en-US" altLang="ja-JP" sz="1100" b="1">
              <a:solidFill>
                <a:schemeClr val="bg1">
                  <a:lumMod val="50000"/>
                </a:schemeClr>
              </a:solidFill>
            </a:rPr>
            <a:t>)</a:t>
          </a: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xdr:txBody>
    </xdr:sp>
    <xdr:clientData/>
  </xdr:twoCellAnchor>
  <xdr:twoCellAnchor>
    <xdr:from>
      <xdr:col>1</xdr:col>
      <xdr:colOff>503207</xdr:colOff>
      <xdr:row>93</xdr:row>
      <xdr:rowOff>47924</xdr:rowOff>
    </xdr:from>
    <xdr:to>
      <xdr:col>2</xdr:col>
      <xdr:colOff>514709</xdr:colOff>
      <xdr:row>96</xdr:row>
      <xdr:rowOff>71082</xdr:rowOff>
    </xdr:to>
    <xdr:sp macro="" textlink="">
      <xdr:nvSpPr>
        <xdr:cNvPr id="102" name="テキスト ボックス 101">
          <a:extLst>
            <a:ext uri="{FF2B5EF4-FFF2-40B4-BE49-F238E27FC236}">
              <a16:creationId xmlns:a16="http://schemas.microsoft.com/office/drawing/2014/main" id="{FAAD2089-7E8C-884E-B493-F7F23E791A30}"/>
            </a:ext>
          </a:extLst>
        </xdr:cNvPr>
        <xdr:cNvSpPr txBox="1"/>
      </xdr:nvSpPr>
      <xdr:spPr>
        <a:xfrm>
          <a:off x="706886" y="28323396"/>
          <a:ext cx="838200" cy="70608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設置位置</a:t>
          </a:r>
          <a:endParaRPr kumimoji="1" lang="en-US" altLang="ja-JP" sz="900" b="1">
            <a:solidFill>
              <a:schemeClr val="bg2">
                <a:lumMod val="25000"/>
              </a:schemeClr>
            </a:solidFill>
          </a:endParaRPr>
        </a:p>
        <a:p>
          <a:pPr algn="ctr"/>
          <a:r>
            <a:rPr kumimoji="1" lang="ja-JP" altLang="en-US" sz="900" b="1">
              <a:solidFill>
                <a:schemeClr val="bg2">
                  <a:lumMod val="25000"/>
                </a:schemeClr>
              </a:solidFill>
            </a:rPr>
            <a:t>（一例）</a:t>
          </a:r>
          <a:endParaRPr kumimoji="1" lang="en-US" altLang="ja-JP" sz="1200" b="1">
            <a:solidFill>
              <a:schemeClr val="bg2">
                <a:lumMod val="25000"/>
              </a:schemeClr>
            </a:solidFill>
          </a:endParaRPr>
        </a:p>
      </xdr:txBody>
    </xdr:sp>
    <xdr:clientData/>
  </xdr:twoCellAnchor>
  <xdr:twoCellAnchor>
    <xdr:from>
      <xdr:col>2</xdr:col>
      <xdr:colOff>164381</xdr:colOff>
      <xdr:row>63</xdr:row>
      <xdr:rowOff>200324</xdr:rowOff>
    </xdr:from>
    <xdr:to>
      <xdr:col>3</xdr:col>
      <xdr:colOff>175883</xdr:colOff>
      <xdr:row>66</xdr:row>
      <xdr:rowOff>223482</xdr:rowOff>
    </xdr:to>
    <xdr:sp macro="" textlink="">
      <xdr:nvSpPr>
        <xdr:cNvPr id="103" name="テキスト ボックス 102">
          <a:extLst>
            <a:ext uri="{FF2B5EF4-FFF2-40B4-BE49-F238E27FC236}">
              <a16:creationId xmlns:a16="http://schemas.microsoft.com/office/drawing/2014/main" id="{4FDC8A1B-2450-DB4B-9232-CB6F4C471908}"/>
            </a:ext>
          </a:extLst>
        </xdr:cNvPr>
        <xdr:cNvSpPr txBox="1"/>
      </xdr:nvSpPr>
      <xdr:spPr>
        <a:xfrm>
          <a:off x="1194758" y="21418909"/>
          <a:ext cx="838200" cy="70608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設置位置</a:t>
          </a:r>
          <a:endParaRPr kumimoji="1" lang="en-US" altLang="ja-JP" sz="900" b="1">
            <a:solidFill>
              <a:schemeClr val="bg2">
                <a:lumMod val="25000"/>
              </a:schemeClr>
            </a:solidFill>
          </a:endParaRPr>
        </a:p>
        <a:p>
          <a:pPr algn="ctr"/>
          <a:r>
            <a:rPr kumimoji="1" lang="ja-JP" altLang="en-US" sz="900" b="1">
              <a:solidFill>
                <a:schemeClr val="bg2">
                  <a:lumMod val="25000"/>
                </a:schemeClr>
              </a:solidFill>
            </a:rPr>
            <a:t>（一例）</a:t>
          </a:r>
          <a:endParaRPr kumimoji="1" lang="en-US" altLang="ja-JP" sz="1200" b="1">
            <a:solidFill>
              <a:schemeClr val="bg2">
                <a:lumMod val="25000"/>
              </a:schemeClr>
            </a:solidFill>
          </a:endParaRPr>
        </a:p>
      </xdr:txBody>
    </xdr:sp>
    <xdr:clientData/>
  </xdr:twoCellAnchor>
  <xdr:twoCellAnchor>
    <xdr:from>
      <xdr:col>1</xdr:col>
      <xdr:colOff>700177</xdr:colOff>
      <xdr:row>68</xdr:row>
      <xdr:rowOff>196969</xdr:rowOff>
    </xdr:from>
    <xdr:to>
      <xdr:col>2</xdr:col>
      <xdr:colOff>711679</xdr:colOff>
      <xdr:row>71</xdr:row>
      <xdr:rowOff>184183</xdr:rowOff>
    </xdr:to>
    <xdr:sp macro="" textlink="">
      <xdr:nvSpPr>
        <xdr:cNvPr id="104" name="テキスト ボックス 103">
          <a:extLst>
            <a:ext uri="{FF2B5EF4-FFF2-40B4-BE49-F238E27FC236}">
              <a16:creationId xmlns:a16="http://schemas.microsoft.com/office/drawing/2014/main" id="{7CB2BEAD-F53D-F448-8C1F-4342A26DE05E}"/>
            </a:ext>
          </a:extLst>
        </xdr:cNvPr>
        <xdr:cNvSpPr txBox="1"/>
      </xdr:nvSpPr>
      <xdr:spPr>
        <a:xfrm>
          <a:off x="903856" y="22577724"/>
          <a:ext cx="838200" cy="70608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設置位置</a:t>
          </a:r>
          <a:endParaRPr kumimoji="1" lang="en-US" altLang="ja-JP" sz="900" b="1">
            <a:solidFill>
              <a:schemeClr val="bg2">
                <a:lumMod val="25000"/>
              </a:schemeClr>
            </a:solidFill>
          </a:endParaRPr>
        </a:p>
        <a:p>
          <a:pPr algn="ctr"/>
          <a:r>
            <a:rPr kumimoji="1" lang="ja-JP" altLang="en-US" sz="900" b="1">
              <a:solidFill>
                <a:schemeClr val="bg2">
                  <a:lumMod val="25000"/>
                </a:schemeClr>
              </a:solidFill>
            </a:rPr>
            <a:t>（一例）</a:t>
          </a:r>
          <a:endParaRPr kumimoji="1" lang="en-US" altLang="ja-JP" sz="1200" b="1">
            <a:solidFill>
              <a:schemeClr val="bg2">
                <a:lumMod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15" zoomScale="106" zoomScaleNormal="106" zoomScaleSheetLayoutView="106" workbookViewId="0">
      <selection activeCell="B21" sqref="B21"/>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539</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G</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Ensemble Levent</v>
      </c>
      <c r="D3" s="97"/>
      <c r="E3" s="97"/>
      <c r="F3" s="97"/>
      <c r="G3" s="27" t="s">
        <v>4</v>
      </c>
      <c r="H3" s="98" t="str">
        <f>VLOOKUP($C$2,'R7_制作団体一覧'!A:H,7,FALSE)</f>
        <v>EnsembleLevent</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2.1"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6.9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12</v>
      </c>
      <c r="G10" s="51" t="s">
        <v>40</v>
      </c>
      <c r="H10" s="52" t="s">
        <v>42</v>
      </c>
      <c r="I10" s="53">
        <v>8</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614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615</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616</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617</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618</v>
      </c>
      <c r="F15" s="129"/>
      <c r="G15" s="132" t="s">
        <v>48</v>
      </c>
      <c r="H15" s="133"/>
      <c r="I15" s="133"/>
      <c r="J15" s="120" t="s">
        <v>621</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617</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619</v>
      </c>
      <c r="F17" s="124"/>
      <c r="G17" s="138" t="s">
        <v>53</v>
      </c>
      <c r="H17" s="139"/>
      <c r="I17" s="139"/>
      <c r="J17" s="47">
        <v>30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620</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1.8</v>
      </c>
      <c r="G19" s="63" t="s">
        <v>40</v>
      </c>
      <c r="H19" s="64" t="s">
        <v>55</v>
      </c>
      <c r="I19" s="62">
        <v>2</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617</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5" t="s">
        <v>467</v>
      </c>
      <c r="C32" s="166"/>
      <c r="D32" s="166"/>
      <c r="E32" s="166"/>
      <c r="F32" s="167"/>
      <c r="G32" s="168" t="s">
        <v>468</v>
      </c>
      <c r="H32" s="169"/>
      <c r="I32" s="169"/>
      <c r="J32" s="169"/>
      <c r="K32" s="170"/>
      <c r="L32" s="19"/>
      <c r="M32" s="43"/>
      <c r="N32" s="43"/>
      <c r="O32" s="43"/>
      <c r="P32" s="43"/>
      <c r="Q32" s="43"/>
      <c r="R32" s="43"/>
      <c r="S32" s="43"/>
      <c r="T32" s="43"/>
      <c r="U32" s="43"/>
      <c r="V32" s="43"/>
      <c r="W32" s="43"/>
      <c r="X32" s="43"/>
      <c r="Y32" s="43"/>
      <c r="Z32" s="43"/>
    </row>
    <row r="33" spans="1:26" ht="36.75" customHeight="1" x14ac:dyDescent="0.15">
      <c r="B33" s="41">
        <v>1</v>
      </c>
      <c r="C33" s="171" t="s">
        <v>622</v>
      </c>
      <c r="D33" s="172"/>
      <c r="E33" s="172"/>
      <c r="F33" s="172"/>
      <c r="G33" s="173"/>
      <c r="H33" s="173"/>
      <c r="I33" s="173"/>
      <c r="J33" s="173"/>
      <c r="K33" s="173"/>
      <c r="L33" s="21"/>
      <c r="M33" s="43"/>
      <c r="N33" s="43"/>
      <c r="O33" s="43"/>
      <c r="P33" s="43"/>
      <c r="Q33" s="43"/>
      <c r="R33" s="43"/>
      <c r="S33" s="43"/>
      <c r="T33" s="43"/>
      <c r="U33" s="43"/>
      <c r="V33" s="43"/>
      <c r="W33" s="43"/>
      <c r="X33" s="43"/>
      <c r="Y33" s="43"/>
      <c r="Z33" s="43"/>
    </row>
    <row r="34" spans="1:26" ht="36.75" customHeight="1" x14ac:dyDescent="0.15">
      <c r="B34" s="41">
        <v>2</v>
      </c>
      <c r="C34" s="174"/>
      <c r="D34" s="175"/>
      <c r="E34" s="175"/>
      <c r="F34" s="175"/>
      <c r="G34" s="173"/>
      <c r="H34" s="173"/>
      <c r="I34" s="173"/>
      <c r="J34" s="173"/>
      <c r="K34" s="173"/>
      <c r="L34" s="21"/>
      <c r="M34" s="43"/>
      <c r="N34" s="43"/>
      <c r="O34" s="43"/>
      <c r="P34" s="43"/>
      <c r="Q34" s="43"/>
      <c r="R34" s="43"/>
      <c r="S34" s="43"/>
      <c r="T34" s="43"/>
      <c r="U34" s="43"/>
      <c r="V34" s="43"/>
      <c r="W34" s="43"/>
      <c r="X34" s="43"/>
      <c r="Y34" s="43"/>
      <c r="Z34" s="43"/>
    </row>
    <row r="35" spans="1:26" ht="36.75" customHeight="1" x14ac:dyDescent="0.15">
      <c r="B35" s="41">
        <v>3</v>
      </c>
      <c r="C35" s="174"/>
      <c r="D35" s="175"/>
      <c r="E35" s="175"/>
      <c r="F35" s="175"/>
      <c r="G35" s="173"/>
      <c r="H35" s="173"/>
      <c r="I35" s="173"/>
      <c r="J35" s="173"/>
      <c r="K35" s="173"/>
      <c r="L35" s="21"/>
      <c r="M35" s="43"/>
      <c r="N35" s="43"/>
      <c r="O35" s="43"/>
      <c r="P35" s="43"/>
      <c r="Q35" s="43"/>
      <c r="R35" s="43"/>
      <c r="S35" s="43"/>
      <c r="T35" s="43"/>
      <c r="U35" s="43"/>
      <c r="V35" s="43"/>
      <c r="W35" s="43"/>
      <c r="X35" s="43"/>
      <c r="Y35" s="43"/>
      <c r="Z35" s="43"/>
    </row>
    <row r="36" spans="1:26" ht="36.75" hidden="1" customHeight="1" x14ac:dyDescent="0.15">
      <c r="B36" s="41">
        <v>4</v>
      </c>
      <c r="C36" s="174"/>
      <c r="D36" s="175"/>
      <c r="E36" s="175"/>
      <c r="F36" s="175"/>
      <c r="G36" s="173"/>
      <c r="H36" s="173"/>
      <c r="I36" s="173"/>
      <c r="J36" s="173"/>
      <c r="K36" s="173"/>
      <c r="L36" s="23"/>
      <c r="M36" s="43"/>
      <c r="N36" s="43"/>
      <c r="O36" s="43"/>
      <c r="P36" s="43"/>
      <c r="Q36" s="43"/>
      <c r="R36" s="43"/>
      <c r="S36" s="43"/>
      <c r="T36" s="43"/>
      <c r="U36" s="43"/>
      <c r="V36" s="43"/>
      <c r="W36" s="43"/>
      <c r="X36" s="43"/>
      <c r="Y36" s="43"/>
      <c r="Z36" s="43"/>
    </row>
    <row r="37" spans="1:26" ht="36.75" hidden="1" customHeight="1" x14ac:dyDescent="0.15">
      <c r="B37" s="41">
        <v>5</v>
      </c>
      <c r="C37" s="174"/>
      <c r="D37" s="175"/>
      <c r="E37" s="175"/>
      <c r="F37" s="175"/>
      <c r="G37" s="173"/>
      <c r="H37" s="173"/>
      <c r="I37" s="173"/>
      <c r="J37" s="173"/>
      <c r="K37" s="17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3"/>
      <c r="K47" s="164"/>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9"/>
      <c r="E49" s="160"/>
      <c r="F49" s="161"/>
      <c r="G49" s="162"/>
      <c r="H49" s="161"/>
      <c r="I49" s="162"/>
      <c r="J49" s="163"/>
      <c r="K49" s="164"/>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8" t="s">
        <v>10</v>
      </c>
      <c r="C53" s="178"/>
      <c r="D53" s="178"/>
      <c r="E53" s="178"/>
      <c r="F53" s="178"/>
      <c r="G53" s="178"/>
      <c r="H53" s="178"/>
      <c r="I53" s="178"/>
      <c r="J53" s="178"/>
      <c r="K53" s="178"/>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9" t="s">
        <v>9</v>
      </c>
      <c r="C55" s="179"/>
      <c r="D55" s="179"/>
      <c r="E55" s="179"/>
      <c r="F55" s="38" t="s">
        <v>6</v>
      </c>
      <c r="G55" s="180">
        <f>F13</f>
        <v>2</v>
      </c>
      <c r="H55" s="181"/>
      <c r="I55" s="20" t="s">
        <v>7</v>
      </c>
      <c r="J55" s="180">
        <f>I13</f>
        <v>2</v>
      </c>
      <c r="K55" s="181"/>
      <c r="L55" s="19"/>
      <c r="M55" s="32"/>
      <c r="W55" s="32"/>
      <c r="X55" s="32"/>
      <c r="Y55" s="32"/>
    </row>
    <row r="56" spans="1:26" ht="17.100000000000001" customHeight="1" x14ac:dyDescent="0.15">
      <c r="A56" s="19"/>
      <c r="B56" s="176" t="s">
        <v>8</v>
      </c>
      <c r="C56" s="176"/>
      <c r="D56" s="176"/>
      <c r="E56" s="176"/>
      <c r="F56" s="176"/>
      <c r="G56" s="177" t="str">
        <f>E17</f>
        <v>応相談</v>
      </c>
      <c r="H56" s="177"/>
      <c r="I56" s="177"/>
      <c r="J56" s="177"/>
      <c r="K56" s="177"/>
      <c r="L56" s="19"/>
      <c r="M56" s="32"/>
      <c r="W56" s="32"/>
      <c r="X56" s="32"/>
      <c r="Y56" s="32"/>
    </row>
    <row r="57" spans="1:26" ht="17.100000000000001" customHeight="1" x14ac:dyDescent="0.15">
      <c r="A57" s="19"/>
      <c r="B57" s="176" t="s">
        <v>12</v>
      </c>
      <c r="C57" s="176"/>
      <c r="D57" s="176"/>
      <c r="E57" s="176"/>
      <c r="F57" s="176"/>
      <c r="G57" s="177">
        <f>J17</f>
        <v>30</v>
      </c>
      <c r="H57" s="177"/>
      <c r="I57" s="177"/>
      <c r="J57" s="177"/>
      <c r="K57" s="177"/>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51" priority="25">
      <formula>#REF!="令和4年度の応募時に提出した"</formula>
    </cfRule>
    <cfRule type="expression" dxfId="50" priority="26">
      <formula>#REF!="令和3年度の応募時に提出した"</formula>
    </cfRule>
    <cfRule type="expression" dxfId="49" priority="27">
      <formula>#REF!="令和2年度の応募時に提出した"</formula>
    </cfRule>
    <cfRule type="expression" dxfId="48" priority="28">
      <formula>#REF!="令和元年度の応募時に提出した"</formula>
    </cfRule>
  </conditionalFormatting>
  <conditionalFormatting sqref="B25:B27 B46:B50">
    <cfRule type="expression" dxfId="47" priority="9">
      <formula>#REF!="令和4年度の応募時に提出した"</formula>
    </cfRule>
    <cfRule type="expression" dxfId="46" priority="10">
      <formula>#REF!="令和3年度の応募時に提出した"</formula>
    </cfRule>
    <cfRule type="expression" dxfId="45" priority="11">
      <formula>#REF!="令和2年度の応募時に提出した"</formula>
    </cfRule>
    <cfRule type="expression" dxfId="44" priority="12">
      <formula>#REF!="令和元年度の応募時に提出した"</formula>
    </cfRule>
  </conditionalFormatting>
  <conditionalFormatting sqref="E9:E13">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G15:G16">
    <cfRule type="expression" dxfId="39" priority="21">
      <formula>#REF!="令和4年度の応募時に提出した"</formula>
    </cfRule>
    <cfRule type="expression" dxfId="38" priority="22">
      <formula>#REF!="令和3年度の応募時に提出した"</formula>
    </cfRule>
    <cfRule type="expression" dxfId="37" priority="23">
      <formula>#REF!="令和2年度の応募時に提出した"</formula>
    </cfRule>
    <cfRule type="expression" dxfId="36" priority="24">
      <formula>#REF!="令和元年度の応募時に提出した"</formula>
    </cfRule>
  </conditionalFormatting>
  <conditionalFormatting sqref="H13">
    <cfRule type="expression" dxfId="35" priority="13">
      <formula>#REF!="令和4年度の応募時に提出した"</formula>
    </cfRule>
    <cfRule type="expression" dxfId="34" priority="14">
      <formula>#REF!="令和3年度の応募時に提出した"</formula>
    </cfRule>
    <cfRule type="expression" dxfId="33" priority="15">
      <formula>#REF!="令和2年度の応募時に提出した"</formula>
    </cfRule>
    <cfRule type="expression" dxfId="32" priority="16">
      <formula>#REF!="令和元年度の応募時に提出した"</formula>
    </cfRule>
  </conditionalFormatting>
  <conditionalFormatting sqref="E14:E15">
    <cfRule type="expression" dxfId="31" priority="8">
      <formula>#REF!="令和2年度の応募時に提出した"</formula>
    </cfRule>
  </conditionalFormatting>
  <conditionalFormatting sqref="E14:E15">
    <cfRule type="expression" dxfId="30" priority="5">
      <formula>#REF!="令和4年度の応募時に提出した"</formula>
    </cfRule>
    <cfRule type="expression" dxfId="29" priority="6">
      <formula>#REF!="令和3年度の応募時に提出した"</formula>
    </cfRule>
    <cfRule type="expression" dxfId="28" priority="7">
      <formula>#REF!="令和元年度の応募時に提出した"</formula>
    </cfRule>
  </conditionalFormatting>
  <conditionalFormatting sqref="J15">
    <cfRule type="expression" dxfId="27" priority="1">
      <formula>#REF!="令和4年度の応募時に提出した"</formula>
    </cfRule>
    <cfRule type="expression" dxfId="26" priority="2">
      <formula>#REF!="令和3年度の応募時に提出した"</formula>
    </cfRule>
    <cfRule type="expression" dxfId="25" priority="4">
      <formula>#REF!="令和元年度の応募時に提出した"</formula>
    </cfRule>
  </conditionalFormatting>
  <conditionalFormatting sqref="J15">
    <cfRule type="expression" dxfId="24" priority="3">
      <formula>#REF!="令和2年度の応募時に提出した"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E25:K25 J16">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25" right="0.25" top="0.25" bottom="0.25" header="0.3" footer="0.3"/>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38"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82" t="s">
        <v>472</v>
      </c>
      <c r="F20" s="183"/>
      <c r="G20" s="183"/>
      <c r="H20" s="183"/>
      <c r="I20" s="183"/>
      <c r="J20" s="183"/>
      <c r="K20" s="18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5" t="s">
        <v>467</v>
      </c>
      <c r="C32" s="166"/>
      <c r="D32" s="166"/>
      <c r="E32" s="166"/>
      <c r="F32" s="167"/>
      <c r="G32" s="168" t="s">
        <v>468</v>
      </c>
      <c r="H32" s="169"/>
      <c r="I32" s="169"/>
      <c r="J32" s="169"/>
      <c r="K32" s="170"/>
      <c r="L32" s="19"/>
      <c r="M32" s="43"/>
      <c r="N32" s="43"/>
      <c r="O32" s="43"/>
      <c r="P32" s="43"/>
      <c r="Q32" s="43"/>
      <c r="R32" s="43"/>
      <c r="S32" s="43"/>
      <c r="T32" s="43"/>
      <c r="U32" s="43"/>
      <c r="V32" s="43"/>
      <c r="W32" s="43"/>
      <c r="X32" s="43"/>
      <c r="Y32" s="43"/>
      <c r="Z32" s="43"/>
    </row>
    <row r="33" spans="1:26" ht="36.75" customHeight="1" x14ac:dyDescent="0.15">
      <c r="B33" s="41">
        <v>1</v>
      </c>
      <c r="C33" s="174"/>
      <c r="D33" s="175"/>
      <c r="E33" s="175"/>
      <c r="F33" s="175"/>
      <c r="G33" s="173"/>
      <c r="H33" s="173"/>
      <c r="I33" s="173"/>
      <c r="J33" s="173"/>
      <c r="K33" s="173"/>
      <c r="L33" s="21"/>
      <c r="M33" s="43"/>
      <c r="N33" s="43"/>
      <c r="O33" s="43"/>
      <c r="P33" s="43"/>
      <c r="Q33" s="43"/>
      <c r="R33" s="43"/>
      <c r="S33" s="43"/>
      <c r="T33" s="43"/>
      <c r="U33" s="43"/>
      <c r="V33" s="43"/>
      <c r="W33" s="43"/>
      <c r="X33" s="43"/>
      <c r="Y33" s="43"/>
      <c r="Z33" s="43"/>
    </row>
    <row r="34" spans="1:26" ht="36.75" customHeight="1" x14ac:dyDescent="0.15">
      <c r="B34" s="41">
        <v>2</v>
      </c>
      <c r="C34" s="174"/>
      <c r="D34" s="175"/>
      <c r="E34" s="175"/>
      <c r="F34" s="175"/>
      <c r="G34" s="173"/>
      <c r="H34" s="173"/>
      <c r="I34" s="173"/>
      <c r="J34" s="173"/>
      <c r="K34" s="173"/>
      <c r="L34" s="21"/>
      <c r="M34" s="43"/>
      <c r="N34" s="43"/>
      <c r="O34" s="43"/>
      <c r="P34" s="43"/>
      <c r="Q34" s="43"/>
      <c r="R34" s="43"/>
      <c r="S34" s="43"/>
      <c r="T34" s="43"/>
      <c r="U34" s="43"/>
      <c r="V34" s="43"/>
      <c r="W34" s="43"/>
      <c r="X34" s="43"/>
      <c r="Y34" s="43"/>
      <c r="Z34" s="43"/>
    </row>
    <row r="35" spans="1:26" ht="36.75" customHeight="1" x14ac:dyDescent="0.15">
      <c r="B35" s="41">
        <v>3</v>
      </c>
      <c r="C35" s="174"/>
      <c r="D35" s="175"/>
      <c r="E35" s="175"/>
      <c r="F35" s="175"/>
      <c r="G35" s="173"/>
      <c r="H35" s="173"/>
      <c r="I35" s="173"/>
      <c r="J35" s="173"/>
      <c r="K35" s="173"/>
      <c r="L35" s="21"/>
      <c r="M35" s="43"/>
      <c r="N35" s="43"/>
      <c r="O35" s="43"/>
      <c r="P35" s="43"/>
      <c r="Q35" s="43"/>
      <c r="R35" s="43"/>
      <c r="S35" s="43"/>
      <c r="T35" s="43"/>
      <c r="U35" s="43"/>
      <c r="V35" s="43"/>
      <c r="W35" s="43"/>
      <c r="X35" s="43"/>
      <c r="Y35" s="43"/>
      <c r="Z35" s="43"/>
    </row>
    <row r="36" spans="1:26" ht="36.75" hidden="1" customHeight="1" x14ac:dyDescent="0.15">
      <c r="B36" s="41">
        <v>4</v>
      </c>
      <c r="C36" s="174"/>
      <c r="D36" s="175"/>
      <c r="E36" s="175"/>
      <c r="F36" s="175"/>
      <c r="G36" s="173"/>
      <c r="H36" s="173"/>
      <c r="I36" s="173"/>
      <c r="J36" s="173"/>
      <c r="K36" s="173"/>
      <c r="L36" s="23"/>
      <c r="M36" s="43"/>
      <c r="N36" s="43"/>
      <c r="O36" s="43"/>
      <c r="P36" s="43"/>
      <c r="Q36" s="43"/>
      <c r="R36" s="43"/>
      <c r="S36" s="43"/>
      <c r="T36" s="43"/>
      <c r="U36" s="43"/>
      <c r="V36" s="43"/>
      <c r="W36" s="43"/>
      <c r="X36" s="43"/>
      <c r="Y36" s="43"/>
      <c r="Z36" s="43"/>
    </row>
    <row r="37" spans="1:26" ht="36.75" hidden="1" customHeight="1" x14ac:dyDescent="0.15">
      <c r="B37" s="41">
        <v>5</v>
      </c>
      <c r="C37" s="174"/>
      <c r="D37" s="175"/>
      <c r="E37" s="175"/>
      <c r="F37" s="175"/>
      <c r="G37" s="173"/>
      <c r="H37" s="173"/>
      <c r="I37" s="173"/>
      <c r="J37" s="173"/>
      <c r="K37" s="17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5" t="s">
        <v>449</v>
      </c>
      <c r="E47" s="186"/>
      <c r="F47" s="187" t="s">
        <v>458</v>
      </c>
      <c r="G47" s="188"/>
      <c r="H47" s="187" t="s">
        <v>457</v>
      </c>
      <c r="I47" s="188"/>
      <c r="J47" s="187" t="s">
        <v>454</v>
      </c>
      <c r="K47" s="189"/>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0" t="s">
        <v>449</v>
      </c>
      <c r="E48" s="191"/>
      <c r="F48" s="192" t="s">
        <v>458</v>
      </c>
      <c r="G48" s="193"/>
      <c r="H48" s="192" t="s">
        <v>452</v>
      </c>
      <c r="I48" s="193"/>
      <c r="J48" s="192" t="s">
        <v>455</v>
      </c>
      <c r="K48" s="194"/>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5" t="s">
        <v>450</v>
      </c>
      <c r="E49" s="196"/>
      <c r="F49" s="197" t="s">
        <v>451</v>
      </c>
      <c r="G49" s="198"/>
      <c r="H49" s="197" t="s">
        <v>453</v>
      </c>
      <c r="I49" s="198"/>
      <c r="J49" s="197" t="s">
        <v>456</v>
      </c>
      <c r="K49" s="199"/>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8" t="s">
        <v>10</v>
      </c>
      <c r="C53" s="178"/>
      <c r="D53" s="178"/>
      <c r="E53" s="178"/>
      <c r="F53" s="178"/>
      <c r="G53" s="178"/>
      <c r="H53" s="178"/>
      <c r="I53" s="178"/>
      <c r="J53" s="178"/>
      <c r="K53" s="178"/>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9" t="s">
        <v>9</v>
      </c>
      <c r="C55" s="179"/>
      <c r="D55" s="179"/>
      <c r="E55" s="179"/>
      <c r="F55" s="38" t="s">
        <v>6</v>
      </c>
      <c r="G55" s="180">
        <f>F13</f>
        <v>2</v>
      </c>
      <c r="H55" s="181"/>
      <c r="I55" s="20" t="s">
        <v>7</v>
      </c>
      <c r="J55" s="180">
        <f>I13</f>
        <v>2</v>
      </c>
      <c r="K55" s="181"/>
      <c r="L55" s="19"/>
      <c r="M55" s="32"/>
      <c r="W55" s="32"/>
      <c r="X55" s="32"/>
      <c r="Y55" s="32"/>
    </row>
    <row r="56" spans="1:26" ht="17.100000000000001" customHeight="1" x14ac:dyDescent="0.15">
      <c r="A56" s="19"/>
      <c r="B56" s="176" t="s">
        <v>8</v>
      </c>
      <c r="C56" s="176"/>
      <c r="D56" s="176"/>
      <c r="E56" s="176"/>
      <c r="F56" s="176"/>
      <c r="G56" s="177" t="str">
        <f>E17</f>
        <v>必須</v>
      </c>
      <c r="H56" s="177"/>
      <c r="I56" s="177"/>
      <c r="J56" s="177"/>
      <c r="K56" s="177"/>
      <c r="L56" s="19"/>
      <c r="M56" s="32"/>
      <c r="W56" s="32"/>
      <c r="X56" s="32"/>
      <c r="Y56" s="32"/>
    </row>
    <row r="57" spans="1:26" ht="17.100000000000001" customHeight="1" x14ac:dyDescent="0.15">
      <c r="A57" s="19"/>
      <c r="B57" s="176" t="s">
        <v>12</v>
      </c>
      <c r="C57" s="176"/>
      <c r="D57" s="176"/>
      <c r="E57" s="176"/>
      <c r="F57" s="176"/>
      <c r="G57" s="177">
        <f>J17</f>
        <v>10</v>
      </c>
      <c r="H57" s="177"/>
      <c r="I57" s="177"/>
      <c r="J57" s="177"/>
      <c r="K57" s="177"/>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5">
      <formula>#REF!="令和2年度の応募時に提出した"</formula>
    </cfRule>
    <cfRule type="expression" dxfId="22" priority="34">
      <formula>#REF!="令和3年度の応募時に提出した"</formula>
    </cfRule>
    <cfRule type="expression" dxfId="21" priority="33">
      <formula>#REF!="令和4年度の応募時に提出した"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3">
      <formula>#REF!="令和2年度の応募時に提出した"</formula>
    </cfRule>
    <cfRule type="expression" dxfId="4" priority="2">
      <formula>#REF!="令和3年度の応募時に提出した"</formula>
    </cfRule>
  </conditionalFormatting>
  <conditionalFormatting sqref="J15">
    <cfRule type="expression" dxfId="3" priority="16">
      <formula>#REF!="令和元年度の応募時に提出した"</formula>
    </cfRule>
    <cfRule type="expression" dxfId="2" priority="15">
      <formula>#REF!="令和2年度の応募時に提出した"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ColWidth="8.875" defaultRowHeight="13.5" x14ac:dyDescent="0.15"/>
  <cols>
    <col min="6" max="6" width="17.125" bestFit="1" customWidth="1"/>
    <col min="7" max="7" width="31.625" bestFit="1" customWidth="1"/>
  </cols>
  <sheetData>
    <row r="1" spans="1:55" x14ac:dyDescent="0.15">
      <c r="AJ1" s="200" t="s">
        <v>606</v>
      </c>
      <c r="AK1" s="200"/>
      <c r="AL1" s="200"/>
      <c r="AM1" s="200"/>
      <c r="AN1" s="200"/>
      <c r="AO1" s="200" t="s">
        <v>607</v>
      </c>
      <c r="AP1" s="200"/>
      <c r="AQ1" s="200"/>
      <c r="AR1" s="200"/>
      <c r="AS1" s="200"/>
      <c r="AT1" s="200" t="s">
        <v>608</v>
      </c>
      <c r="AU1" s="200"/>
      <c r="AV1" s="200"/>
      <c r="AW1" s="200"/>
      <c r="AX1" s="200"/>
      <c r="AY1" s="200" t="s">
        <v>609</v>
      </c>
      <c r="AZ1" s="200"/>
      <c r="BA1" s="200"/>
      <c r="BB1" s="200"/>
      <c r="BC1" s="200"/>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G087</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G</v>
      </c>
      <c r="F3" s="71" t="str">
        <f>①会場条件に係るヒアリングシート!C3</f>
        <v>Ensemble Levent</v>
      </c>
      <c r="G3" s="71" t="str">
        <f>①会場条件に係るヒアリングシート!H3</f>
        <v>EnsembleLevent</v>
      </c>
      <c r="H3" s="71" t="str">
        <f>①会場条件に係るヒアリングシート!E9</f>
        <v>2F以上可(エレベーター必須)</v>
      </c>
      <c r="I3" s="71">
        <f>①会場条件に係るヒアリングシート!J9</f>
        <v>0</v>
      </c>
      <c r="J3" s="71">
        <f>①会場条件に係るヒアリングシート!F10</f>
        <v>12</v>
      </c>
      <c r="K3" s="71">
        <f>①会場条件に係るヒアリングシート!I10</f>
        <v>8</v>
      </c>
      <c r="L3" s="71" t="str">
        <f>①会場条件に係るヒアリングシート!F11</f>
        <v>指定なし</v>
      </c>
      <c r="M3" s="71" t="str">
        <f>①会場条件に係るヒアリングシート!F12</f>
        <v>可</v>
      </c>
      <c r="N3" s="71" t="str">
        <f>①会場条件に係るヒアリングシート!J12</f>
        <v>条件が合えば可</v>
      </c>
      <c r="O3" s="71">
        <f>①会場条件に係るヒアリングシート!F13</f>
        <v>2</v>
      </c>
      <c r="P3" s="71">
        <f>①会場条件に係るヒアリングシート!I13</f>
        <v>2</v>
      </c>
      <c r="Q3" s="71" t="str">
        <f>①会場条件に係るヒアリングシート!E14</f>
        <v>不要</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不要</v>
      </c>
      <c r="V3" s="71" t="str">
        <f>①会場条件に係るヒアリングシート!E17</f>
        <v>応相談</v>
      </c>
      <c r="W3" s="71">
        <f>①会場条件に係るヒアリングシート!J17</f>
        <v>30</v>
      </c>
      <c r="X3" s="71" t="str">
        <f>①会場条件に係るヒアリングシート!E18</f>
        <v>普通車</v>
      </c>
      <c r="Y3" s="71">
        <f>①会場条件に係るヒアリングシート!H18</f>
        <v>2</v>
      </c>
      <c r="Z3" s="71">
        <f>①会場条件に係るヒアリングシート!F19</f>
        <v>1.8</v>
      </c>
      <c r="AA3" s="71">
        <f>①会場条件に係るヒアリングシート!I19</f>
        <v>2</v>
      </c>
      <c r="AB3" s="71">
        <f>①会場条件に係るヒアリングシート!E20</f>
        <v>0</v>
      </c>
      <c r="AC3" s="71" t="str">
        <f>①会場条件に係るヒアリングシート!E25</f>
        <v>不要</v>
      </c>
      <c r="AD3" s="71">
        <f>①会場条件に係るヒアリングシート!E26</f>
        <v>0</v>
      </c>
      <c r="AE3" s="71" t="str">
        <f>①会場条件に係るヒアリングシート!C33</f>
        <v>特にございません。学校の状況に合わせて公演開催させていただきますので、ご心配な点等ありましたらお気軽にご相談ください。</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2024-12-09T06:46:23Z</cp:lastPrinted>
  <dcterms:created xsi:type="dcterms:W3CDTF">2017-09-27T00:12:11Z</dcterms:created>
  <dcterms:modified xsi:type="dcterms:W3CDTF">2024-12-11T08:05:18Z</dcterms:modified>
</cp:coreProperties>
</file>