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<sst xmlns="http://schemas.openxmlformats.org/spreadsheetml/2006/main" count="1477" uniqueCount="630">
  <si>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</si>
  <si>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</si>
  <si>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</si>
  <si>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</si>
  <si>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</si>
  <si>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</si>
  <si>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</si>
  <si>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</si>
  <si>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</si>
  <si>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</si>
  <si>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</si>
  <si>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</si>
  <si>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</si>
  <si>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</si>
  <si>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</si>
  <si>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</si>
  <si>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</si>
  <si>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</si>
  <si>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</si>
  <si>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</si>
  <si>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</si>
  <si>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</si>
  <si>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</si>
  <si>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</si>
  <si>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</si>
  <si>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</si>
  <si>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</si>
  <si>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</si>
  <si>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</si>
  <si>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</si>
  <si>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</si>
  <si>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</si>
  <si>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</si>
  <si>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</si>
  <si>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</si>
  <si>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</si>
  <si>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</si>
  <si>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</si>
  <si>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</si>
  <si>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</si>
  <si>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</si>
  <si>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</si>
  <si>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</si>
  <si>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</si>
  <si>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</si>
  <si>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</si>
  <si>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</si>
  <si>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</si>
  <si>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</si>
  <si>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</si>
  <si>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</si>
  <si>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</si>
  <si>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</si>
  <si>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</si>
  <si>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</si>
  <si>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</si>
  <si>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</si>
  <si>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</si>
  <si>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</si>
  <si>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</si>
  <si>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</si>
  <si>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</si>
  <si>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</si>
  <si>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</si>
  <si>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</si>
  <si>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</si>
  <si>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</si>
  <si>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</si>
  <si>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</si>
  <si>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</si>
  <si>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</si>
  <si>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</si>
  <si>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</si>
  <si>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</si>
  <si>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</si>
  <si>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</si>
  <si>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</si>
  <si>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</si>
  <si>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</si>
  <si>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</si>
  <si>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</si>
  <si>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</si>
  <si>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</si>
  <si>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</si>
  <si>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</si>
  <si>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</si>
  <si>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</si>
  <si>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</si>
  <si>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</si>
  <si>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</si>
  <si>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</si>
  <si>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</si>
  <si>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</si>
  <si>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</si>
  <si>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</si>
  <si>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</si>
  <si>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</si>
  <si>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</si>
  <si>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</si>
  <si>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</si>
  <si>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</si>
  <si>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</si>
  <si>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</si>
  <si>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</si>
  <si>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</si>
  <si>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</si>
  <si>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</si>
  <si>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</si>
  <si>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</si>
  <si>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</si>
  <si>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</si>
  <si>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</si>
  <si>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</si>
  <si>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</si>
  <si>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</si>
  <si>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</si>
  <si>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</si>
  <si>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</si>
  <si>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</si>
  <si>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</si>
  <si>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</si>
  <si>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</si>
  <si>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</si>
  <si>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</si>
  <si>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</si>
  <si>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</si>
  <si>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</si>
  <si>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</si>
  <si>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</si>
  <si>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</si>
  <si>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</si>
  <si>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</si>
  <si>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</si>
  <si>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</si>
  <si>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</si>
  <si>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</si>
  <si>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</si>
  <si>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</si>
  <si>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</si>
  <si>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</si>
  <si>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</si>
  <si>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</si>
  <si>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</si>
  <si>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</si>
  <si>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</si>
  <si>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</si>
  <si>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</si>
  <si>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</si>
  <si>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</si>
  <si>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</si>
  <si>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</si>
  <si>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</si>
  <si>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</si>
  <si>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</si>
  <si>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</si>
  <si>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</si>
  <si>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</si>
  <si>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</si>
  <si>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</si>
  <si>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</si>
  <si>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</si>
  <si>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</si>
  <si>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</si>
  <si>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</si>
  <si>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</si>
  <si>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</si>
  <si>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</si>
  <si>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</si>
  <si>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</si>
  <si>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</si>
  <si>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</si>
  <si>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</si>
  <si>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</si>
  <si>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</si>
  <si>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</si>
  <si>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</si>
  <si>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</si>
  <si>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</si>
  <si>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</si>
  <si>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</si>
  <si>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</si>
  <si>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</si>
  <si>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</si>
  <si>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</si>
  <si>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</si>
  <si>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</si>
  <si>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</si>
  <si>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</si>
  <si>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</si>
  <si>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</si>
  <si>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</si>
  <si>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</si>
  <si>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</si>
  <si>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</si>
  <si>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</si>
  <si>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</si>
  <si>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</si>
  <si>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</si>
  <si>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</si>
  <si>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</si>
  <si>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</si>
  <si>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</si>
  <si>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</si>
  <si>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</si>
  <si>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</si>
  <si>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</si>
  <si>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</si>
  <si>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</si>
  <si>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</si>
  <si>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</si>
  <si>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</si>
  <si>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</si>
  <si>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</si>
  <si>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</si>
  <si>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</si>
  <si>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</si>
  <si>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</si>
  <si>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</si>
  <si>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</si>
  <si>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</si>
  <si>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</si>
  <si>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</si>
  <si>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</si>
  <si>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</si>
  <si>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</si>
  <si>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</si>
  <si>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</si>
  <si>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</si>
  <si>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</si>
  <si>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</si>
  <si>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</si>
  <si>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</si>
  <si>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</si>
  <si>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</si>
  <si>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</si>
  <si>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</si>
  <si>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</si>
  <si>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</si>
  <si>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</si>
  <si>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</si>
  <si>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</si>
  <si>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</si>
  <si>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</si>
  <si>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</si>
  <si>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</si>
  <si>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</si>
  <si>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</si>
  <si>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</si>
  <si>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</si>
  <si>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</si>
  <si>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</si>
  <si>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</si>
  <si>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</si>
  <si>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</si>
  <si>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</si>
  <si>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</si>
  <si>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</si>
  <si>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</si>
  <si>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</si>
  <si>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</si>
  <si>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</si>
  <si>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</si>
  <si>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</si>
  <si>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</si>
  <si>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</si>
  <si>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</si>
  <si>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</si>
  <si>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</si>
  <si>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</si>
  <si>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</si>
  <si>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</si>
  <si>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</si>
  <si>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</si>
  <si>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</si>
  <si>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</si>
  <si>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</si>
  <si>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</si>
  <si>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</si>
  <si>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</si>
  <si>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</si>
  <si>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</si>
  <si>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</si>
  <si>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</si>
  <si>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</si>
  <si>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</si>
  <si>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</si>
  <si>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</si>
  <si>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</si>
  <si>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</si>
  <si>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</si>
  <si>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</si>
  <si>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</si>
  <si>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</si>
  <si>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</si>
  <si>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</si>
  <si>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</si>
  <si>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</si>
  <si>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</si>
  <si>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</si>
  <si>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</si>
  <si>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</si>
  <si>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</si>
  <si>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</si>
  <si>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</si>
  <si>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</si>
  <si>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</si>
  <si>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</si>
  <si>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</si>
  <si>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</si>
  <si>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</si>
  <si>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</si>
  <si>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</si>
  <si>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</si>
  <si>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</si>
  <si>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</si>
  <si>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</si>
  <si>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</si>
  <si>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</si>
  <si>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</si>
  <si>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</si>
  <si>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</si>
  <si>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</si>
  <si>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</si>
  <si>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</si>
  <si>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</si>
  <si>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</si>
  <si>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</si>
  <si>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</si>
  <si>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</si>
  <si>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</si>
  <si>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</si>
  <si>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</si>
  <si>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</si>
  <si>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</si>
  <si>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</si>
  <si>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</si>
  <si>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</si>
  <si>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</si>
  <si>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</si>
  <si>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</si>
  <si>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</si>
  <si>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</si>
  <si>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</si>
  <si>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</si>
  <si>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</si>
  <si>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</si>
  <si>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</si>
  <si>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</si>
  <si>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</si>
  <si>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</si>
  <si>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</si>
  <si>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</si>
  <si>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</si>
  <si>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</si>
  <si>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</si>
  <si>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</si>
  <si>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</si>
  <si>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</si>
  <si>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</si>
  <si>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</si>
  <si>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</si>
  <si>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</si>
  <si>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</si>
  <si>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</si>
  <si>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</si>
  <si>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</si>
  <si>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</si>
  <si>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</si>
  <si>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</si>
  <si>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</si>
  <si>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</si>
  <si>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</si>
  <si>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</si>
  <si>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</si>
  <si>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</si>
  <si>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</si>
  <si>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</si>
  <si>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</si>
  <si>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</si>
  <si>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</si>
  <si>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</si>
  <si>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</si>
  <si>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</si>
  <si>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</si>
  <si>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</si>
  <si>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</si>
  <si>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</si>
  <si>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</si>
  <si>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</si>
  <si>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</si>
  <si>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</si>
  <si>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</si>
  <si>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</si>
  <si>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</si>
  <si>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</si>
  <si>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</si>
  <si>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</si>
  <si>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</si>
  <si>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</si>
  <si>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</si>
  <si>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</si>
  <si>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</si>
  <si>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</si>
  <si>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</si>
  <si>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</si>
  <si>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</si>
  <si>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</si>
  <si>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</si>
  <si>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</si>
  <si>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</si>
  <si>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</si>
  <si>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</si>
  <si>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</si>
  <si>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</si>
  <si>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</si>
  <si>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</si>
  <si>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</si>
  <si>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</si>
  <si>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</si>
  <si>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</si>
  <si>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</si>
  <si>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</si>
  <si>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</si>
  <si>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</si>
  <si>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</si>
  <si>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</si>
  <si>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</si>
  <si>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</si>
  <si>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</si>
  <si>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</si>
  <si>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</si>
  <si>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</si>
  <si>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</si>
  <si>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</si>
  <si>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</si>
  <si>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</si>
  <si>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</si>
  <si>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</si>
  <si>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</si>
  <si>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</si>
  <si>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</si>
  <si>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</si>
  <si>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</si>
  <si>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</si>
  <si>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</si>
  <si>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</si>
  <si>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</si>
  <si>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</si>
  <si>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</si>
  <si>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</si>
  <si>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</si>
  <si>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</si>
  <si>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</si>
  <si>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</si>
  <si>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</si>
  <si>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</si>
  <si>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</si>
  <si>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</si>
  <si>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</si>
  <si>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</si>
  <si>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</si>
  <si>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</si>
  <si>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</si>
  <si>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</si>
  <si>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</si>
  <si>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</si>
  <si>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</si>
  <si>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</si>
  <si>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</si>
  <si>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</si>
  <si>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</si>
  <si>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</si>
  <si>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</si>
  <si>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</si>
  <si>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</si>
  <si>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</si>
  <si>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</si>
  <si>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</si>
  <si>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</si>
  <si>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</si>
  <si>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</si>
  <si>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</si>
  <si>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</si>
  <si>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</si>
  <si>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</si>
  <si>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</si>
  <si>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</si>
  <si>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</si>
  <si>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</si>
  <si>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</si>
  <si>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</si>
  <si>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</si>
  <si>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</si>
  <si>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</si>
  <si>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</si>
  <si>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</si>
  <si>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</si>
  <si>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</si>
  <si>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</si>
  <si>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</si>
  <si>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</si>
  <si>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</si>
  <si>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</si>
  <si>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</si>
  <si>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</si>
  <si>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</si>
  <si>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</si>
  <si>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</si>
  <si>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</si>
  <si>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</si>
  <si>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</si>
  <si>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</si>
  <si>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</si>
  <si>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</si>
  <si>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</si>
  <si>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</si>
  <si>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</si>
  <si>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</si>
  <si>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</si>
  <si>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</si>
  <si>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</si>
  <si>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</si>
  <si>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</si>
  <si>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</si>
  <si>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</si>
  <si>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</si>
  <si>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</si>
  <si>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</si>
  <si>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</si>
  <si>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</si>
  <si>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</si>
  <si>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</si>
  <si>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</si>
  <si>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</si>
  <si>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</si>
  <si>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</si>
  <si>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</si>
  <si>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</si>
  <si>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</si>
  <si>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</si>
  <si>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</si>
  <si>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</si>
  <si>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</si>
  <si>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</si>
  <si>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</si>
  <si>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</si>
  <si>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</si>
  <si>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</si>
  <si>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</si>
  <si>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</si>
  <si>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</si>
  <si>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</si>
  <si>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</si>
  <si>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</si>
  <si>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</si>
  <si>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</si>
  <si>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</si>
  <si>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</si>
  <si>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</si>
  <si>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</si>
  <si>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</si>
  <si>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</si>
  <si>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</si>
  <si>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</si>
  <si>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</si>
  <si>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</si>
  <si>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</si>
  <si>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</si>
  <si>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</si>
  <si>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</si>
  <si>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</si>
  <si>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</si>
  <si>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</si>
  <si>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</si>
  <si>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</si>
  <si>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</si>
  <si>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</si>
  <si>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</si>
  <si>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</si>
  <si>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</si>
  <si>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</si>
  <si>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</si>
  <si>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</si>
  <si>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</si>
  <si>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</si>
  <si>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</si>
  <si>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</si>
  <si>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</si>
  <si>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</si>
  <si>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</si>
  <si>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</si>
  <si>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</si>
  <si>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</si>
  <si>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</si>
  <si>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</si>
  <si>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</si>
  <si>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</si>
  <si>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</si>
  <si>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</si>
  <si>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</si>
  <si>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</si>
  <si>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</si>
  <si>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</si>
  <si>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</si>
  <si>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</si>
  <si>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</si>
  <si>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</si>
  <si>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</si>
  <si>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</si>
  <si>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</si>
  <si>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</si>
  <si>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</si>
  <si>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</si>
  <si>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不要</t>
  </si>
  <si>
    <t>不要</t>
    <rPh sb="0" eb="2">
      <t>フヨウ</t>
    </rPh>
    <phoneticPr fontId="1"/>
  </si>
  <si>
    <t>なし</t>
  </si>
  <si>
    <t>なし</t>
    <phoneticPr fontId="1"/>
  </si>
  <si>
    <t>使わない</t>
  </si>
  <si>
    <t>大型トラック</t>
  </si>
  <si>
    <t>1～2</t>
    <phoneticPr fontId="1"/>
  </si>
  <si>
    <t>可能であれば、搬入間口、搬入経路の写真をいただきたいです。</t>
    <rPh sb="0" eb="2">
      <t>カノウ</t>
    </rPh>
    <rPh sb="7" eb="11">
      <t>ハンニュウマグチ</t>
    </rPh>
    <rPh sb="12" eb="16">
      <t>ハンニュウケイロ</t>
    </rPh>
    <rPh sb="17" eb="19">
      <t>シャシン</t>
    </rPh>
    <phoneticPr fontId="1"/>
  </si>
  <si>
    <t>出演者控室（4室）の確保をお願いいたします。</t>
    <rPh sb="0" eb="3">
      <t>シュツエンシャ</t>
    </rPh>
    <rPh sb="3" eb="5">
      <t>ヒカエシツ</t>
    </rPh>
    <rPh sb="7" eb="8">
      <t>シツ</t>
    </rPh>
    <rPh sb="10" eb="12">
      <t>カクホ</t>
    </rPh>
    <rPh sb="14" eb="15">
      <t>ネガ</t>
    </rPh>
    <phoneticPr fontId="1"/>
  </si>
  <si>
    <t>バスケットゴールは事前に格納しておいてください。</t>
    <rPh sb="9" eb="11">
      <t>ジゼン</t>
    </rPh>
    <rPh sb="12" eb="14">
      <t>カクノウ</t>
    </rPh>
    <phoneticPr fontId="1"/>
  </si>
  <si>
    <t>団体バス・搬入トラックの校内乗り入れ・校内留め置きの可否をご教示ください。</t>
    <rPh sb="0" eb="2">
      <t>ダンタイ</t>
    </rPh>
    <rPh sb="5" eb="7">
      <t>ハンニュウ</t>
    </rPh>
    <rPh sb="12" eb="15">
      <t>コウナイノ</t>
    </rPh>
    <rPh sb="16" eb="17">
      <t>イ</t>
    </rPh>
    <rPh sb="19" eb="22">
      <t>コウナイト</t>
    </rPh>
    <rPh sb="23" eb="24">
      <t>オ</t>
    </rPh>
    <rPh sb="26" eb="28">
      <t>カヒ</t>
    </rPh>
    <rPh sb="30" eb="32">
      <t>キョウジ</t>
    </rPh>
    <phoneticPr fontId="1"/>
  </si>
  <si>
    <t>90分間</t>
    <rPh sb="2" eb="4">
      <t>フンカン</t>
    </rPh>
    <phoneticPr fontId="1"/>
  </si>
  <si>
    <t>夏休みの部活動の時間帯</t>
    <rPh sb="0" eb="2">
      <t>ナツヤス</t>
    </rPh>
    <rPh sb="4" eb="7">
      <t>ブカツドウ</t>
    </rPh>
    <rPh sb="8" eb="11">
      <t>ジカンタイ</t>
    </rPh>
    <phoneticPr fontId="1"/>
  </si>
  <si>
    <t>吹奏楽共演を希望する中学校は、ワークショップ内で事前指導を行います。</t>
    <rPh sb="0" eb="5">
      <t>スイソウガクキョウエン</t>
    </rPh>
    <rPh sb="6" eb="8">
      <t>キボウ</t>
    </rPh>
    <rPh sb="10" eb="13">
      <t>チュウガッコウ</t>
    </rPh>
    <rPh sb="22" eb="23">
      <t>ナイ</t>
    </rPh>
    <rPh sb="24" eb="28">
      <t>ジゼンシドウ</t>
    </rPh>
    <rPh sb="29" eb="30">
      <t>オコナ</t>
    </rPh>
    <phoneticPr fontId="1"/>
  </si>
  <si>
    <t>15分程度</t>
    <rPh sb="2" eb="3">
      <t>フン</t>
    </rPh>
    <rPh sb="3" eb="5">
      <t>テイド</t>
    </rPh>
    <phoneticPr fontId="1"/>
  </si>
  <si>
    <t>午前中</t>
    <rPh sb="0" eb="3">
      <t>ゴゼンチュウ</t>
    </rPh>
    <phoneticPr fontId="1"/>
  </si>
  <si>
    <t>吹奏楽共演で出演する生徒は、オーケストラとリハーサルを行います。</t>
    <rPh sb="0" eb="5">
      <t>スイソウガクキョウエン</t>
    </rPh>
    <rPh sb="6" eb="8">
      <t>シュツエン</t>
    </rPh>
    <rPh sb="10" eb="12">
      <t>セイト</t>
    </rPh>
    <rPh sb="27" eb="2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</si>
</sst>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704850</xdr:colOff>
      <xdr:row>68</xdr:row>
      <xdr:rowOff>54278</xdr:rowOff>
    </xdr:from>
    <xdr:to>
      <xdr:col>9</xdr:col>
      <xdr:colOff>180976</xdr:colOff>
      <xdr:row>79</xdr:row>
      <xdr:rowOff>123824</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628775" y="22438028"/>
          <a:ext cx="4676776" cy="24793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704849</xdr:colOff>
      <xdr:row>79</xdr:row>
      <xdr:rowOff>150375</xdr:rowOff>
    </xdr:from>
    <xdr:to>
      <xdr:col>9</xdr:col>
      <xdr:colOff>159828</xdr:colOff>
      <xdr:row>81</xdr:row>
      <xdr:rowOff>143516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729236" y="25292781"/>
          <a:ext cx="5241866" cy="370546"/>
          <a:chOff x="1042426" y="14983919"/>
          <a:chExt cx="4160761" cy="486480"/>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42426" y="15244055"/>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623749" y="14983919"/>
            <a:ext cx="1056317" cy="4864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800" b="1"/>
              <a:t>18</a:t>
            </a:r>
            <a:r>
              <a:rPr kumimoji="1" lang="ja-JP" altLang="en-US" sz="1100" b="1"/>
              <a:t>　　ｍ</a:t>
            </a:r>
          </a:p>
        </xdr:txBody>
      </xdr:sp>
    </xdr:grpSp>
    <xdr:clientData/>
  </xdr:twoCellAnchor>
  <xdr:twoCellAnchor>
    <xdr:from>
      <xdr:col>9</xdr:col>
      <xdr:colOff>180978</xdr:colOff>
      <xdr:row>68</xdr:row>
      <xdr:rowOff>15905</xdr:rowOff>
    </xdr:from>
    <xdr:to>
      <xdr:col>10</xdr:col>
      <xdr:colOff>209554</xdr:colOff>
      <xdr:row>79</xdr:row>
      <xdr:rowOff>47625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992252" y="22489513"/>
          <a:ext cx="855274" cy="2700518"/>
          <a:chOff x="6013804" y="12984242"/>
          <a:chExt cx="702290"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6284830" y="1298424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6013804" y="13533068"/>
            <a:ext cx="702290" cy="2549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　</a:t>
            </a:r>
            <a:r>
              <a:rPr kumimoji="1" lang="en-US" altLang="ja-JP" sz="1400" b="1"/>
              <a:t>9</a:t>
            </a:r>
            <a:r>
              <a:rPr kumimoji="1" lang="ja-JP" altLang="en-US" sz="1400" b="1"/>
              <a:t>　ｍ</a:t>
            </a:r>
          </a:p>
        </xdr:txBody>
      </xdr:sp>
    </xdr:grpSp>
    <xdr:clientData/>
  </xdr:twoCellAnchor>
  <xdr:twoCellAnchor>
    <xdr:from>
      <xdr:col>3</xdr:col>
      <xdr:colOff>19050</xdr:colOff>
      <xdr:row>82</xdr:row>
      <xdr:rowOff>133351</xdr:rowOff>
    </xdr:from>
    <xdr:to>
      <xdr:col>9</xdr:col>
      <xdr:colOff>304800</xdr:colOff>
      <xdr:row>95</xdr:row>
      <xdr:rowOff>171451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85925" y="25527001"/>
          <a:ext cx="4743450" cy="28765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320616</xdr:colOff>
      <xdr:row>61</xdr:row>
      <xdr:rowOff>123825</xdr:rowOff>
    </xdr:from>
    <xdr:to>
      <xdr:col>8</xdr:col>
      <xdr:colOff>695326</xdr:colOff>
      <xdr:row>67</xdr:row>
      <xdr:rowOff>95250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87491" y="20926425"/>
          <a:ext cx="4089460" cy="13335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舞台も使用します。</a:t>
          </a:r>
          <a:endParaRPr kumimoji="1" lang="en-US" altLang="ja-JP" sz="2400"/>
        </a:p>
      </xdr:txBody>
    </xdr:sp>
    <xdr:clientData/>
  </xdr:twoCellAnchor>
  <xdr:twoCellAnchor>
    <xdr:from>
      <xdr:col>15</xdr:col>
      <xdr:colOff>486793</xdr:colOff>
      <xdr:row>72</xdr:row>
      <xdr:rowOff>200946</xdr:rowOff>
    </xdr:from>
    <xdr:to>
      <xdr:col>17</xdr:col>
      <xdr:colOff>286018</xdr:colOff>
      <xdr:row>75</xdr:row>
      <xdr:rowOff>143294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10793562" y="23645026"/>
          <a:ext cx="895498" cy="67020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411193</xdr:colOff>
      <xdr:row>63</xdr:row>
      <xdr:rowOff>187298</xdr:rowOff>
    </xdr:from>
    <xdr:to>
      <xdr:col>3</xdr:col>
      <xdr:colOff>142875</xdr:colOff>
      <xdr:row>67</xdr:row>
      <xdr:rowOff>9525</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592168" y="21447098"/>
          <a:ext cx="1217582" cy="7271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76378</xdr:colOff>
      <xdr:row>63</xdr:row>
      <xdr:rowOff>133997</xdr:rowOff>
    </xdr:from>
    <xdr:to>
      <xdr:col>10</xdr:col>
      <xdr:colOff>571499</xdr:colOff>
      <xdr:row>66</xdr:row>
      <xdr:rowOff>200024</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200953" y="21393797"/>
          <a:ext cx="1238071" cy="7518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412197</xdr:colOff>
      <xdr:row>61</xdr:row>
      <xdr:rowOff>47625</xdr:rowOff>
    </xdr:from>
    <xdr:to>
      <xdr:col>3</xdr:col>
      <xdr:colOff>314325</xdr:colOff>
      <xdr:row>62</xdr:row>
      <xdr:rowOff>180975</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609886" y="20912767"/>
          <a:ext cx="1555524" cy="357996"/>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441050</xdr:colOff>
      <xdr:row>80</xdr:row>
      <xdr:rowOff>28575</xdr:rowOff>
    </xdr:from>
    <xdr:to>
      <xdr:col>2</xdr:col>
      <xdr:colOff>647700</xdr:colOff>
      <xdr:row>82</xdr:row>
      <xdr:rowOff>11596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622025" y="25012650"/>
          <a:ext cx="949600" cy="3925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275811</xdr:colOff>
      <xdr:row>79</xdr:row>
      <xdr:rowOff>142875</xdr:rowOff>
    </xdr:from>
    <xdr:to>
      <xdr:col>10</xdr:col>
      <xdr:colOff>590550</xdr:colOff>
      <xdr:row>81</xdr:row>
      <xdr:rowOff>133350</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400386" y="24936450"/>
          <a:ext cx="1057689" cy="3714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165651</xdr:colOff>
      <xdr:row>76</xdr:row>
      <xdr:rowOff>190500</xdr:rowOff>
    </xdr:from>
    <xdr:to>
      <xdr:col>6</xdr:col>
      <xdr:colOff>714374</xdr:colOff>
      <xdr:row>79</xdr:row>
      <xdr:rowOff>0</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3318426" y="24326850"/>
          <a:ext cx="1291673" cy="46672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lumMod val="95000"/>
                  <a:lumOff val="5000"/>
                </a:schemeClr>
              </a:solidFill>
            </a:rPr>
            <a:t>指揮者</a:t>
          </a:r>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2273420" cy="940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49007"/>
          <a:ext cx="2273420" cy="940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b="1"/>
            <a:t>舞台とフロアを</a:t>
          </a:r>
          <a:endParaRPr kumimoji="1" lang="en-US" altLang="ja-JP" sz="2400" b="1"/>
        </a:p>
        <a:p>
          <a:r>
            <a:rPr kumimoji="1" lang="ja-JP" altLang="en-US" sz="2400" b="1"/>
            <a:t>両方使用します</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219075</xdr:colOff>
      <xdr:row>67</xdr:row>
      <xdr:rowOff>133350</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0403379"/>
          <a:ext cx="218953" cy="189464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111</xdr:colOff>
      <xdr:row>68</xdr:row>
      <xdr:rowOff>152399</xdr:rowOff>
    </xdr:from>
    <xdr:to>
      <xdr:col>1</xdr:col>
      <xdr:colOff>200024</xdr:colOff>
      <xdr:row>96</xdr:row>
      <xdr:rowOff>228599</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086" y="22536149"/>
          <a:ext cx="199913" cy="61436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2</xdr:col>
      <xdr:colOff>19050</xdr:colOff>
      <xdr:row>81</xdr:row>
      <xdr:rowOff>138728</xdr:rowOff>
    </xdr:from>
    <xdr:ext cx="863634" cy="392415"/>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42975" y="25313303"/>
          <a:ext cx="863634"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209550</xdr:colOff>
      <xdr:row>81</xdr:row>
      <xdr:rowOff>76200</xdr:rowOff>
    </xdr:from>
    <xdr:ext cx="863634" cy="392415"/>
    <xdr:sp macro="" textlink="">
      <xdr:nvSpPr>
        <xdr:cNvPr id="98" name="テキスト ボックス 97">
          <a:extLst>
            <a:ext uri="{FF2B5EF4-FFF2-40B4-BE49-F238E27FC236}">
              <a16:creationId xmlns:a16="http://schemas.microsoft.com/office/drawing/2014/main" id="{EC375762-3CAE-4591-8D23-BCAF530D24F3}"/>
            </a:ext>
          </a:extLst>
        </xdr:cNvPr>
        <xdr:cNvSpPr txBox="1"/>
      </xdr:nvSpPr>
      <xdr:spPr>
        <a:xfrm>
          <a:off x="6334125" y="25250775"/>
          <a:ext cx="863634"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t>パネル</a:t>
          </a:r>
        </a:p>
      </xdr:txBody>
    </xdr:sp>
    <xdr:clientData/>
  </xdr:oneCellAnchor>
  <xdr:twoCellAnchor>
    <xdr:from>
      <xdr:col>8</xdr:col>
      <xdr:colOff>704850</xdr:colOff>
      <xdr:row>61</xdr:row>
      <xdr:rowOff>66675</xdr:rowOff>
    </xdr:from>
    <xdr:to>
      <xdr:col>10</xdr:col>
      <xdr:colOff>600075</xdr:colOff>
      <xdr:row>63</xdr:row>
      <xdr:rowOff>28575</xdr:rowOff>
    </xdr:to>
    <xdr:grpSp>
      <xdr:nvGrpSpPr>
        <xdr:cNvPr id="99" name="グループ化 98">
          <a:extLst>
            <a:ext uri="{FF2B5EF4-FFF2-40B4-BE49-F238E27FC236}">
              <a16:creationId xmlns:a16="http://schemas.microsoft.com/office/drawing/2014/main" id="{BC2F1C8E-5573-43F8-B14F-ADAFDD3FEEE6}"/>
            </a:ext>
          </a:extLst>
        </xdr:cNvPr>
        <xdr:cNvGrpSpPr/>
      </xdr:nvGrpSpPr>
      <xdr:grpSpPr>
        <a:xfrm>
          <a:off x="6689425" y="20931817"/>
          <a:ext cx="1548622" cy="411192"/>
          <a:chOff x="13749130" y="11015869"/>
          <a:chExt cx="1540566" cy="275717"/>
        </a:xfrm>
      </xdr:grpSpPr>
      <xdr:cxnSp macro="">
        <xdr:nvCxnSpPr>
          <xdr:cNvPr id="100" name="直線矢印コネクタ 99">
            <a:extLst>
              <a:ext uri="{FF2B5EF4-FFF2-40B4-BE49-F238E27FC236}">
                <a16:creationId xmlns:a16="http://schemas.microsoft.com/office/drawing/2014/main" id="{171B01E0-8759-0FFE-E3EB-8BF07A95734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498C427-4FE7-C3F8-3F2C-674380FB2A23}"/>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U99" sqref="U9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542</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日本センチュリー交響楽団</v>
      </c>
      <c r="D3" s="97"/>
      <c r="E3" s="97"/>
      <c r="F3" s="97"/>
      <c r="G3" s="27" t="s">
        <v>4</v>
      </c>
      <c r="H3" s="98" t="str">
        <f>VLOOKUP($C$2,'R7_制作団体一覧'!A:H,7,FALSE)</f>
        <v>公益財団法人日本センチュリー交響楽団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614</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18</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616</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613</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t="s">
        <v>615</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618</v>
      </c>
      <c r="F18" s="141"/>
      <c r="G18" s="44" t="s">
        <v>56</v>
      </c>
      <c r="H18" s="45" t="s">
        <v>619</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2.2999999999999998</v>
      </c>
      <c r="G19" s="63" t="s">
        <v>40</v>
      </c>
      <c r="H19" s="64" t="s">
        <v>55</v>
      </c>
      <c r="I19" s="62">
        <v>9.1999999999999993</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620</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621</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622</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t="s">
        <v>623</v>
      </c>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t="s">
        <v>435</v>
      </c>
      <c r="D48" s="159" t="s">
        <v>624</v>
      </c>
      <c r="E48" s="160"/>
      <c r="F48" s="161" t="s">
        <v>625</v>
      </c>
      <c r="G48" s="162"/>
      <c r="H48" s="161" t="s">
        <v>626</v>
      </c>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627</v>
      </c>
      <c r="E49" s="160"/>
      <c r="F49" s="161" t="s">
        <v>628</v>
      </c>
      <c r="G49" s="162"/>
      <c r="H49" s="161" t="s">
        <v>629</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G089</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G</v>
      </c>
      <c r="F3" s="71" t="str">
        <f>①会場条件に係るヒアリングシート!C3</f>
        <v>日本センチュリー交響楽団</v>
      </c>
      <c r="G3" s="71" t="str">
        <f>①会場条件に係るヒアリングシート!H3</f>
        <v>公益財団法人日本センチュリー交響楽団</v>
      </c>
      <c r="H3" s="71" t="str">
        <f>①会場条件に係るヒアリングシート!E9</f>
        <v>2F以上応相談</v>
      </c>
      <c r="I3" s="71" t="str">
        <f>①会場条件に係るヒアリングシート!J9</f>
        <v>不要</v>
      </c>
      <c r="J3" s="71">
        <f>①会場条件に係るヒアリングシート!F10</f>
        <v>18</v>
      </c>
      <c r="K3" s="71">
        <f>①会場条件に係るヒアリングシート!I10</f>
        <v>9</v>
      </c>
      <c r="L3" s="71" t="str">
        <f>①会場条件に係るヒアリングシート!F11</f>
        <v>なし</v>
      </c>
      <c r="M3" s="71" t="str">
        <f>①会場条件に係るヒアリングシート!F12</f>
        <v>条件が合えば可</v>
      </c>
      <c r="N3" s="71" t="str">
        <f>①会場条件に係るヒアリングシート!J12</f>
        <v>条件が合えば可</v>
      </c>
      <c r="O3" s="71">
        <f>①会場条件に係るヒアリングシート!F13</f>
        <v>1.8</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大型トラック</v>
      </c>
      <c r="Y3" s="71" t="str">
        <f>①会場条件に係るヒアリングシート!H18</f>
        <v>1～2</v>
      </c>
      <c r="Z3" s="71">
        <f>①会場条件に係るヒアリングシート!F19</f>
        <v>2.2999999999999998</v>
      </c>
      <c r="AA3" s="71">
        <f>①会場条件に係るヒアリングシート!I19</f>
        <v>9.1999999999999993</v>
      </c>
      <c r="AB3" s="71">
        <f>①会場条件に係るヒアリングシート!E20</f>
        <v>0</v>
      </c>
      <c r="AC3" s="71" t="str">
        <f>①会場条件に係るヒアリングシート!E25</f>
        <v>要</v>
      </c>
      <c r="AD3" s="71" t="str">
        <f>①会場条件に係るヒアリングシート!E26</f>
        <v>可能であれば、搬入間口、搬入経路の写真をいただきたいです。</v>
      </c>
      <c r="AE3" s="71" t="str">
        <f>①会場条件に係るヒアリングシート!C33</f>
        <v>出演者控室（4室）の確保をお願いいたします。</v>
      </c>
      <c r="AF3" s="71" t="str">
        <f>①会場条件に係るヒアリングシート!C34</f>
        <v>バスケットゴールは事前に格納しておいてください。</v>
      </c>
      <c r="AG3" s="71" t="str">
        <f>①会場条件に係るヒアリングシート!C35</f>
        <v>団体バス・搬入トラックの校内乗り入れ・校内留め置きの可否をご教示ください。</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t="str">
        <f>①会場条件に係るヒアリングシート!C48</f>
        <v>共演、参加又は体験対象となる児童・生徒</v>
      </c>
      <c r="AP3" s="90" t="str">
        <f>①会場条件に係るヒアリングシート!D48</f>
        <v>90分間</v>
      </c>
      <c r="AQ3" s="90" t="str">
        <f>①会場条件に係るヒアリングシート!F48</f>
        <v>夏休みの部活動の時間帯</v>
      </c>
      <c r="AR3" s="90" t="str">
        <f>①会場条件に係るヒアリングシート!H48</f>
        <v>吹奏楽共演を希望する中学校は、ワークショップ内で事前指導を行います。</v>
      </c>
      <c r="AS3" s="90">
        <f>①会場条件に係るヒアリングシート!J48</f>
        <v>0</v>
      </c>
      <c r="AT3" s="90" t="str">
        <f>①会場条件に係るヒアリングシート!C49</f>
        <v>共演、参加又は体験対象となる児童・生徒</v>
      </c>
      <c r="AU3" s="90" t="str">
        <f>①会場条件に係るヒアリングシート!D49</f>
        <v>15分程度</v>
      </c>
      <c r="AV3" s="90" t="str">
        <f>①会場条件に係るヒアリングシート!F49</f>
        <v>午前中</v>
      </c>
      <c r="AW3" s="90" t="str">
        <f>①会場条件に係るヒアリングシート!H49</f>
        <v>吹奏楽共演で出演する生徒は、オーケストラとリハーサルを行います。</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2024-12-11T08:05:47Z</dcterms:modified>
</cp:coreProperties>
</file>