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<sst xmlns="http://schemas.openxmlformats.org/spreadsheetml/2006/main" count="1472" uniqueCount="629">
  <si>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</si>
  <si>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</si>
  <si>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</si>
  <si>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</si>
  <si>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</si>
  <si>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</si>
  <si>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</si>
  <si>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</si>
  <si>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</si>
  <si>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</si>
  <si>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</si>
  <si>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</si>
  <si>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</si>
  <si>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</si>
  <si>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</si>
  <si>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</si>
  <si>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</si>
  <si>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</si>
  <si>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</si>
  <si>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</si>
  <si>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</si>
  <si>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</si>
  <si>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</si>
  <si>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</si>
  <si>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</si>
  <si>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</si>
  <si>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</si>
  <si>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</si>
  <si>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</si>
  <si>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</si>
  <si>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</si>
  <si>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</si>
  <si>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</si>
  <si>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</si>
  <si>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</si>
  <si>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</si>
  <si>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</si>
  <si>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</si>
  <si>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</si>
  <si>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</si>
  <si>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</si>
  <si>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</si>
  <si>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</si>
  <si>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</si>
  <si>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</si>
  <si>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</si>
  <si>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</si>
  <si>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</si>
  <si>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</si>
  <si>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</si>
  <si>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</si>
  <si>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</si>
  <si>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</si>
  <si>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</si>
  <si>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</si>
  <si>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</si>
  <si>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</si>
  <si>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</si>
  <si>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</si>
  <si>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</si>
  <si>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</si>
  <si>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</si>
  <si>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</si>
  <si>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</si>
  <si>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</si>
  <si>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</si>
  <si>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</si>
  <si>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</si>
  <si>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</si>
  <si>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</si>
  <si>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</si>
  <si>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</si>
  <si>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</si>
  <si>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</si>
  <si>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</si>
  <si>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</si>
  <si>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</si>
  <si>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</si>
  <si>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</si>
  <si>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</si>
  <si>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</si>
  <si>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</si>
  <si>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</si>
  <si>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</si>
  <si>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</si>
  <si>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</si>
  <si>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</si>
  <si>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</si>
  <si>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</si>
  <si>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</si>
  <si>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</si>
  <si>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</si>
  <si>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</si>
  <si>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</si>
  <si>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</si>
  <si>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</si>
  <si>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</si>
  <si>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</si>
  <si>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</si>
  <si>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</si>
  <si>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</si>
  <si>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</si>
  <si>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</si>
  <si>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</si>
  <si>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</si>
  <si>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</si>
  <si>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</si>
  <si>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</si>
  <si>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</si>
  <si>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</si>
  <si>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</si>
  <si>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</si>
  <si>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</si>
  <si>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</si>
  <si>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</si>
  <si>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</si>
  <si>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</si>
  <si>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</si>
  <si>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</si>
  <si>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</si>
  <si>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</si>
  <si>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</si>
  <si>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</si>
  <si>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</si>
  <si>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</si>
  <si>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</si>
  <si>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</si>
  <si>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</si>
  <si>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</si>
  <si>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</si>
  <si>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</si>
  <si>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</si>
  <si>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</si>
  <si>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</si>
  <si>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</si>
  <si>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</si>
  <si>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</si>
  <si>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</si>
  <si>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</si>
  <si>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</si>
  <si>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</si>
  <si>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</si>
  <si>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</si>
  <si>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</si>
  <si>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</si>
  <si>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</si>
  <si>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</si>
  <si>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</si>
  <si>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</si>
  <si>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</si>
  <si>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</si>
  <si>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</si>
  <si>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</si>
  <si>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</si>
  <si>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</si>
  <si>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</si>
  <si>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</si>
  <si>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</si>
  <si>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</si>
  <si>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</si>
  <si>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</si>
  <si>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</si>
  <si>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</si>
  <si>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</si>
  <si>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</si>
  <si>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</si>
  <si>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</si>
  <si>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</si>
  <si>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</si>
  <si>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</si>
  <si>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</si>
  <si>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</si>
  <si>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</si>
  <si>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</si>
  <si>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</si>
  <si>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</si>
  <si>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</si>
  <si>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</si>
  <si>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</si>
  <si>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</si>
  <si>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</si>
  <si>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</si>
  <si>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</si>
  <si>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</si>
  <si>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</si>
  <si>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</si>
  <si>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</si>
  <si>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</si>
  <si>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</si>
  <si>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</si>
  <si>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</si>
  <si>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</si>
  <si>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</si>
  <si>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</si>
  <si>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</si>
  <si>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</si>
  <si>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</si>
  <si>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</si>
  <si>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</si>
  <si>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</si>
  <si>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</si>
  <si>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</si>
  <si>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</si>
  <si>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</si>
  <si>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</si>
  <si>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</si>
  <si>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</si>
  <si>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</si>
  <si>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</si>
  <si>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</si>
  <si>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</si>
  <si>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</si>
  <si>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</si>
  <si>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</si>
  <si>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</si>
  <si>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</si>
  <si>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</si>
  <si>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</si>
  <si>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</si>
  <si>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</si>
  <si>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</si>
  <si>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</si>
  <si>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</si>
  <si>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</si>
  <si>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</si>
  <si>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</si>
  <si>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</si>
  <si>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</si>
  <si>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</si>
  <si>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</si>
  <si>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</si>
  <si>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</si>
  <si>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</si>
  <si>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</si>
  <si>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</si>
  <si>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</si>
  <si>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</si>
  <si>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</si>
  <si>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</si>
  <si>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</si>
  <si>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</si>
  <si>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</si>
  <si>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</si>
  <si>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</si>
  <si>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</si>
  <si>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</si>
  <si>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</si>
  <si>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</si>
  <si>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</si>
  <si>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</si>
  <si>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</si>
  <si>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</si>
  <si>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</si>
  <si>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</si>
  <si>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</si>
  <si>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</si>
  <si>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</si>
  <si>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</si>
  <si>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</si>
  <si>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</si>
  <si>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</si>
  <si>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</si>
  <si>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</si>
  <si>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</si>
  <si>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</si>
  <si>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</si>
  <si>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</si>
  <si>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</si>
  <si>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</si>
  <si>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</si>
  <si>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</si>
  <si>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</si>
  <si>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</si>
  <si>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</si>
  <si>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</si>
  <si>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</si>
  <si>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</si>
  <si>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</si>
  <si>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</si>
  <si>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</si>
  <si>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</si>
  <si>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</si>
  <si>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</si>
  <si>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</si>
  <si>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</si>
  <si>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</si>
  <si>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</si>
  <si>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</si>
  <si>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</si>
  <si>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</si>
  <si>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</si>
  <si>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</si>
  <si>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</si>
  <si>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</si>
  <si>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</si>
  <si>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</si>
  <si>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</si>
  <si>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</si>
  <si>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</si>
  <si>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</si>
  <si>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</si>
  <si>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</si>
  <si>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</si>
  <si>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</si>
  <si>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</si>
  <si>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</si>
  <si>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</si>
  <si>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</si>
  <si>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</si>
  <si>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</si>
  <si>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</si>
  <si>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</si>
  <si>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</si>
  <si>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</si>
  <si>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</si>
  <si>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</si>
  <si>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</si>
  <si>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</si>
  <si>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</si>
  <si>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</si>
  <si>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</si>
  <si>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</si>
  <si>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</si>
  <si>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</si>
  <si>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</si>
  <si>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</si>
  <si>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</si>
  <si>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</si>
  <si>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</si>
  <si>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</si>
  <si>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</si>
  <si>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</si>
  <si>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</si>
  <si>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</si>
  <si>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</si>
  <si>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</si>
  <si>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</si>
  <si>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</si>
  <si>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</si>
  <si>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</si>
  <si>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</si>
  <si>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</si>
  <si>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</si>
  <si>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</si>
  <si>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</si>
  <si>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</si>
  <si>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</si>
  <si>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</si>
  <si>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</si>
  <si>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</si>
  <si>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</si>
  <si>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</si>
  <si>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</si>
  <si>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</si>
  <si>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</si>
  <si>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</si>
  <si>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</si>
  <si>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</si>
  <si>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</si>
  <si>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</si>
  <si>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</si>
  <si>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</si>
  <si>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</si>
  <si>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</si>
  <si>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</si>
  <si>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</si>
  <si>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</si>
  <si>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</si>
  <si>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</si>
  <si>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</si>
  <si>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</si>
  <si>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</si>
  <si>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</si>
  <si>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</si>
  <si>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</si>
  <si>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</si>
  <si>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</si>
  <si>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</si>
  <si>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</si>
  <si>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</si>
  <si>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</si>
  <si>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</si>
  <si>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</si>
  <si>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</si>
  <si>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</si>
  <si>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</si>
  <si>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</si>
  <si>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</si>
  <si>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</si>
  <si>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</si>
  <si>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</si>
  <si>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</si>
  <si>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</si>
  <si>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</si>
  <si>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</si>
  <si>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</si>
  <si>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</si>
  <si>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</si>
  <si>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</si>
  <si>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</si>
  <si>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</si>
  <si>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</si>
  <si>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</si>
  <si>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</si>
  <si>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</si>
  <si>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</si>
  <si>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</si>
  <si>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</si>
  <si>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</si>
  <si>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</si>
  <si>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</si>
  <si>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</si>
  <si>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</si>
  <si>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</si>
  <si>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</si>
  <si>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</si>
  <si>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</si>
  <si>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</si>
  <si>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</si>
  <si>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</si>
  <si>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</si>
  <si>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</si>
  <si>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</si>
  <si>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</si>
  <si>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</si>
  <si>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</si>
  <si>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</si>
  <si>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</si>
  <si>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</si>
  <si>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</si>
  <si>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</si>
  <si>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</si>
  <si>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</si>
  <si>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</si>
  <si>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</si>
  <si>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</si>
  <si>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</si>
  <si>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</si>
  <si>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</si>
  <si>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</si>
  <si>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</si>
  <si>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</si>
  <si>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</si>
  <si>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</si>
  <si>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</si>
  <si>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</si>
  <si>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</si>
  <si>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</si>
  <si>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</si>
  <si>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</si>
  <si>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</si>
  <si>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</si>
  <si>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</si>
  <si>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</si>
  <si>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</si>
  <si>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</si>
  <si>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</si>
  <si>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</si>
  <si>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</si>
  <si>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</si>
  <si>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</si>
  <si>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</si>
  <si>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</si>
  <si>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</si>
  <si>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</si>
  <si>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</si>
  <si>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</si>
  <si>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</si>
  <si>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</si>
  <si>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</si>
  <si>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</si>
  <si>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</si>
  <si>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</si>
  <si>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</si>
  <si>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</si>
  <si>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</si>
  <si>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</si>
  <si>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</si>
  <si>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</si>
  <si>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</si>
  <si>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</si>
  <si>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</si>
  <si>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</si>
  <si>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</si>
  <si>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</si>
  <si>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</si>
  <si>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</si>
  <si>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</si>
  <si>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</si>
  <si>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</si>
  <si>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</si>
  <si>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</si>
  <si>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</si>
  <si>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</si>
  <si>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</si>
  <si>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</si>
  <si>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</si>
  <si>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</si>
  <si>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</si>
  <si>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</si>
  <si>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</si>
  <si>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</si>
  <si>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</si>
  <si>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</si>
  <si>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</si>
  <si>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</si>
  <si>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</si>
  <si>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</si>
  <si>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</si>
  <si>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</si>
  <si>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</si>
  <si>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</si>
  <si>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</si>
  <si>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</si>
  <si>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</si>
  <si>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</si>
  <si>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</si>
  <si>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</si>
  <si>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</si>
  <si>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</si>
  <si>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</si>
  <si>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</si>
  <si>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</si>
  <si>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</si>
  <si>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</si>
  <si>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</si>
  <si>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</si>
  <si>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</si>
  <si>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</si>
  <si>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</si>
  <si>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</si>
  <si>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</si>
  <si>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</si>
  <si>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</si>
  <si>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</si>
  <si>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</si>
  <si>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</si>
  <si>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</si>
  <si>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</si>
  <si>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</si>
  <si>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</si>
  <si>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</si>
  <si>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</si>
  <si>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</si>
  <si>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</si>
  <si>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</si>
  <si>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</si>
  <si>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</si>
  <si>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</si>
  <si>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</si>
  <si>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</si>
  <si>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</si>
  <si>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</si>
  <si>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</si>
  <si>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</si>
  <si>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</si>
  <si>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</si>
  <si>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</si>
  <si>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</si>
  <si>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</si>
  <si>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</si>
  <si>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</si>
  <si>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</si>
  <si>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</si>
  <si>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</si>
  <si>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</si>
  <si>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</si>
  <si>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</si>
  <si>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</si>
  <si>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</si>
  <si>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</si>
  <si>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</si>
  <si>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</si>
  <si>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</si>
  <si>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</si>
  <si>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</si>
  <si>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</si>
  <si>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</si>
  <si>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</si>
  <si>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</si>
  <si>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</si>
  <si>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</si>
  <si>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</si>
  <si>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</si>
  <si>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</si>
  <si>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</si>
  <si>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</si>
  <si>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</si>
  <si>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</si>
  <si>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</si>
  <si>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</si>
  <si>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</si>
  <si>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</si>
  <si>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</si>
  <si>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</si>
  <si>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</si>
  <si>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</si>
  <si>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</si>
  <si>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</si>
  <si>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</si>
  <si>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</si>
  <si>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</si>
  <si>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</si>
  <si>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</si>
  <si>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</si>
  <si>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</si>
  <si>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</si>
  <si>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</si>
  <si>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</si>
  <si>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</si>
  <si>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</si>
  <si>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</si>
  <si>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</si>
  <si>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2F以上可(エレベーター必須)</t>
  </si>
  <si>
    <t>必ず使う</t>
  </si>
  <si>
    <t>応相談</t>
  </si>
  <si>
    <t>不可</t>
  </si>
  <si>
    <t>可</t>
    <phoneticPr fontId="1"/>
  </si>
  <si>
    <t>不要</t>
  </si>
  <si>
    <t>※トラック横付が不可の場合は、</t>
    <rPh sb="5" eb="7">
      <t>ヨコヅケ</t>
    </rPh>
    <rPh sb="8" eb="10">
      <t>フカ</t>
    </rPh>
    <rPh sb="11" eb="13">
      <t>バアイ</t>
    </rPh>
    <phoneticPr fontId="1"/>
  </si>
  <si>
    <t>搬入可能な入口まで10m以内の</t>
    <rPh sb="0" eb="2">
      <t>ハンニュウ</t>
    </rPh>
    <rPh sb="2" eb="4">
      <t>カノウ</t>
    </rPh>
    <rPh sb="5" eb="7">
      <t>イリグチ</t>
    </rPh>
    <rPh sb="12" eb="14">
      <t>イナイ</t>
    </rPh>
    <phoneticPr fontId="1"/>
  </si>
  <si>
    <t>平坦なルートの確保を</t>
    <rPh sb="0" eb="2">
      <t>ヘイタン</t>
    </rPh>
    <rPh sb="7" eb="9">
      <t>カクホ</t>
    </rPh>
    <phoneticPr fontId="1"/>
  </si>
  <si>
    <t>お願いいたします。</t>
    <rPh sb="1" eb="2">
      <t>ネガ</t>
    </rPh>
    <phoneticPr fontId="1"/>
  </si>
  <si>
    <t>ピアノが舞台上にある場合、フロア面への移動が不可の場合は事前にお知らせください。</t>
    <rPh sb="4" eb="7">
      <t>ブタイジョウ</t>
    </rPh>
    <rPh sb="10" eb="12">
      <t>バアイ</t>
    </rPh>
    <rPh sb="16" eb="17">
      <t>メン</t>
    </rPh>
    <rPh sb="19" eb="21">
      <t>イドウ</t>
    </rPh>
    <rPh sb="22" eb="24">
      <t>フカ</t>
    </rPh>
    <rPh sb="25" eb="27">
      <t>バアイ</t>
    </rPh>
    <rPh sb="28" eb="30">
      <t>ジゼン</t>
    </rPh>
    <rPh sb="32" eb="33">
      <t>シ</t>
    </rPh>
    <phoneticPr fontId="1"/>
  </si>
  <si>
    <t>楽譜をお送りいたしますので、事前に配布をお願いいたします。</t>
    <rPh sb="0" eb="2">
      <t>ガクフ</t>
    </rPh>
    <rPh sb="4" eb="5">
      <t>オク</t>
    </rPh>
    <rPh sb="14" eb="16">
      <t>ジゼン</t>
    </rPh>
    <rPh sb="17" eb="19">
      <t>ハイフ</t>
    </rPh>
    <rPh sb="21" eb="22">
      <t>ネガ</t>
    </rPh>
    <phoneticPr fontId="1"/>
  </si>
  <si>
    <t>本公演において参加児童、生徒の皆さんとベートヴェン交響曲第9番がオリジナルとなっている「希望の歌」を一緒に歌います。ワークショップでその曲の歌い方を指導いたしますが、可能であれば事前に楽譜の配布、休憩時間などに取り上げて頂いたり、給食時の校内放送でこの曲を流して頂くなど、事前に少しでもこの曲に接する機会を作って頂けると、実施がスムーズかと思います。※必須ではありませんので、可能な限りのご対応でかまいません。</t>
    <rPh sb="0" eb="3">
      <t>ホンコウエン</t>
    </rPh>
    <rPh sb="7" eb="11">
      <t>サンカジドウ</t>
    </rPh>
    <rPh sb="12" eb="14">
      <t>セイト</t>
    </rPh>
    <rPh sb="15" eb="16">
      <t>ミナ</t>
    </rPh>
    <rPh sb="25" eb="28">
      <t>コウキョウキョク</t>
    </rPh>
    <rPh sb="28" eb="29">
      <t>ダイ</t>
    </rPh>
    <rPh sb="30" eb="31">
      <t>バン</t>
    </rPh>
    <rPh sb="44" eb="46">
      <t>キボウ</t>
    </rPh>
    <rPh sb="47" eb="48">
      <t>ウタ</t>
    </rPh>
    <rPh sb="50" eb="52">
      <t>イッショ</t>
    </rPh>
    <rPh sb="53" eb="54">
      <t>ウタ</t>
    </rPh>
    <rPh sb="68" eb="69">
      <t>キョク</t>
    </rPh>
    <rPh sb="70" eb="71">
      <t>ウタ</t>
    </rPh>
    <rPh sb="72" eb="73">
      <t>カタ</t>
    </rPh>
    <rPh sb="74" eb="76">
      <t>シドウ</t>
    </rPh>
    <rPh sb="83" eb="85">
      <t>カノウ</t>
    </rPh>
    <rPh sb="89" eb="91">
      <t>ジゼン</t>
    </rPh>
    <rPh sb="92" eb="94">
      <t>ガクフ</t>
    </rPh>
    <rPh sb="95" eb="97">
      <t>ハイフ</t>
    </rPh>
    <rPh sb="98" eb="102">
      <t>キュウケイジカン</t>
    </rPh>
    <rPh sb="105" eb="106">
      <t>ト</t>
    </rPh>
    <rPh sb="107" eb="108">
      <t>ア</t>
    </rPh>
    <rPh sb="110" eb="111">
      <t>イタダ</t>
    </rPh>
    <rPh sb="115" eb="118">
      <t>キュウショクジ</t>
    </rPh>
    <rPh sb="119" eb="121">
      <t>コウナイ</t>
    </rPh>
    <rPh sb="121" eb="123">
      <t>ホウソウ</t>
    </rPh>
    <rPh sb="126" eb="127">
      <t>キョク</t>
    </rPh>
    <rPh sb="128" eb="129">
      <t>ナガ</t>
    </rPh>
    <rPh sb="131" eb="132">
      <t>イタダ</t>
    </rPh>
    <rPh sb="136" eb="138">
      <t>ジゼン</t>
    </rPh>
    <rPh sb="139" eb="140">
      <t>スコ</t>
    </rPh>
    <rPh sb="145" eb="146">
      <t>キョク</t>
    </rPh>
    <rPh sb="147" eb="148">
      <t>セッ</t>
    </rPh>
    <rPh sb="150" eb="152">
      <t>キカイ</t>
    </rPh>
    <rPh sb="153" eb="154">
      <t>ツク</t>
    </rPh>
    <rPh sb="156" eb="157">
      <t>イタダ</t>
    </rPh>
    <rPh sb="161" eb="163">
      <t>ジッシ</t>
    </rPh>
    <rPh sb="170" eb="171">
      <t>オモ</t>
    </rPh>
    <rPh sb="176" eb="178">
      <t>ヒッスウ</t>
    </rPh>
    <rPh sb="188" eb="190">
      <t>カノウ</t>
    </rPh>
    <rPh sb="191" eb="192">
      <t>カギ</t>
    </rPh>
    <rPh sb="195" eb="197">
      <t>タイオウ</t>
    </rPh>
    <phoneticPr fontId="1"/>
  </si>
  <si>
    <r>
      <t xml:space="preserve">歌の練習　                   「希望の歌」          </t>
    </r>
    <r>
      <rPr>
        <sz val="8"/>
        <rFont val="メイリオ"/>
        <family val="3"/>
        <charset val="128"/>
      </rPr>
      <t>（原曲：ベートーヴェン交響曲第9番「歓喜の歌」</t>
    </r>
    <rPh sb="0" eb="1">
      <t>ウタ</t>
    </rPh>
    <rPh sb="2" eb="4">
      <t>レンシュウ</t>
    </rPh>
    <rPh sb="25" eb="27">
      <t>キボウ</t>
    </rPh>
    <rPh sb="28" eb="29">
      <t>ウタ</t>
    </rPh>
    <rPh sb="41" eb="43">
      <t>ゲンキョク</t>
    </rPh>
    <rPh sb="51" eb="54">
      <t>コウキョウキョク</t>
    </rPh>
    <rPh sb="54" eb="55">
      <t>ダイ</t>
    </rPh>
    <rPh sb="56" eb="57">
      <t>バン</t>
    </rPh>
    <rPh sb="58" eb="60">
      <t>カンキ</t>
    </rPh>
    <rPh sb="61" eb="62">
      <t>ウタ</t>
    </rPh>
    <phoneticPr fontId="1"/>
  </si>
  <si>
    <r>
      <t xml:space="preserve">20分程度 　　　　　　　　　　　　　　　　　　　　　 </t>
    </r>
    <r>
      <rPr>
        <sz val="10"/>
        <rFont val="メイリオ"/>
        <family val="3"/>
        <charset val="128"/>
      </rPr>
      <t>←対象者はWSの人数制限もありますので、可能な限りで結構です。</t>
    </r>
    <rPh sb="2" eb="3">
      <t>フン</t>
    </rPh>
    <rPh sb="3" eb="5">
      <t>テイド</t>
    </rPh>
    <rPh sb="29" eb="32">
      <t>タイショウシャ</t>
    </rPh>
    <rPh sb="36" eb="38">
      <t>ニンズウ</t>
    </rPh>
    <rPh sb="38" eb="40">
      <t>セイゲン</t>
    </rPh>
    <rPh sb="48" eb="50">
      <t>カノウ</t>
    </rPh>
    <rPh sb="51" eb="52">
      <t>カギ</t>
    </rPh>
    <rPh sb="54" eb="56">
      <t>ケッコウ</t>
    </rPh>
    <phoneticPr fontId="1"/>
  </si>
  <si>
    <t>ワークショップ実施の時間外において　                        ＊休み時間など</t>
    <rPh sb="7" eb="9">
      <t>ジッシ</t>
    </rPh>
    <rPh sb="10" eb="13">
      <t>ジカンガイ</t>
    </rPh>
    <rPh sb="43" eb="44">
      <t>ヤス</t>
    </rPh>
    <rPh sb="45" eb="47">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</si>
</sst>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8"/>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0">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33"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5" borderId="5" xfId="0" applyFont="1" applyFill="1" applyBorder="1" applyAlignment="1">
      <alignment horizontal="center"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66205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174625</xdr:colOff>
      <xdr:row>67</xdr:row>
      <xdr:rowOff>214312</xdr:rowOff>
    </xdr:from>
    <xdr:to>
      <xdr:col>9</xdr:col>
      <xdr:colOff>23813</xdr:colOff>
      <xdr:row>76</xdr:row>
      <xdr:rowOff>160261</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81188" y="22494875"/>
          <a:ext cx="4421188" cy="194619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136826</xdr:colOff>
      <xdr:row>67</xdr:row>
      <xdr:rowOff>142876</xdr:rowOff>
    </xdr:from>
    <xdr:to>
      <xdr:col>9</xdr:col>
      <xdr:colOff>137985</xdr:colOff>
      <xdr:row>76</xdr:row>
      <xdr:rowOff>161168</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1401" y="22589527"/>
          <a:ext cx="827858" cy="2201853"/>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2.7</a:t>
            </a:r>
            <a:r>
              <a:rPr kumimoji="1" lang="ja-JP" altLang="en-US" sz="1100" b="1"/>
              <a:t>ｍ</a:t>
            </a:r>
          </a:p>
        </xdr:txBody>
      </xdr:sp>
    </xdr:grpSp>
    <xdr:clientData/>
  </xdr:twoCellAnchor>
  <xdr:twoCellAnchor>
    <xdr:from>
      <xdr:col>3</xdr:col>
      <xdr:colOff>158749</xdr:colOff>
      <xdr:row>85</xdr:row>
      <xdr:rowOff>39686</xdr:rowOff>
    </xdr:from>
    <xdr:to>
      <xdr:col>9</xdr:col>
      <xdr:colOff>452436</xdr:colOff>
      <xdr:row>95</xdr:row>
      <xdr:rowOff>63500</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65312" y="26257249"/>
          <a:ext cx="4865687" cy="223043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227862" y="23510731"/>
          <a:ext cx="732197" cy="1847335"/>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199402</xdr:colOff>
      <xdr:row>100</xdr:row>
      <xdr:rowOff>15875</xdr:rowOff>
    </xdr:from>
    <xdr:to>
      <xdr:col>6</xdr:col>
      <xdr:colOff>682625</xdr:colOff>
      <xdr:row>103</xdr:row>
      <xdr:rowOff>70420</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29965" y="29503688"/>
          <a:ext cx="1245223" cy="60223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13</xdr:col>
      <xdr:colOff>411103</xdr:colOff>
      <xdr:row>69</xdr:row>
      <xdr:rowOff>143924</xdr:rowOff>
    </xdr:from>
    <xdr:to>
      <xdr:col>22</xdr:col>
      <xdr:colOff>179268</xdr:colOff>
      <xdr:row>74</xdr:row>
      <xdr:rowOff>45925</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8904228" y="22868987"/>
          <a:ext cx="4340165" cy="10132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13</xdr:col>
      <xdr:colOff>229315</xdr:colOff>
      <xdr:row>82</xdr:row>
      <xdr:rowOff>109740</xdr:rowOff>
    </xdr:from>
    <xdr:to>
      <xdr:col>13</xdr:col>
      <xdr:colOff>229315</xdr:colOff>
      <xdr:row>84</xdr:row>
      <xdr:rowOff>47630</xdr:rowOff>
    </xdr:to>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8722440" y="25660553"/>
          <a:ext cx="0" cy="38239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452438</xdr:colOff>
      <xdr:row>81</xdr:row>
      <xdr:rowOff>150811</xdr:rowOff>
    </xdr:from>
    <xdr:to>
      <xdr:col>7</xdr:col>
      <xdr:colOff>444499</xdr:colOff>
      <xdr:row>85</xdr:row>
      <xdr:rowOff>79374</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4783617" y="25886283"/>
          <a:ext cx="818759" cy="89903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２ｍ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68810" y="23503829"/>
          <a:ext cx="732197" cy="185423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80392" y="23503829"/>
          <a:ext cx="596715" cy="1854237"/>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1026572" y="22776912"/>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1019670" y="22045772"/>
          <a:ext cx="4625380" cy="29874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1016633" y="21645899"/>
          <a:ext cx="4638080" cy="226131"/>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5</xdr:col>
      <xdr:colOff>95249</xdr:colOff>
      <xdr:row>98</xdr:row>
      <xdr:rowOff>16925</xdr:rowOff>
    </xdr:from>
    <xdr:to>
      <xdr:col>7</xdr:col>
      <xdr:colOff>142875</xdr:colOff>
      <xdr:row>99</xdr:row>
      <xdr:rowOff>134955</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3599730" y="29822986"/>
          <a:ext cx="1701022" cy="360648"/>
          <a:chOff x="1076477" y="15070666"/>
          <a:chExt cx="4382078" cy="372547"/>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1076483" y="15118719"/>
            <a:ext cx="4382072" cy="32449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400" b="1"/>
              <a:t>　　　間口タテヨコ２</a:t>
            </a:r>
            <a:r>
              <a:rPr kumimoji="1" lang="en-US" altLang="ja-JP" sz="1400" b="1"/>
              <a:t>m</a:t>
            </a:r>
            <a:endParaRPr kumimoji="1" lang="ja-JP" altLang="en-US" sz="1400" b="1"/>
          </a:p>
        </xdr:txBody>
      </xdr:sp>
    </xdr:grpSp>
    <xdr:clientData/>
  </xdr:twoCellAnchor>
  <xdr:twoCellAnchor>
    <xdr:from>
      <xdr:col>1</xdr:col>
      <xdr:colOff>496918</xdr:colOff>
      <xdr:row>63</xdr:row>
      <xdr:rowOff>174625</xdr:rowOff>
    </xdr:from>
    <xdr:to>
      <xdr:col>3</xdr:col>
      <xdr:colOff>-1</xdr:colOff>
      <xdr:row>66</xdr:row>
      <xdr:rowOff>31750</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79481" y="21542375"/>
          <a:ext cx="1027081" cy="5476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　　　　　　　確保が必要</a:t>
          </a:r>
        </a:p>
      </xdr:txBody>
    </xdr:sp>
    <xdr:clientData/>
  </xdr:twoCellAnchor>
  <xdr:twoCellAnchor>
    <xdr:from>
      <xdr:col>9</xdr:col>
      <xdr:colOff>211317</xdr:colOff>
      <xdr:row>64</xdr:row>
      <xdr:rowOff>158750</xdr:rowOff>
    </xdr:from>
    <xdr:to>
      <xdr:col>10</xdr:col>
      <xdr:colOff>373063</xdr:colOff>
      <xdr:row>67</xdr:row>
      <xdr:rowOff>55563</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489880" y="21756688"/>
          <a:ext cx="923746" cy="57943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269875</xdr:colOff>
      <xdr:row>59</xdr:row>
      <xdr:rowOff>140166</xdr:rowOff>
    </xdr:from>
    <xdr:to>
      <xdr:col>19</xdr:col>
      <xdr:colOff>265043</xdr:colOff>
      <xdr:row>65</xdr:row>
      <xdr:rowOff>60647</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2120960" y="20771675"/>
          <a:ext cx="10760215" cy="1268359"/>
          <a:chOff x="5627919" y="11153727"/>
          <a:chExt cx="9661777" cy="1280133"/>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5627919" y="11851164"/>
            <a:ext cx="4142797" cy="5826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体育館舞台上を通らず舞台上下の通り抜けが可能であるのが理想です。</a:t>
            </a:r>
            <a:endParaRPr kumimoji="1" lang="en-US" altLang="ja-JP" sz="1000"/>
          </a:p>
          <a:p>
            <a:r>
              <a:rPr kumimoji="1" lang="ja-JP" altLang="en-US" sz="1000"/>
              <a:t>　　不可の場合は別の方法で調整しますので、その旨事前にお知らせください。</a:t>
            </a:r>
            <a:endParaRPr kumimoji="1" lang="en-US" altLang="ja-JP" sz="1000"/>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47631" y="20641171"/>
          <a:ext cx="1694106" cy="262101"/>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206441</xdr:colOff>
      <xdr:row>77</xdr:row>
      <xdr:rowOff>62877</xdr:rowOff>
    </xdr:from>
    <xdr:to>
      <xdr:col>4</xdr:col>
      <xdr:colOff>718861</xdr:colOff>
      <xdr:row>80</xdr:row>
      <xdr:rowOff>49186</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1913004" y="24565940"/>
          <a:ext cx="1274420" cy="62130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373752</xdr:colOff>
      <xdr:row>59</xdr:row>
      <xdr:rowOff>124584</xdr:rowOff>
    </xdr:from>
    <xdr:ext cx="1185581" cy="425758"/>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556315" y="20571584"/>
          <a:ext cx="1185581" cy="4257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出演者の待機、</a:t>
          </a:r>
          <a:endParaRPr kumimoji="1" lang="en-US" altLang="ja-JP" sz="1000"/>
        </a:p>
        <a:p>
          <a:r>
            <a:rPr kumimoji="1" lang="ja-JP" altLang="en-US" sz="1000"/>
            <a:t>衣裳早替えで使用</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9</xdr:col>
      <xdr:colOff>103187</xdr:colOff>
      <xdr:row>59</xdr:row>
      <xdr:rowOff>77041</xdr:rowOff>
    </xdr:from>
    <xdr:ext cx="1127126" cy="573834"/>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6381750" y="20524041"/>
          <a:ext cx="1127126" cy="5738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出演者の待機、</a:t>
          </a:r>
          <a:endParaRPr kumimoji="1" lang="en-US" altLang="ja-JP" sz="1000"/>
        </a:p>
        <a:p>
          <a:r>
            <a:rPr kumimoji="1" lang="ja-JP" altLang="en-US" sz="1000"/>
            <a:t>衣裳早替えで使用</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416524</xdr:colOff>
      <xdr:row>80</xdr:row>
      <xdr:rowOff>36548</xdr:rowOff>
    </xdr:from>
    <xdr:to>
      <xdr:col>6</xdr:col>
      <xdr:colOff>752129</xdr:colOff>
      <xdr:row>82</xdr:row>
      <xdr:rowOff>132855</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rot="10632981" flipV="1">
          <a:off x="3647087" y="25174611"/>
          <a:ext cx="1097605" cy="509057"/>
        </a:xfrm>
        <a:prstGeom prst="ellipse">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指揮者</a:t>
          </a:r>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528517</xdr:colOff>
      <xdr:row>94</xdr:row>
      <xdr:rowOff>105719</xdr:rowOff>
    </xdr:from>
    <xdr:ext cx="978153"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711080" y="28323532"/>
          <a:ext cx="978153"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26146</xdr:colOff>
      <xdr:row>65</xdr:row>
      <xdr:rowOff>221036</xdr:rowOff>
    </xdr:from>
    <xdr:to>
      <xdr:col>1</xdr:col>
      <xdr:colOff>203106</xdr:colOff>
      <xdr:row>96</xdr:row>
      <xdr:rowOff>212725</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8709" y="22049161"/>
          <a:ext cx="176960" cy="68100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82444" y="20714838"/>
          <a:ext cx="2862931" cy="132976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0" zoomScale="106" zoomScaleNormal="106" zoomScaleSheetLayoutView="106" workbookViewId="0">
      <selection activeCell="H48" sqref="H48:I48"/>
    </sheetView>
  </sheetViews>
  <sheetFormatPr defaultColWidth="9" defaultRowHeight="18.75" x14ac:dyDescent="0.15"/>
  <cols>
    <col min="1" max="1" width="2.625" style="18" customWidth="1"/>
    <col min="2" max="10" width="10.875" style="18" customWidth="1"/>
    <col min="11" max="11" width="12.37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74" t="s">
        <v>549</v>
      </c>
      <c r="D2" s="27" t="s">
        <v>5</v>
      </c>
      <c r="E2" s="29" t="str">
        <f>VLOOKUP($C$2,'R7_制作団体一覧'!A:H,2,FALSE)</f>
        <v>音楽</v>
      </c>
      <c r="F2" s="26" t="s">
        <v>2</v>
      </c>
      <c r="G2" s="30" t="str">
        <f>VLOOKUP($C$2,'R7_制作団体一覧'!A:H,3,FALSE)</f>
        <v>合唱</v>
      </c>
      <c r="H2" s="27" t="s">
        <v>20</v>
      </c>
      <c r="I2" s="29" t="str">
        <f>VLOOKUP($C$2,'R7_制作団体一覧'!A:H,5,FALSE)</f>
        <v>A区分</v>
      </c>
      <c r="J2" s="27" t="s">
        <v>3</v>
      </c>
      <c r="K2" s="29" t="str">
        <f>VLOOKUP($C$2,'R7_制作団体一覧'!A:H,6,FALSE)</f>
        <v>H</v>
      </c>
      <c r="L2" s="28"/>
      <c r="M2" s="43"/>
      <c r="N2" s="43"/>
      <c r="O2" s="43"/>
      <c r="P2" s="43"/>
      <c r="Q2" s="43"/>
      <c r="R2" s="43"/>
      <c r="S2" s="43"/>
      <c r="T2" s="43"/>
      <c r="U2" s="43"/>
      <c r="V2" s="43"/>
      <c r="W2" s="43"/>
      <c r="X2" s="43"/>
      <c r="Y2" s="43"/>
      <c r="Z2" s="43"/>
    </row>
    <row r="3" spans="1:26" ht="27.95" customHeight="1" x14ac:dyDescent="0.15">
      <c r="A3" s="28"/>
      <c r="B3" s="27" t="s">
        <v>1</v>
      </c>
      <c r="C3" s="163" t="str">
        <f>VLOOKUP($C$2,'R7_制作団体一覧'!A:H,8,FALSE)</f>
        <v>公益財団法人東京二期会</v>
      </c>
      <c r="D3" s="163"/>
      <c r="E3" s="163"/>
      <c r="F3" s="163"/>
      <c r="G3" s="27" t="s">
        <v>4</v>
      </c>
      <c r="H3" s="164" t="str">
        <f>VLOOKUP($C$2,'R7_制作団体一覧'!A:H,7,FALSE)</f>
        <v>公益財団法人東京二期会</v>
      </c>
      <c r="I3" s="164"/>
      <c r="J3" s="164"/>
      <c r="K3" s="164"/>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6" t="s">
        <v>462</v>
      </c>
      <c r="C7" s="96"/>
      <c r="D7" s="96"/>
      <c r="E7" s="96"/>
      <c r="F7" s="96"/>
      <c r="G7" s="96"/>
      <c r="H7" s="96"/>
      <c r="I7" s="96"/>
      <c r="J7" s="96"/>
      <c r="K7" s="96"/>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613</v>
      </c>
      <c r="F9" s="167"/>
      <c r="G9" s="118" t="s">
        <v>47</v>
      </c>
      <c r="H9" s="168"/>
      <c r="I9" s="168"/>
      <c r="J9" s="47"/>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v>7.2</v>
      </c>
      <c r="G10" s="51" t="s">
        <v>40</v>
      </c>
      <c r="H10" s="52" t="s">
        <v>42</v>
      </c>
      <c r="I10" s="53">
        <v>3</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v>1</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616</v>
      </c>
      <c r="G12" s="175"/>
      <c r="H12" s="176" t="s">
        <v>45</v>
      </c>
      <c r="I12" s="177"/>
      <c r="J12" s="178" t="s">
        <v>617</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2</v>
      </c>
      <c r="G13" s="51" t="s">
        <v>40</v>
      </c>
      <c r="H13" s="49" t="s">
        <v>7</v>
      </c>
      <c r="I13" s="50">
        <v>2</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618</v>
      </c>
      <c r="F14" s="146"/>
      <c r="G14" s="122" t="s">
        <v>50</v>
      </c>
      <c r="H14" s="123"/>
      <c r="I14" s="123"/>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614</v>
      </c>
      <c r="F15" s="154"/>
      <c r="G15" s="157" t="s">
        <v>48</v>
      </c>
      <c r="H15" s="158"/>
      <c r="I15" s="158"/>
      <c r="J15" s="146" t="s">
        <v>426</v>
      </c>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5"/>
      <c r="K16" s="126"/>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24"/>
      <c r="E17" s="125" t="s">
        <v>615</v>
      </c>
      <c r="F17" s="126"/>
      <c r="G17" s="127" t="s">
        <v>53</v>
      </c>
      <c r="H17" s="128"/>
      <c r="I17" s="12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24"/>
      <c r="E18" s="129" t="s">
        <v>427</v>
      </c>
      <c r="F18" s="130"/>
      <c r="G18" s="44" t="s">
        <v>56</v>
      </c>
      <c r="H18" s="45">
        <v>1</v>
      </c>
      <c r="I18" s="46" t="s">
        <v>57</v>
      </c>
      <c r="J18" s="123"/>
      <c r="K18" s="131"/>
      <c r="L18" s="24"/>
      <c r="M18" s="43"/>
      <c r="N18" s="43"/>
      <c r="O18" s="43"/>
      <c r="P18" s="43"/>
      <c r="Q18" s="43"/>
      <c r="R18" s="43"/>
      <c r="S18" s="43"/>
      <c r="T18" s="43"/>
      <c r="U18" s="43"/>
      <c r="V18" s="43"/>
      <c r="W18" s="43"/>
      <c r="X18" s="43"/>
      <c r="Y18" s="43"/>
      <c r="Z18" s="43"/>
    </row>
    <row r="19" spans="1:26" ht="27.95" customHeight="1" x14ac:dyDescent="0.15">
      <c r="A19" s="23"/>
      <c r="B19" s="132" t="s">
        <v>59</v>
      </c>
      <c r="C19" s="133"/>
      <c r="D19" s="134"/>
      <c r="E19" s="61" t="s">
        <v>54</v>
      </c>
      <c r="F19" s="62">
        <v>2.2999999999999998</v>
      </c>
      <c r="G19" s="63" t="s">
        <v>40</v>
      </c>
      <c r="H19" s="64" t="s">
        <v>55</v>
      </c>
      <c r="I19" s="62">
        <v>8</v>
      </c>
      <c r="J19" s="135" t="s">
        <v>40</v>
      </c>
      <c r="K19" s="136"/>
      <c r="L19" s="23"/>
      <c r="M19" s="43"/>
      <c r="N19" s="43"/>
      <c r="O19" s="43"/>
      <c r="P19" s="43"/>
      <c r="Q19" s="43"/>
      <c r="R19" s="43"/>
      <c r="S19" s="43"/>
      <c r="T19" s="43"/>
      <c r="U19" s="43"/>
      <c r="V19" s="43"/>
      <c r="W19" s="43"/>
      <c r="X19" s="43"/>
      <c r="Y19" s="43"/>
      <c r="Z19" s="43"/>
    </row>
    <row r="20" spans="1:26" ht="51" customHeight="1" x14ac:dyDescent="0.15">
      <c r="A20" s="23"/>
      <c r="B20" s="132" t="s">
        <v>461</v>
      </c>
      <c r="C20" s="133"/>
      <c r="D20" s="134"/>
      <c r="E20" s="140"/>
      <c r="F20" s="141"/>
      <c r="G20" s="141"/>
      <c r="H20" s="141"/>
      <c r="I20" s="141"/>
      <c r="J20" s="141"/>
      <c r="K20" s="14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7" t="s">
        <v>443</v>
      </c>
      <c r="C24" s="137"/>
      <c r="D24" s="137"/>
      <c r="E24" s="137"/>
      <c r="F24" s="137"/>
      <c r="G24" s="137"/>
      <c r="H24" s="137"/>
      <c r="I24" s="137"/>
      <c r="J24" s="137"/>
      <c r="K24" s="137"/>
      <c r="L24" s="22"/>
      <c r="M24" s="43"/>
      <c r="N24" s="43"/>
      <c r="O24" s="43"/>
      <c r="P24" s="43"/>
      <c r="Q24" s="43"/>
      <c r="R24" s="43"/>
      <c r="S24" s="43"/>
      <c r="T24" s="43"/>
      <c r="U24" s="43"/>
      <c r="V24" s="43"/>
      <c r="W24" s="43"/>
      <c r="X24" s="43"/>
      <c r="Y24" s="43"/>
      <c r="Z24" s="43"/>
    </row>
    <row r="25" spans="1:26" ht="24" customHeight="1" x14ac:dyDescent="0.15">
      <c r="A25" s="21"/>
      <c r="B25" s="138" t="s">
        <v>94</v>
      </c>
      <c r="C25" s="138"/>
      <c r="D25" s="138"/>
      <c r="E25" s="139" t="s">
        <v>421</v>
      </c>
      <c r="F25" s="139"/>
      <c r="G25" s="139"/>
      <c r="H25" s="139"/>
      <c r="I25" s="139"/>
      <c r="J25" s="139"/>
      <c r="K25" s="139"/>
      <c r="L25" s="21"/>
      <c r="M25" s="43"/>
      <c r="N25" s="43"/>
      <c r="O25" s="43"/>
      <c r="P25" s="43"/>
      <c r="Q25" s="43"/>
      <c r="R25" s="43"/>
      <c r="S25" s="43"/>
      <c r="T25" s="43"/>
      <c r="U25" s="43"/>
      <c r="V25" s="43"/>
      <c r="W25" s="43"/>
      <c r="X25" s="43"/>
      <c r="Y25" s="43"/>
      <c r="Z25" s="43"/>
    </row>
    <row r="26" spans="1:26" ht="59.45" customHeight="1" x14ac:dyDescent="0.15">
      <c r="A26" s="21"/>
      <c r="B26" s="120" t="s">
        <v>95</v>
      </c>
      <c r="C26" s="120"/>
      <c r="D26" s="120"/>
      <c r="E26" s="121" t="s">
        <v>625</v>
      </c>
      <c r="F26" s="121"/>
      <c r="G26" s="121"/>
      <c r="H26" s="121"/>
      <c r="I26" s="121"/>
      <c r="J26" s="121"/>
      <c r="K26" s="121"/>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4" t="s">
        <v>467</v>
      </c>
      <c r="C32" s="105"/>
      <c r="D32" s="105"/>
      <c r="E32" s="105"/>
      <c r="F32" s="106"/>
      <c r="G32" s="107" t="s">
        <v>468</v>
      </c>
      <c r="H32" s="108"/>
      <c r="I32" s="108"/>
      <c r="J32" s="108"/>
      <c r="K32" s="109"/>
      <c r="L32" s="19"/>
      <c r="M32" s="43"/>
      <c r="N32" s="43"/>
      <c r="O32" s="43"/>
      <c r="P32" s="43"/>
      <c r="Q32" s="43"/>
      <c r="R32" s="43"/>
      <c r="S32" s="43"/>
      <c r="T32" s="43"/>
      <c r="U32" s="43"/>
      <c r="V32" s="43"/>
      <c r="W32" s="43"/>
      <c r="X32" s="43"/>
      <c r="Y32" s="43"/>
      <c r="Z32" s="43"/>
    </row>
    <row r="33" spans="1:26" ht="36.75" customHeight="1" x14ac:dyDescent="0.15">
      <c r="B33" s="41">
        <v>1</v>
      </c>
      <c r="C33" s="101" t="s">
        <v>623</v>
      </c>
      <c r="D33" s="102"/>
      <c r="E33" s="102"/>
      <c r="F33" s="102"/>
      <c r="G33" s="103"/>
      <c r="H33" s="103"/>
      <c r="I33" s="103"/>
      <c r="J33" s="103"/>
      <c r="K33" s="103"/>
      <c r="L33" s="21"/>
      <c r="M33" s="43"/>
      <c r="N33" s="43"/>
      <c r="O33" s="43"/>
      <c r="P33" s="43"/>
      <c r="Q33" s="43"/>
      <c r="R33" s="43"/>
      <c r="S33" s="43"/>
      <c r="T33" s="43"/>
      <c r="U33" s="43"/>
      <c r="V33" s="43"/>
      <c r="W33" s="43"/>
      <c r="X33" s="43"/>
      <c r="Y33" s="43"/>
      <c r="Z33" s="43"/>
    </row>
    <row r="34" spans="1:26" ht="36.75" customHeight="1" x14ac:dyDescent="0.15">
      <c r="B34" s="41">
        <v>2</v>
      </c>
      <c r="C34" s="101"/>
      <c r="D34" s="102"/>
      <c r="E34" s="102"/>
      <c r="F34" s="102"/>
      <c r="G34" s="103"/>
      <c r="H34" s="103"/>
      <c r="I34" s="103"/>
      <c r="J34" s="103"/>
      <c r="K34" s="103"/>
      <c r="L34" s="21"/>
      <c r="M34" s="43"/>
      <c r="N34" s="43"/>
      <c r="O34" s="43"/>
      <c r="P34" s="43"/>
      <c r="Q34" s="43"/>
      <c r="R34" s="43"/>
      <c r="S34" s="43"/>
      <c r="T34" s="43"/>
      <c r="U34" s="43"/>
      <c r="V34" s="43"/>
      <c r="W34" s="43"/>
      <c r="X34" s="43"/>
      <c r="Y34" s="43"/>
      <c r="Z34" s="43"/>
    </row>
    <row r="35" spans="1:26" ht="36.75" customHeight="1" x14ac:dyDescent="0.15">
      <c r="B35" s="41">
        <v>3</v>
      </c>
      <c r="C35" s="101"/>
      <c r="D35" s="102"/>
      <c r="E35" s="102"/>
      <c r="F35" s="102"/>
      <c r="G35" s="103"/>
      <c r="H35" s="103"/>
      <c r="I35" s="103"/>
      <c r="J35" s="103"/>
      <c r="K35" s="103"/>
      <c r="L35" s="21"/>
      <c r="M35" s="43"/>
      <c r="N35" s="43"/>
      <c r="O35" s="43"/>
      <c r="P35" s="43"/>
      <c r="Q35" s="43"/>
      <c r="R35" s="43"/>
      <c r="S35" s="43"/>
      <c r="T35" s="43"/>
      <c r="U35" s="43"/>
      <c r="V35" s="43"/>
      <c r="W35" s="43"/>
      <c r="X35" s="43"/>
      <c r="Y35" s="43"/>
      <c r="Z35" s="43"/>
    </row>
    <row r="36" spans="1:26" ht="36.75" hidden="1" customHeight="1" x14ac:dyDescent="0.15">
      <c r="B36" s="41">
        <v>4</v>
      </c>
      <c r="C36" s="101"/>
      <c r="D36" s="102"/>
      <c r="E36" s="102"/>
      <c r="F36" s="102"/>
      <c r="G36" s="103"/>
      <c r="H36" s="103"/>
      <c r="I36" s="103"/>
      <c r="J36" s="103"/>
      <c r="K36" s="103"/>
      <c r="L36" s="23"/>
      <c r="M36" s="43"/>
      <c r="N36" s="43"/>
      <c r="O36" s="43"/>
      <c r="P36" s="43"/>
      <c r="Q36" s="43"/>
      <c r="R36" s="43"/>
      <c r="S36" s="43"/>
      <c r="T36" s="43"/>
      <c r="U36" s="43"/>
      <c r="V36" s="43"/>
      <c r="W36" s="43"/>
      <c r="X36" s="43"/>
      <c r="Y36" s="43"/>
      <c r="Z36" s="43"/>
    </row>
    <row r="37" spans="1:26" ht="36.75" hidden="1" customHeight="1" x14ac:dyDescent="0.15">
      <c r="B37" s="41">
        <v>5</v>
      </c>
      <c r="C37" s="101"/>
      <c r="D37" s="102"/>
      <c r="E37" s="102"/>
      <c r="F37" s="102"/>
      <c r="G37" s="103"/>
      <c r="H37" s="103"/>
      <c r="I37" s="103"/>
      <c r="J37" s="103"/>
      <c r="K37" s="10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4" t="s">
        <v>444</v>
      </c>
      <c r="C43" s="114"/>
      <c r="D43" s="114"/>
      <c r="E43" s="114"/>
      <c r="F43" s="114"/>
      <c r="G43" s="114"/>
      <c r="H43" s="114"/>
      <c r="I43" s="114"/>
      <c r="J43" s="114"/>
      <c r="K43" s="114"/>
      <c r="L43" s="77"/>
      <c r="M43" s="43"/>
      <c r="N43" s="43"/>
      <c r="O43" s="43"/>
      <c r="P43" s="43"/>
      <c r="Q43" s="43"/>
      <c r="R43" s="43"/>
      <c r="S43" s="43"/>
      <c r="T43" s="43"/>
      <c r="U43" s="43"/>
      <c r="V43" s="43"/>
      <c r="W43" s="43"/>
      <c r="X43" s="43"/>
      <c r="Y43" s="43"/>
      <c r="Z43" s="43"/>
    </row>
    <row r="44" spans="1:26" ht="35.1" customHeight="1" x14ac:dyDescent="0.15">
      <c r="A44" s="21"/>
      <c r="B44" s="114" t="s">
        <v>445</v>
      </c>
      <c r="C44" s="114"/>
      <c r="D44" s="114"/>
      <c r="E44" s="114"/>
      <c r="F44" s="114"/>
      <c r="G44" s="114"/>
      <c r="H44" s="114"/>
      <c r="I44" s="114"/>
      <c r="J44" s="114"/>
      <c r="K44" s="114"/>
      <c r="L44" s="77"/>
      <c r="M44" s="43"/>
      <c r="N44" s="43"/>
      <c r="O44" s="43"/>
      <c r="P44" s="43"/>
      <c r="Q44" s="43"/>
      <c r="R44" s="43"/>
      <c r="S44" s="43"/>
      <c r="T44" s="43"/>
      <c r="U44" s="43"/>
      <c r="V44" s="43"/>
      <c r="W44" s="43"/>
      <c r="X44" s="43"/>
      <c r="Y44" s="43"/>
      <c r="Z44" s="43"/>
    </row>
    <row r="45" spans="1:26" ht="35.1" customHeight="1" x14ac:dyDescent="0.15">
      <c r="A45" s="21"/>
      <c r="B45" s="115" t="s">
        <v>460</v>
      </c>
      <c r="C45" s="115"/>
      <c r="D45" s="115"/>
      <c r="E45" s="115"/>
      <c r="F45" s="115"/>
      <c r="G45" s="115"/>
      <c r="H45" s="115"/>
      <c r="I45" s="115"/>
      <c r="J45" s="115"/>
      <c r="K45" s="11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6" t="s">
        <v>433</v>
      </c>
      <c r="E46" s="117"/>
      <c r="F46" s="118" t="s">
        <v>431</v>
      </c>
      <c r="G46" s="119"/>
      <c r="H46" s="118" t="s">
        <v>432</v>
      </c>
      <c r="I46" s="119"/>
      <c r="J46" s="118" t="s">
        <v>434</v>
      </c>
      <c r="K46" s="119"/>
      <c r="L46" s="21"/>
      <c r="M46" s="43"/>
      <c r="N46" s="43"/>
      <c r="O46" s="43"/>
      <c r="P46" s="43"/>
      <c r="Q46" s="43"/>
      <c r="R46" s="43"/>
      <c r="S46" s="43"/>
      <c r="T46" s="43"/>
      <c r="U46" s="43"/>
      <c r="V46" s="43"/>
      <c r="W46" s="43"/>
      <c r="X46" s="43"/>
      <c r="Y46" s="43"/>
      <c r="Z46" s="43"/>
    </row>
    <row r="47" spans="1:26" ht="80.45" customHeight="1" x14ac:dyDescent="0.15">
      <c r="A47" s="21"/>
      <c r="B47" s="73" t="s">
        <v>428</v>
      </c>
      <c r="C47" s="82" t="s">
        <v>446</v>
      </c>
      <c r="D47" s="110" t="s">
        <v>627</v>
      </c>
      <c r="E47" s="111"/>
      <c r="F47" s="112" t="s">
        <v>628</v>
      </c>
      <c r="G47" s="113"/>
      <c r="H47" s="112" t="s">
        <v>626</v>
      </c>
      <c r="I47" s="113"/>
      <c r="J47" s="112" t="s">
        <v>624</v>
      </c>
      <c r="K47" s="113"/>
      <c r="L47" s="21"/>
      <c r="M47" s="43"/>
      <c r="N47" s="43"/>
      <c r="O47" s="43"/>
      <c r="P47" s="43"/>
      <c r="Q47" s="43"/>
      <c r="R47" s="43"/>
      <c r="S47" s="43"/>
      <c r="T47" s="43"/>
      <c r="U47" s="43"/>
      <c r="V47" s="43"/>
      <c r="W47" s="43"/>
      <c r="X47" s="43"/>
      <c r="Y47" s="43"/>
      <c r="Z47" s="43"/>
    </row>
    <row r="48" spans="1:26" ht="80.45" customHeight="1" x14ac:dyDescent="0.15">
      <c r="A48" s="21"/>
      <c r="B48" s="73" t="s">
        <v>428</v>
      </c>
      <c r="C48" s="82"/>
      <c r="D48" s="110"/>
      <c r="E48" s="111"/>
      <c r="F48" s="112"/>
      <c r="G48" s="113"/>
      <c r="H48" s="112"/>
      <c r="I48" s="113"/>
      <c r="J48" s="112"/>
      <c r="K48" s="113"/>
      <c r="L48" s="21"/>
      <c r="M48" s="43"/>
      <c r="N48" s="43"/>
      <c r="O48" s="43"/>
      <c r="P48" s="43"/>
      <c r="Q48" s="43"/>
      <c r="R48" s="43"/>
      <c r="S48" s="43"/>
      <c r="T48" s="43"/>
      <c r="U48" s="43"/>
      <c r="V48" s="43"/>
      <c r="W48" s="43"/>
      <c r="X48" s="43"/>
      <c r="Y48" s="43"/>
      <c r="Z48" s="43"/>
    </row>
    <row r="49" spans="1:26" ht="80.45" customHeight="1" x14ac:dyDescent="0.15">
      <c r="A49" s="21"/>
      <c r="B49" s="73" t="s">
        <v>429</v>
      </c>
      <c r="C49" s="82"/>
      <c r="D49" s="110"/>
      <c r="E49" s="111"/>
      <c r="F49" s="112"/>
      <c r="G49" s="113"/>
      <c r="H49" s="112"/>
      <c r="I49" s="113"/>
      <c r="J49" s="112"/>
      <c r="K49" s="113"/>
      <c r="L49" s="21"/>
      <c r="M49" s="43"/>
      <c r="N49" s="43"/>
      <c r="O49" s="43"/>
      <c r="P49" s="43"/>
      <c r="Q49" s="43"/>
      <c r="R49" s="43"/>
      <c r="S49" s="43"/>
      <c r="T49" s="43"/>
      <c r="U49" s="43"/>
      <c r="V49" s="43"/>
      <c r="W49" s="43"/>
      <c r="X49" s="43"/>
      <c r="Y49" s="43"/>
      <c r="Z49" s="43"/>
    </row>
    <row r="50" spans="1:26" ht="80.45" customHeight="1" x14ac:dyDescent="0.15">
      <c r="A50" s="21"/>
      <c r="B50" s="73" t="s">
        <v>429</v>
      </c>
      <c r="C50" s="82"/>
      <c r="D50" s="110"/>
      <c r="E50" s="111"/>
      <c r="F50" s="112"/>
      <c r="G50" s="113"/>
      <c r="H50" s="112"/>
      <c r="I50" s="113"/>
      <c r="J50" s="112"/>
      <c r="K50" s="113"/>
      <c r="L50" s="21"/>
      <c r="M50" s="43"/>
      <c r="N50" s="43"/>
      <c r="O50" s="43"/>
      <c r="P50" s="43"/>
      <c r="Q50" s="43"/>
      <c r="R50" s="43"/>
      <c r="S50" s="43"/>
      <c r="T50" s="43"/>
      <c r="U50" s="43"/>
      <c r="V50" s="43"/>
      <c r="W50" s="43"/>
      <c r="X50" s="43"/>
      <c r="Y50" s="43"/>
      <c r="Z50" s="43"/>
    </row>
    <row r="51" spans="1:26" ht="18.75" customHeight="1" x14ac:dyDescent="0.15">
      <c r="A51" s="22" t="s">
        <v>448</v>
      </c>
      <c r="B51" s="96" t="s">
        <v>464</v>
      </c>
      <c r="C51" s="96"/>
      <c r="D51" s="96"/>
      <c r="E51" s="96"/>
      <c r="F51" s="96"/>
      <c r="G51" s="96"/>
      <c r="H51" s="96"/>
      <c r="I51" s="96"/>
      <c r="J51" s="96"/>
      <c r="K51" s="96"/>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7" t="s">
        <v>10</v>
      </c>
      <c r="C53" s="97"/>
      <c r="D53" s="97"/>
      <c r="E53" s="97"/>
      <c r="F53" s="97"/>
      <c r="G53" s="97"/>
      <c r="H53" s="97"/>
      <c r="I53" s="97"/>
      <c r="J53" s="97"/>
      <c r="K53" s="9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8" t="s">
        <v>9</v>
      </c>
      <c r="C55" s="98"/>
      <c r="D55" s="98"/>
      <c r="E55" s="98"/>
      <c r="F55" s="38" t="s">
        <v>6</v>
      </c>
      <c r="G55" s="99">
        <f>F13</f>
        <v>2</v>
      </c>
      <c r="H55" s="100"/>
      <c r="I55" s="20" t="s">
        <v>7</v>
      </c>
      <c r="J55" s="99">
        <f>I13</f>
        <v>2</v>
      </c>
      <c r="K55" s="100"/>
      <c r="L55" s="19"/>
      <c r="M55" s="32"/>
      <c r="W55" s="32"/>
      <c r="X55" s="32"/>
      <c r="Y55" s="32"/>
    </row>
    <row r="56" spans="1:26" ht="16.899999999999999" customHeight="1" x14ac:dyDescent="0.15">
      <c r="A56" s="19"/>
      <c r="B56" s="94" t="s">
        <v>8</v>
      </c>
      <c r="C56" s="94"/>
      <c r="D56" s="94"/>
      <c r="E56" s="94"/>
      <c r="F56" s="94"/>
      <c r="G56" s="95" t="str">
        <f>E17</f>
        <v>応相談</v>
      </c>
      <c r="H56" s="95"/>
      <c r="I56" s="95"/>
      <c r="J56" s="95"/>
      <c r="K56" s="95"/>
      <c r="L56" s="19"/>
      <c r="M56" s="32"/>
      <c r="W56" s="32"/>
      <c r="X56" s="32"/>
      <c r="Y56" s="32"/>
    </row>
    <row r="57" spans="1:26" ht="16.899999999999999" customHeight="1" x14ac:dyDescent="0.15">
      <c r="A57" s="19"/>
      <c r="B57" s="94" t="s">
        <v>12</v>
      </c>
      <c r="C57" s="94"/>
      <c r="D57" s="94"/>
      <c r="E57" s="94"/>
      <c r="F57" s="94"/>
      <c r="G57" s="95">
        <f>J17</f>
        <v>10</v>
      </c>
      <c r="H57" s="95"/>
      <c r="I57" s="95"/>
      <c r="J57" s="95"/>
      <c r="K57" s="95"/>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t="s">
        <v>619</v>
      </c>
      <c r="D99" s="19"/>
      <c r="E99" s="19"/>
      <c r="F99" s="19"/>
      <c r="G99" s="19"/>
      <c r="H99" s="19"/>
      <c r="I99" s="19"/>
      <c r="J99" s="19"/>
      <c r="K99" s="19"/>
      <c r="L99" s="19"/>
    </row>
    <row r="100" spans="1:26" ht="13.15" customHeight="1" x14ac:dyDescent="0.15">
      <c r="B100" s="19"/>
      <c r="C100" s="19" t="s">
        <v>620</v>
      </c>
      <c r="D100" s="19"/>
      <c r="E100" s="19"/>
      <c r="F100" s="19"/>
      <c r="G100" s="19"/>
      <c r="I100" s="19"/>
      <c r="J100" s="19"/>
      <c r="K100" s="19"/>
    </row>
    <row r="101" spans="1:26" ht="13.5" customHeight="1" x14ac:dyDescent="0.15">
      <c r="C101" s="18" t="s">
        <v>621</v>
      </c>
    </row>
    <row r="102" spans="1:26" ht="13.15" customHeight="1" x14ac:dyDescent="0.15">
      <c r="C102" s="18" t="s">
        <v>622</v>
      </c>
    </row>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c r="H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5"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7"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88" t="s">
        <v>610</v>
      </c>
      <c r="D2" s="27" t="s">
        <v>5</v>
      </c>
      <c r="E2" s="87" t="s">
        <v>21</v>
      </c>
      <c r="F2" s="26" t="s">
        <v>2</v>
      </c>
      <c r="G2" s="30" t="s">
        <v>23</v>
      </c>
      <c r="H2" s="27" t="s">
        <v>20</v>
      </c>
      <c r="I2" s="87" t="s">
        <v>224</v>
      </c>
      <c r="J2" s="27" t="s">
        <v>3</v>
      </c>
      <c r="K2" s="87" t="s">
        <v>225</v>
      </c>
      <c r="L2" s="28"/>
      <c r="M2" s="43"/>
      <c r="N2" s="43"/>
      <c r="O2" s="43"/>
      <c r="P2" s="43"/>
      <c r="Q2" s="43"/>
      <c r="R2" s="43"/>
      <c r="S2" s="43"/>
      <c r="T2" s="43"/>
      <c r="U2" s="43"/>
      <c r="V2" s="43"/>
      <c r="W2" s="43"/>
      <c r="X2" s="43"/>
      <c r="Y2" s="43"/>
      <c r="Z2" s="43"/>
    </row>
    <row r="3" spans="1:26" ht="27.95" customHeight="1" x14ac:dyDescent="0.15">
      <c r="A3" s="28"/>
      <c r="B3" s="27" t="s">
        <v>1</v>
      </c>
      <c r="C3" s="163" t="s">
        <v>611</v>
      </c>
      <c r="D3" s="163"/>
      <c r="E3" s="163"/>
      <c r="F3" s="163"/>
      <c r="G3" s="27" t="s">
        <v>4</v>
      </c>
      <c r="H3" s="164" t="s">
        <v>612</v>
      </c>
      <c r="I3" s="164"/>
      <c r="J3" s="164"/>
      <c r="K3" s="164"/>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6" t="s">
        <v>462</v>
      </c>
      <c r="C7" s="96"/>
      <c r="D7" s="96"/>
      <c r="E7" s="96"/>
      <c r="F7" s="96"/>
      <c r="G7" s="96"/>
      <c r="H7" s="96"/>
      <c r="I7" s="96"/>
      <c r="J7" s="96"/>
      <c r="K7" s="96"/>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423</v>
      </c>
      <c r="F9" s="167"/>
      <c r="G9" s="118" t="s">
        <v>47</v>
      </c>
      <c r="H9" s="168"/>
      <c r="I9" s="168"/>
      <c r="J9" s="47">
        <v>500</v>
      </c>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419</v>
      </c>
      <c r="G12" s="175"/>
      <c r="H12" s="176" t="s">
        <v>45</v>
      </c>
      <c r="I12" s="177"/>
      <c r="J12" s="178" t="s">
        <v>419</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2</v>
      </c>
      <c r="G13" s="51" t="s">
        <v>40</v>
      </c>
      <c r="H13" s="49" t="s">
        <v>7</v>
      </c>
      <c r="I13" s="50">
        <v>2</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424</v>
      </c>
      <c r="F14" s="146"/>
      <c r="G14" s="122" t="s">
        <v>50</v>
      </c>
      <c r="H14" s="123"/>
      <c r="I14" s="123"/>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425</v>
      </c>
      <c r="F15" s="154"/>
      <c r="G15" s="157" t="s">
        <v>48</v>
      </c>
      <c r="H15" s="158"/>
      <c r="I15" s="158"/>
      <c r="J15" s="146" t="s">
        <v>426</v>
      </c>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5" t="s">
        <v>421</v>
      </c>
      <c r="K16" s="126"/>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24"/>
      <c r="E17" s="125" t="s">
        <v>422</v>
      </c>
      <c r="F17" s="126"/>
      <c r="G17" s="127" t="s">
        <v>53</v>
      </c>
      <c r="H17" s="128"/>
      <c r="I17" s="12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24"/>
      <c r="E18" s="129" t="s">
        <v>427</v>
      </c>
      <c r="F18" s="130"/>
      <c r="G18" s="44" t="s">
        <v>56</v>
      </c>
      <c r="H18" s="45">
        <v>2</v>
      </c>
      <c r="I18" s="46" t="s">
        <v>57</v>
      </c>
      <c r="J18" s="123"/>
      <c r="K18" s="131"/>
      <c r="L18" s="24"/>
      <c r="M18" s="43"/>
      <c r="N18" s="43"/>
      <c r="O18" s="43"/>
      <c r="P18" s="43"/>
      <c r="Q18" s="43"/>
      <c r="R18" s="43"/>
      <c r="S18" s="43"/>
      <c r="T18" s="43"/>
      <c r="U18" s="43"/>
      <c r="V18" s="43"/>
      <c r="W18" s="43"/>
      <c r="X18" s="43"/>
      <c r="Y18" s="43"/>
      <c r="Z18" s="43"/>
    </row>
    <row r="19" spans="1:26" ht="27.95" customHeight="1" thickBot="1" x14ac:dyDescent="0.2">
      <c r="A19" s="23"/>
      <c r="B19" s="132" t="s">
        <v>59</v>
      </c>
      <c r="C19" s="133"/>
      <c r="D19" s="134"/>
      <c r="E19" s="61" t="s">
        <v>54</v>
      </c>
      <c r="F19" s="62">
        <v>2.1</v>
      </c>
      <c r="G19" s="63" t="s">
        <v>40</v>
      </c>
      <c r="H19" s="64" t="s">
        <v>55</v>
      </c>
      <c r="I19" s="62">
        <v>6.2</v>
      </c>
      <c r="J19" s="135" t="s">
        <v>40</v>
      </c>
      <c r="K19" s="136"/>
      <c r="L19" s="23"/>
      <c r="M19" s="43"/>
      <c r="N19" s="43"/>
      <c r="O19" s="43"/>
      <c r="P19" s="43"/>
      <c r="Q19" s="43"/>
      <c r="R19" s="43"/>
      <c r="S19" s="43"/>
      <c r="T19" s="43"/>
      <c r="U19" s="43"/>
      <c r="V19" s="43"/>
      <c r="W19" s="43"/>
      <c r="X19" s="43"/>
      <c r="Y19" s="43"/>
      <c r="Z19" s="43"/>
    </row>
    <row r="20" spans="1:26" ht="75.75" customHeight="1" thickTop="1" thickBot="1" x14ac:dyDescent="0.2">
      <c r="A20" s="23"/>
      <c r="B20" s="132" t="s">
        <v>461</v>
      </c>
      <c r="C20" s="133"/>
      <c r="D20" s="133"/>
      <c r="E20" s="196" t="s">
        <v>472</v>
      </c>
      <c r="F20" s="197"/>
      <c r="G20" s="197"/>
      <c r="H20" s="197"/>
      <c r="I20" s="197"/>
      <c r="J20" s="197"/>
      <c r="K20" s="198"/>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7" t="s">
        <v>443</v>
      </c>
      <c r="C24" s="137"/>
      <c r="D24" s="137"/>
      <c r="E24" s="137"/>
      <c r="F24" s="137"/>
      <c r="G24" s="137"/>
      <c r="H24" s="137"/>
      <c r="I24" s="137"/>
      <c r="J24" s="137"/>
      <c r="K24" s="137"/>
      <c r="L24" s="22"/>
      <c r="M24" s="43"/>
      <c r="N24" s="43"/>
      <c r="O24" s="43"/>
      <c r="P24" s="43"/>
      <c r="Q24" s="43"/>
      <c r="R24" s="43"/>
      <c r="S24" s="43"/>
      <c r="T24" s="43"/>
      <c r="U24" s="43"/>
      <c r="V24" s="43"/>
      <c r="W24" s="43"/>
      <c r="X24" s="43"/>
      <c r="Y24" s="43"/>
      <c r="Z24" s="43"/>
    </row>
    <row r="25" spans="1:26" ht="33" customHeight="1" x14ac:dyDescent="0.15">
      <c r="A25" s="21"/>
      <c r="B25" s="138" t="s">
        <v>94</v>
      </c>
      <c r="C25" s="138"/>
      <c r="D25" s="138"/>
      <c r="E25" s="139" t="s">
        <v>421</v>
      </c>
      <c r="F25" s="139"/>
      <c r="G25" s="139"/>
      <c r="H25" s="139"/>
      <c r="I25" s="139"/>
      <c r="J25" s="139"/>
      <c r="K25" s="139"/>
      <c r="L25" s="21"/>
      <c r="M25" s="43"/>
      <c r="N25" s="43"/>
      <c r="O25" s="43"/>
      <c r="P25" s="43"/>
      <c r="Q25" s="43"/>
      <c r="R25" s="43"/>
      <c r="S25" s="43"/>
      <c r="T25" s="43"/>
      <c r="U25" s="43"/>
      <c r="V25" s="43"/>
      <c r="W25" s="43"/>
      <c r="X25" s="43"/>
      <c r="Y25" s="43"/>
      <c r="Z25" s="43"/>
    </row>
    <row r="26" spans="1:26" ht="33" customHeight="1" x14ac:dyDescent="0.15">
      <c r="A26" s="21"/>
      <c r="B26" s="120" t="s">
        <v>95</v>
      </c>
      <c r="C26" s="120"/>
      <c r="D26" s="120"/>
      <c r="E26" s="195"/>
      <c r="F26" s="195"/>
      <c r="G26" s="195"/>
      <c r="H26" s="195"/>
      <c r="I26" s="195"/>
      <c r="J26" s="195"/>
      <c r="K26" s="19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4" t="s">
        <v>467</v>
      </c>
      <c r="C32" s="105"/>
      <c r="D32" s="105"/>
      <c r="E32" s="105"/>
      <c r="F32" s="106"/>
      <c r="G32" s="107" t="s">
        <v>468</v>
      </c>
      <c r="H32" s="108"/>
      <c r="I32" s="108"/>
      <c r="J32" s="108"/>
      <c r="K32" s="109"/>
      <c r="L32" s="19"/>
      <c r="M32" s="43"/>
      <c r="N32" s="43"/>
      <c r="O32" s="43"/>
      <c r="P32" s="43"/>
      <c r="Q32" s="43"/>
      <c r="R32" s="43"/>
      <c r="S32" s="43"/>
      <c r="T32" s="43"/>
      <c r="U32" s="43"/>
      <c r="V32" s="43"/>
      <c r="W32" s="43"/>
      <c r="X32" s="43"/>
      <c r="Y32" s="43"/>
      <c r="Z32" s="43"/>
    </row>
    <row r="33" spans="1:26" ht="36.75" customHeight="1" x14ac:dyDescent="0.15">
      <c r="B33" s="41">
        <v>1</v>
      </c>
      <c r="C33" s="101"/>
      <c r="D33" s="102"/>
      <c r="E33" s="102"/>
      <c r="F33" s="102"/>
      <c r="G33" s="103"/>
      <c r="H33" s="103"/>
      <c r="I33" s="103"/>
      <c r="J33" s="103"/>
      <c r="K33" s="103"/>
      <c r="L33" s="21"/>
      <c r="M33" s="43"/>
      <c r="N33" s="43"/>
      <c r="O33" s="43"/>
      <c r="P33" s="43"/>
      <c r="Q33" s="43"/>
      <c r="R33" s="43"/>
      <c r="S33" s="43"/>
      <c r="T33" s="43"/>
      <c r="U33" s="43"/>
      <c r="V33" s="43"/>
      <c r="W33" s="43"/>
      <c r="X33" s="43"/>
      <c r="Y33" s="43"/>
      <c r="Z33" s="43"/>
    </row>
    <row r="34" spans="1:26" ht="36.75" customHeight="1" x14ac:dyDescent="0.15">
      <c r="B34" s="41">
        <v>2</v>
      </c>
      <c r="C34" s="101"/>
      <c r="D34" s="102"/>
      <c r="E34" s="102"/>
      <c r="F34" s="102"/>
      <c r="G34" s="103"/>
      <c r="H34" s="103"/>
      <c r="I34" s="103"/>
      <c r="J34" s="103"/>
      <c r="K34" s="103"/>
      <c r="L34" s="21"/>
      <c r="M34" s="43"/>
      <c r="N34" s="43"/>
      <c r="O34" s="43"/>
      <c r="P34" s="43"/>
      <c r="Q34" s="43"/>
      <c r="R34" s="43"/>
      <c r="S34" s="43"/>
      <c r="T34" s="43"/>
      <c r="U34" s="43"/>
      <c r="V34" s="43"/>
      <c r="W34" s="43"/>
      <c r="X34" s="43"/>
      <c r="Y34" s="43"/>
      <c r="Z34" s="43"/>
    </row>
    <row r="35" spans="1:26" ht="36.75" customHeight="1" x14ac:dyDescent="0.15">
      <c r="B35" s="41">
        <v>3</v>
      </c>
      <c r="C35" s="101"/>
      <c r="D35" s="102"/>
      <c r="E35" s="102"/>
      <c r="F35" s="102"/>
      <c r="G35" s="103"/>
      <c r="H35" s="103"/>
      <c r="I35" s="103"/>
      <c r="J35" s="103"/>
      <c r="K35" s="103"/>
      <c r="L35" s="21"/>
      <c r="M35" s="43"/>
      <c r="N35" s="43"/>
      <c r="O35" s="43"/>
      <c r="P35" s="43"/>
      <c r="Q35" s="43"/>
      <c r="R35" s="43"/>
      <c r="S35" s="43"/>
      <c r="T35" s="43"/>
      <c r="U35" s="43"/>
      <c r="V35" s="43"/>
      <c r="W35" s="43"/>
      <c r="X35" s="43"/>
      <c r="Y35" s="43"/>
      <c r="Z35" s="43"/>
    </row>
    <row r="36" spans="1:26" ht="36.75" hidden="1" customHeight="1" x14ac:dyDescent="0.15">
      <c r="B36" s="41">
        <v>4</v>
      </c>
      <c r="C36" s="101"/>
      <c r="D36" s="102"/>
      <c r="E36" s="102"/>
      <c r="F36" s="102"/>
      <c r="G36" s="103"/>
      <c r="H36" s="103"/>
      <c r="I36" s="103"/>
      <c r="J36" s="103"/>
      <c r="K36" s="103"/>
      <c r="L36" s="23"/>
      <c r="M36" s="43"/>
      <c r="N36" s="43"/>
      <c r="O36" s="43"/>
      <c r="P36" s="43"/>
      <c r="Q36" s="43"/>
      <c r="R36" s="43"/>
      <c r="S36" s="43"/>
      <c r="T36" s="43"/>
      <c r="U36" s="43"/>
      <c r="V36" s="43"/>
      <c r="W36" s="43"/>
      <c r="X36" s="43"/>
      <c r="Y36" s="43"/>
      <c r="Z36" s="43"/>
    </row>
    <row r="37" spans="1:26" ht="36.75" hidden="1" customHeight="1" x14ac:dyDescent="0.15">
      <c r="B37" s="41">
        <v>5</v>
      </c>
      <c r="C37" s="101"/>
      <c r="D37" s="102"/>
      <c r="E37" s="102"/>
      <c r="F37" s="102"/>
      <c r="G37" s="103"/>
      <c r="H37" s="103"/>
      <c r="I37" s="103"/>
      <c r="J37" s="103"/>
      <c r="K37" s="10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4" t="s">
        <v>444</v>
      </c>
      <c r="C43" s="114"/>
      <c r="D43" s="114"/>
      <c r="E43" s="114"/>
      <c r="F43" s="114"/>
      <c r="G43" s="114"/>
      <c r="H43" s="114"/>
      <c r="I43" s="114"/>
      <c r="J43" s="114"/>
      <c r="K43" s="114"/>
      <c r="L43" s="77"/>
      <c r="M43" s="43"/>
      <c r="N43" s="43"/>
      <c r="O43" s="43"/>
      <c r="P43" s="43"/>
      <c r="Q43" s="43"/>
      <c r="R43" s="43"/>
      <c r="S43" s="43"/>
      <c r="T43" s="43"/>
      <c r="U43" s="43"/>
      <c r="V43" s="43"/>
      <c r="W43" s="43"/>
      <c r="X43" s="43"/>
      <c r="Y43" s="43"/>
      <c r="Z43" s="43"/>
    </row>
    <row r="44" spans="1:26" ht="35.1" customHeight="1" x14ac:dyDescent="0.15">
      <c r="A44" s="21"/>
      <c r="B44" s="114" t="s">
        <v>445</v>
      </c>
      <c r="C44" s="114"/>
      <c r="D44" s="114"/>
      <c r="E44" s="114"/>
      <c r="F44" s="114"/>
      <c r="G44" s="114"/>
      <c r="H44" s="114"/>
      <c r="I44" s="114"/>
      <c r="J44" s="114"/>
      <c r="K44" s="114"/>
      <c r="L44" s="77"/>
      <c r="M44" s="43"/>
      <c r="N44" s="43"/>
      <c r="O44" s="43"/>
      <c r="P44" s="43"/>
      <c r="Q44" s="43"/>
      <c r="R44" s="43"/>
      <c r="S44" s="43"/>
      <c r="T44" s="43"/>
      <c r="U44" s="43"/>
      <c r="V44" s="43"/>
      <c r="W44" s="43"/>
      <c r="X44" s="43"/>
      <c r="Y44" s="43"/>
      <c r="Z44" s="43"/>
    </row>
    <row r="45" spans="1:26" ht="35.1" customHeight="1" x14ac:dyDescent="0.15">
      <c r="A45" s="21"/>
      <c r="B45" s="115" t="s">
        <v>460</v>
      </c>
      <c r="C45" s="115"/>
      <c r="D45" s="115"/>
      <c r="E45" s="115"/>
      <c r="F45" s="115"/>
      <c r="G45" s="115"/>
      <c r="H45" s="115"/>
      <c r="I45" s="115"/>
      <c r="J45" s="115"/>
      <c r="K45" s="11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6" t="s">
        <v>433</v>
      </c>
      <c r="E46" s="117"/>
      <c r="F46" s="118" t="s">
        <v>431</v>
      </c>
      <c r="G46" s="119"/>
      <c r="H46" s="118" t="s">
        <v>432</v>
      </c>
      <c r="I46" s="119"/>
      <c r="J46" s="118" t="s">
        <v>434</v>
      </c>
      <c r="K46" s="119"/>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5" t="s">
        <v>449</v>
      </c>
      <c r="E47" s="186"/>
      <c r="F47" s="187" t="s">
        <v>458</v>
      </c>
      <c r="G47" s="188"/>
      <c r="H47" s="187" t="s">
        <v>457</v>
      </c>
      <c r="I47" s="188"/>
      <c r="J47" s="187" t="s">
        <v>454</v>
      </c>
      <c r="K47" s="189"/>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0" t="s">
        <v>449</v>
      </c>
      <c r="E48" s="191"/>
      <c r="F48" s="192" t="s">
        <v>458</v>
      </c>
      <c r="G48" s="193"/>
      <c r="H48" s="192" t="s">
        <v>452</v>
      </c>
      <c r="I48" s="193"/>
      <c r="J48" s="192" t="s">
        <v>455</v>
      </c>
      <c r="K48" s="194"/>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0" t="s">
        <v>450</v>
      </c>
      <c r="E49" s="181"/>
      <c r="F49" s="182" t="s">
        <v>451</v>
      </c>
      <c r="G49" s="183"/>
      <c r="H49" s="182" t="s">
        <v>453</v>
      </c>
      <c r="I49" s="183"/>
      <c r="J49" s="182" t="s">
        <v>456</v>
      </c>
      <c r="K49" s="18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10"/>
      <c r="E50" s="111"/>
      <c r="F50" s="112"/>
      <c r="G50" s="113"/>
      <c r="H50" s="112"/>
      <c r="I50" s="113"/>
      <c r="J50" s="112"/>
      <c r="K50" s="113"/>
      <c r="L50" s="21"/>
      <c r="M50" s="43"/>
      <c r="N50" s="43"/>
      <c r="O50" s="43"/>
      <c r="P50" s="43"/>
      <c r="Q50" s="43"/>
      <c r="R50" s="43"/>
      <c r="S50" s="43"/>
      <c r="T50" s="43"/>
      <c r="U50" s="43"/>
      <c r="V50" s="43"/>
      <c r="W50" s="43"/>
      <c r="X50" s="43"/>
      <c r="Y50" s="43"/>
      <c r="Z50" s="43"/>
    </row>
    <row r="51" spans="1:26" ht="18.75" customHeight="1" x14ac:dyDescent="0.15">
      <c r="A51" s="22" t="s">
        <v>448</v>
      </c>
      <c r="B51" s="96" t="s">
        <v>464</v>
      </c>
      <c r="C51" s="96"/>
      <c r="D51" s="96"/>
      <c r="E51" s="96"/>
      <c r="F51" s="96"/>
      <c r="G51" s="96"/>
      <c r="H51" s="96"/>
      <c r="I51" s="96"/>
      <c r="J51" s="96"/>
      <c r="K51" s="96"/>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7" t="s">
        <v>10</v>
      </c>
      <c r="C53" s="97"/>
      <c r="D53" s="97"/>
      <c r="E53" s="97"/>
      <c r="F53" s="97"/>
      <c r="G53" s="97"/>
      <c r="H53" s="97"/>
      <c r="I53" s="97"/>
      <c r="J53" s="97"/>
      <c r="K53" s="9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8" t="s">
        <v>9</v>
      </c>
      <c r="C55" s="98"/>
      <c r="D55" s="98"/>
      <c r="E55" s="98"/>
      <c r="F55" s="38" t="s">
        <v>6</v>
      </c>
      <c r="G55" s="99">
        <f>F13</f>
        <v>2</v>
      </c>
      <c r="H55" s="100"/>
      <c r="I55" s="20" t="s">
        <v>7</v>
      </c>
      <c r="J55" s="99">
        <f>I13</f>
        <v>2</v>
      </c>
      <c r="K55" s="100"/>
      <c r="L55" s="19"/>
      <c r="M55" s="32"/>
      <c r="W55" s="32"/>
      <c r="X55" s="32"/>
      <c r="Y55" s="32"/>
    </row>
    <row r="56" spans="1:26" ht="16.899999999999999" customHeight="1" x14ac:dyDescent="0.15">
      <c r="A56" s="19"/>
      <c r="B56" s="94" t="s">
        <v>8</v>
      </c>
      <c r="C56" s="94"/>
      <c r="D56" s="94"/>
      <c r="E56" s="94"/>
      <c r="F56" s="94"/>
      <c r="G56" s="95" t="str">
        <f>E17</f>
        <v>必須</v>
      </c>
      <c r="H56" s="95"/>
      <c r="I56" s="95"/>
      <c r="J56" s="95"/>
      <c r="K56" s="95"/>
      <c r="L56" s="19"/>
      <c r="M56" s="32"/>
      <c r="W56" s="32"/>
      <c r="X56" s="32"/>
      <c r="Y56" s="32"/>
    </row>
    <row r="57" spans="1:26" ht="16.899999999999999" customHeight="1" x14ac:dyDescent="0.15">
      <c r="A57" s="19"/>
      <c r="B57" s="94" t="s">
        <v>12</v>
      </c>
      <c r="C57" s="94"/>
      <c r="D57" s="94"/>
      <c r="E57" s="94"/>
      <c r="F57" s="94"/>
      <c r="G57" s="95">
        <f>J17</f>
        <v>10</v>
      </c>
      <c r="H57" s="95"/>
      <c r="I57" s="95"/>
      <c r="J57" s="95"/>
      <c r="K57" s="95"/>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1" bestFit="1" customWidth="1"/>
    <col min="8" max="8" width="56.875" style="91"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9"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0" t="s">
        <v>301</v>
      </c>
      <c r="H2" s="90" t="s">
        <v>302</v>
      </c>
      <c r="K2"/>
      <c r="L2" s="1"/>
      <c r="M2"/>
    </row>
    <row r="3" spans="1:140" s="3" customFormat="1" ht="21.75" customHeight="1" x14ac:dyDescent="0.15">
      <c r="A3" s="14" t="s">
        <v>98</v>
      </c>
      <c r="B3" s="15" t="s">
        <v>21</v>
      </c>
      <c r="C3" s="15" t="s">
        <v>23</v>
      </c>
      <c r="D3" s="15">
        <v>2</v>
      </c>
      <c r="E3" s="15" t="s">
        <v>224</v>
      </c>
      <c r="F3" s="15" t="s">
        <v>225</v>
      </c>
      <c r="G3" s="90" t="s">
        <v>248</v>
      </c>
      <c r="H3" s="90"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0" t="s">
        <v>477</v>
      </c>
      <c r="H4" s="90" t="s">
        <v>478</v>
      </c>
      <c r="K4" s="11" t="s">
        <v>21</v>
      </c>
      <c r="L4" s="16">
        <v>2</v>
      </c>
      <c r="M4" s="11" t="s">
        <v>23</v>
      </c>
      <c r="N4" s="16">
        <v>2</v>
      </c>
    </row>
    <row r="5" spans="1:140" ht="21.75" customHeight="1" x14ac:dyDescent="0.15">
      <c r="A5" s="14" t="s">
        <v>100</v>
      </c>
      <c r="B5" s="15" t="s">
        <v>24</v>
      </c>
      <c r="C5" s="15" t="s">
        <v>24</v>
      </c>
      <c r="D5" s="15">
        <v>4</v>
      </c>
      <c r="E5" s="15" t="s">
        <v>224</v>
      </c>
      <c r="F5" s="15" t="s">
        <v>225</v>
      </c>
      <c r="G5" s="90" t="s">
        <v>374</v>
      </c>
      <c r="H5" s="90" t="s">
        <v>374</v>
      </c>
      <c r="K5" s="11" t="s">
        <v>21</v>
      </c>
      <c r="L5" s="16">
        <v>3</v>
      </c>
      <c r="M5" s="11" t="s">
        <v>33</v>
      </c>
      <c r="N5" s="16">
        <v>3</v>
      </c>
    </row>
    <row r="6" spans="1:140" ht="21.75" customHeight="1" x14ac:dyDescent="0.15">
      <c r="A6" s="14" t="s">
        <v>101</v>
      </c>
      <c r="B6" s="15" t="s">
        <v>24</v>
      </c>
      <c r="C6" s="15" t="s">
        <v>479</v>
      </c>
      <c r="D6" s="15">
        <v>5</v>
      </c>
      <c r="E6" s="15" t="s">
        <v>224</v>
      </c>
      <c r="F6" s="15" t="s">
        <v>225</v>
      </c>
      <c r="G6" s="90" t="s">
        <v>372</v>
      </c>
      <c r="H6" s="90" t="s">
        <v>373</v>
      </c>
      <c r="K6" s="11" t="s">
        <v>26</v>
      </c>
      <c r="L6" s="16">
        <v>7</v>
      </c>
      <c r="M6" s="11" t="s">
        <v>27</v>
      </c>
      <c r="N6" s="16">
        <v>7</v>
      </c>
    </row>
    <row r="7" spans="1:140" ht="21.75" customHeight="1" x14ac:dyDescent="0.15">
      <c r="A7" s="14" t="s">
        <v>102</v>
      </c>
      <c r="B7" s="15" t="s">
        <v>24</v>
      </c>
      <c r="C7" s="15" t="s">
        <v>25</v>
      </c>
      <c r="D7" s="15">
        <v>6</v>
      </c>
      <c r="E7" s="15" t="s">
        <v>224</v>
      </c>
      <c r="F7" s="15" t="s">
        <v>225</v>
      </c>
      <c r="G7" s="90" t="s">
        <v>331</v>
      </c>
      <c r="H7" s="90" t="s">
        <v>332</v>
      </c>
      <c r="K7" s="12" t="s">
        <v>26</v>
      </c>
      <c r="L7" s="17">
        <v>8</v>
      </c>
      <c r="M7" s="12" t="s">
        <v>31</v>
      </c>
      <c r="N7" s="17">
        <v>8</v>
      </c>
    </row>
    <row r="8" spans="1:140" ht="21.75" customHeight="1" x14ac:dyDescent="0.15">
      <c r="A8" s="14" t="s">
        <v>103</v>
      </c>
      <c r="B8" s="15" t="s">
        <v>480</v>
      </c>
      <c r="C8" s="15" t="s">
        <v>27</v>
      </c>
      <c r="D8" s="15">
        <v>7</v>
      </c>
      <c r="E8" s="15" t="s">
        <v>224</v>
      </c>
      <c r="F8" s="15" t="s">
        <v>225</v>
      </c>
      <c r="G8" s="90" t="s">
        <v>348</v>
      </c>
      <c r="H8" s="90"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90" t="s">
        <v>482</v>
      </c>
      <c r="H9" s="90"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90" t="s">
        <v>315</v>
      </c>
      <c r="H10" s="90"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0" t="s">
        <v>396</v>
      </c>
      <c r="H11" s="90"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90" t="s">
        <v>485</v>
      </c>
      <c r="H12" s="90"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90" t="s">
        <v>228</v>
      </c>
      <c r="H13" s="90"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90" t="s">
        <v>262</v>
      </c>
      <c r="H14" s="90"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0" t="s">
        <v>489</v>
      </c>
      <c r="H15" s="90"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0" t="s">
        <v>490</v>
      </c>
      <c r="H16" s="90"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90" t="s">
        <v>231</v>
      </c>
      <c r="H17" s="90"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0" t="s">
        <v>308</v>
      </c>
      <c r="H18" s="90"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90" t="s">
        <v>364</v>
      </c>
      <c r="H19" s="90" t="s">
        <v>364</v>
      </c>
      <c r="K19"/>
      <c r="L19" s="1"/>
      <c r="M19"/>
    </row>
    <row r="20" spans="1:138" ht="21.75" customHeight="1" x14ac:dyDescent="0.15">
      <c r="A20" s="14" t="s">
        <v>111</v>
      </c>
      <c r="B20" s="15" t="s">
        <v>24</v>
      </c>
      <c r="C20" s="15" t="s">
        <v>25</v>
      </c>
      <c r="D20" s="15">
        <v>6</v>
      </c>
      <c r="E20" s="15" t="s">
        <v>224</v>
      </c>
      <c r="F20" s="15" t="s">
        <v>242</v>
      </c>
      <c r="G20" s="90" t="s">
        <v>292</v>
      </c>
      <c r="H20" s="90" t="s">
        <v>293</v>
      </c>
      <c r="K20"/>
      <c r="L20" s="1"/>
      <c r="M20"/>
    </row>
    <row r="21" spans="1:138" ht="21.75" customHeight="1" x14ac:dyDescent="0.15">
      <c r="A21" s="14" t="s">
        <v>112</v>
      </c>
      <c r="B21" s="15" t="s">
        <v>24</v>
      </c>
      <c r="C21" s="15" t="s">
        <v>25</v>
      </c>
      <c r="D21" s="15">
        <v>6</v>
      </c>
      <c r="E21" s="15" t="s">
        <v>224</v>
      </c>
      <c r="F21" s="15" t="s">
        <v>242</v>
      </c>
      <c r="G21" s="90" t="s">
        <v>491</v>
      </c>
      <c r="H21" s="90" t="s">
        <v>492</v>
      </c>
      <c r="K21"/>
      <c r="L21" s="1"/>
      <c r="M21"/>
    </row>
    <row r="22" spans="1:138" ht="21.75" customHeight="1" x14ac:dyDescent="0.15">
      <c r="A22" s="14" t="s">
        <v>113</v>
      </c>
      <c r="B22" s="15" t="s">
        <v>480</v>
      </c>
      <c r="C22" s="15" t="s">
        <v>27</v>
      </c>
      <c r="D22" s="15">
        <v>7</v>
      </c>
      <c r="E22" s="15" t="s">
        <v>224</v>
      </c>
      <c r="F22" s="15" t="s">
        <v>242</v>
      </c>
      <c r="G22" s="90" t="s">
        <v>273</v>
      </c>
      <c r="H22" s="90"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90" t="s">
        <v>377</v>
      </c>
      <c r="H23" s="90"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90" t="s">
        <v>414</v>
      </c>
      <c r="H24" s="90" t="s">
        <v>493</v>
      </c>
      <c r="K24"/>
      <c r="L24" s="1"/>
      <c r="M24"/>
    </row>
    <row r="25" spans="1:138" ht="21.75" customHeight="1" x14ac:dyDescent="0.15">
      <c r="A25" s="14" t="s">
        <v>116</v>
      </c>
      <c r="B25" s="15" t="s">
        <v>481</v>
      </c>
      <c r="C25" s="15" t="s">
        <v>28</v>
      </c>
      <c r="D25" s="15">
        <v>9</v>
      </c>
      <c r="E25" s="15" t="s">
        <v>224</v>
      </c>
      <c r="F25" s="15" t="s">
        <v>242</v>
      </c>
      <c r="G25" s="90" t="s">
        <v>239</v>
      </c>
      <c r="H25" s="90"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90" t="s">
        <v>282</v>
      </c>
      <c r="H26" s="90" t="s">
        <v>283</v>
      </c>
      <c r="K26"/>
      <c r="L26" s="1"/>
      <c r="M26"/>
    </row>
    <row r="27" spans="1:138" ht="21.75" customHeight="1" x14ac:dyDescent="0.15">
      <c r="A27" s="14" t="s">
        <v>496</v>
      </c>
      <c r="B27" s="15" t="s">
        <v>21</v>
      </c>
      <c r="C27" s="15" t="s">
        <v>23</v>
      </c>
      <c r="D27" s="15">
        <v>2</v>
      </c>
      <c r="E27" s="15" t="s">
        <v>224</v>
      </c>
      <c r="F27" s="15" t="s">
        <v>260</v>
      </c>
      <c r="G27" s="90" t="s">
        <v>300</v>
      </c>
      <c r="H27" s="90" t="s">
        <v>300</v>
      </c>
      <c r="K27"/>
      <c r="L27" s="1"/>
      <c r="M27"/>
    </row>
    <row r="28" spans="1:138" ht="21.75" customHeight="1" x14ac:dyDescent="0.15">
      <c r="A28" s="14" t="s">
        <v>497</v>
      </c>
      <c r="B28" s="15" t="s">
        <v>21</v>
      </c>
      <c r="C28" s="15" t="s">
        <v>23</v>
      </c>
      <c r="D28" s="15">
        <v>2</v>
      </c>
      <c r="E28" s="15" t="s">
        <v>224</v>
      </c>
      <c r="F28" s="15" t="s">
        <v>260</v>
      </c>
      <c r="G28" s="90" t="s">
        <v>370</v>
      </c>
      <c r="H28" s="90" t="s">
        <v>371</v>
      </c>
      <c r="K28"/>
      <c r="L28" s="1"/>
      <c r="M28"/>
    </row>
    <row r="29" spans="1:138" ht="21.75" customHeight="1" x14ac:dyDescent="0.15">
      <c r="A29" s="14" t="s">
        <v>215</v>
      </c>
      <c r="B29" s="15" t="s">
        <v>21</v>
      </c>
      <c r="C29" s="15" t="s">
        <v>23</v>
      </c>
      <c r="D29" s="15">
        <v>2</v>
      </c>
      <c r="E29" s="15" t="s">
        <v>224</v>
      </c>
      <c r="F29" s="15" t="s">
        <v>260</v>
      </c>
      <c r="G29" s="90" t="s">
        <v>246</v>
      </c>
      <c r="H29" s="90" t="s">
        <v>247</v>
      </c>
      <c r="K29"/>
      <c r="L29" s="1"/>
      <c r="M29"/>
    </row>
    <row r="30" spans="1:138" ht="21.75" customHeight="1" x14ac:dyDescent="0.15">
      <c r="A30" s="14" t="s">
        <v>117</v>
      </c>
      <c r="B30" s="15" t="s">
        <v>24</v>
      </c>
      <c r="C30" s="15" t="s">
        <v>24</v>
      </c>
      <c r="D30" s="15">
        <v>4</v>
      </c>
      <c r="E30" s="15" t="s">
        <v>224</v>
      </c>
      <c r="F30" s="15" t="s">
        <v>260</v>
      </c>
      <c r="G30" s="90" t="s">
        <v>498</v>
      </c>
      <c r="H30" s="90"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0" t="s">
        <v>233</v>
      </c>
      <c r="H31" s="90" t="s">
        <v>234</v>
      </c>
      <c r="K31"/>
      <c r="L31" s="1"/>
      <c r="M31"/>
    </row>
    <row r="32" spans="1:138" ht="21.75" customHeight="1" x14ac:dyDescent="0.15">
      <c r="A32" s="14" t="s">
        <v>119</v>
      </c>
      <c r="B32" s="15" t="s">
        <v>24</v>
      </c>
      <c r="C32" s="15" t="s">
        <v>24</v>
      </c>
      <c r="D32" s="15">
        <v>4</v>
      </c>
      <c r="E32" s="15" t="s">
        <v>224</v>
      </c>
      <c r="F32" s="15" t="s">
        <v>260</v>
      </c>
      <c r="G32" s="90" t="s">
        <v>354</v>
      </c>
      <c r="H32" s="90" t="s">
        <v>355</v>
      </c>
      <c r="K32"/>
      <c r="L32" s="1"/>
      <c r="M32"/>
    </row>
    <row r="33" spans="1:140" ht="21.75" customHeight="1" x14ac:dyDescent="0.15">
      <c r="A33" s="14" t="s">
        <v>120</v>
      </c>
      <c r="B33" s="15" t="s">
        <v>24</v>
      </c>
      <c r="C33" s="15" t="s">
        <v>24</v>
      </c>
      <c r="D33" s="15">
        <v>4</v>
      </c>
      <c r="E33" s="15" t="s">
        <v>224</v>
      </c>
      <c r="F33" s="15" t="s">
        <v>260</v>
      </c>
      <c r="G33" s="90" t="s">
        <v>327</v>
      </c>
      <c r="H33" s="90"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90" t="s">
        <v>390</v>
      </c>
      <c r="H34" s="90" t="s">
        <v>390</v>
      </c>
      <c r="K34"/>
      <c r="L34" s="1"/>
      <c r="M34"/>
    </row>
    <row r="35" spans="1:140" ht="21.75" customHeight="1" x14ac:dyDescent="0.15">
      <c r="A35" s="14" t="s">
        <v>122</v>
      </c>
      <c r="B35" s="15" t="s">
        <v>24</v>
      </c>
      <c r="C35" s="15" t="s">
        <v>25</v>
      </c>
      <c r="D35" s="15">
        <v>6</v>
      </c>
      <c r="E35" s="15" t="s">
        <v>224</v>
      </c>
      <c r="F35" s="15" t="s">
        <v>260</v>
      </c>
      <c r="G35" s="90" t="s">
        <v>501</v>
      </c>
      <c r="H35" s="90"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90" t="s">
        <v>502</v>
      </c>
      <c r="H36" s="90"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90" t="s">
        <v>391</v>
      </c>
      <c r="H37" s="90"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90" t="s">
        <v>296</v>
      </c>
      <c r="H38" s="90"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90" t="s">
        <v>335</v>
      </c>
      <c r="H39" s="90"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90" t="s">
        <v>275</v>
      </c>
      <c r="H40" s="90" t="s">
        <v>275</v>
      </c>
      <c r="K40"/>
      <c r="L40" s="1"/>
      <c r="M40"/>
    </row>
    <row r="41" spans="1:140" ht="21.75" customHeight="1" x14ac:dyDescent="0.15">
      <c r="A41" s="14" t="s">
        <v>128</v>
      </c>
      <c r="B41" s="15" t="s">
        <v>481</v>
      </c>
      <c r="C41" s="15" t="s">
        <v>29</v>
      </c>
      <c r="D41" s="15">
        <v>11</v>
      </c>
      <c r="E41" s="15" t="s">
        <v>224</v>
      </c>
      <c r="F41" s="15" t="s">
        <v>260</v>
      </c>
      <c r="G41" s="90" t="s">
        <v>381</v>
      </c>
      <c r="H41" s="90" t="s">
        <v>382</v>
      </c>
      <c r="K41"/>
      <c r="L41" s="1"/>
      <c r="M41"/>
    </row>
    <row r="42" spans="1:140" ht="21.75" customHeight="1" x14ac:dyDescent="0.15">
      <c r="A42" s="14" t="s">
        <v>129</v>
      </c>
      <c r="B42" s="15" t="s">
        <v>481</v>
      </c>
      <c r="C42" s="15" t="s">
        <v>30</v>
      </c>
      <c r="D42" s="15">
        <v>13</v>
      </c>
      <c r="E42" s="15" t="s">
        <v>224</v>
      </c>
      <c r="F42" s="15" t="s">
        <v>260</v>
      </c>
      <c r="G42" s="90" t="s">
        <v>336</v>
      </c>
      <c r="H42" s="90" t="s">
        <v>505</v>
      </c>
      <c r="K42"/>
      <c r="L42" s="1"/>
      <c r="M42"/>
    </row>
    <row r="43" spans="1:140" ht="21.75" customHeight="1" x14ac:dyDescent="0.15">
      <c r="A43" s="14" t="s">
        <v>506</v>
      </c>
      <c r="B43" s="15" t="s">
        <v>21</v>
      </c>
      <c r="C43" s="15" t="s">
        <v>23</v>
      </c>
      <c r="D43" s="15">
        <v>2</v>
      </c>
      <c r="E43" s="15" t="s">
        <v>224</v>
      </c>
      <c r="F43" s="15" t="s">
        <v>281</v>
      </c>
      <c r="G43" s="90" t="s">
        <v>403</v>
      </c>
      <c r="H43" s="90"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90" t="s">
        <v>286</v>
      </c>
      <c r="H44" s="90" t="s">
        <v>509</v>
      </c>
      <c r="K44"/>
      <c r="L44" s="1"/>
      <c r="M44"/>
    </row>
    <row r="45" spans="1:140" ht="21.75" customHeight="1" x14ac:dyDescent="0.15">
      <c r="A45" s="14" t="s">
        <v>510</v>
      </c>
      <c r="B45" s="15" t="s">
        <v>21</v>
      </c>
      <c r="C45" s="15" t="s">
        <v>23</v>
      </c>
      <c r="D45" s="15">
        <v>2</v>
      </c>
      <c r="E45" s="15" t="s">
        <v>224</v>
      </c>
      <c r="F45" s="15" t="s">
        <v>281</v>
      </c>
      <c r="G45" s="90" t="s">
        <v>284</v>
      </c>
      <c r="H45" s="90" t="s">
        <v>285</v>
      </c>
      <c r="K45"/>
      <c r="L45" s="1"/>
      <c r="M45"/>
    </row>
    <row r="46" spans="1:140" ht="21.75" customHeight="1" x14ac:dyDescent="0.15">
      <c r="A46" s="14" t="s">
        <v>216</v>
      </c>
      <c r="B46" s="15" t="s">
        <v>24</v>
      </c>
      <c r="C46" s="15" t="s">
        <v>24</v>
      </c>
      <c r="D46" s="15">
        <v>4</v>
      </c>
      <c r="E46" s="15" t="s">
        <v>224</v>
      </c>
      <c r="F46" s="15" t="s">
        <v>281</v>
      </c>
      <c r="G46" s="90" t="s">
        <v>291</v>
      </c>
      <c r="H46" s="90"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0" t="s">
        <v>250</v>
      </c>
      <c r="H47" s="90"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90" t="s">
        <v>290</v>
      </c>
      <c r="H48" s="90"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90" t="s">
        <v>229</v>
      </c>
      <c r="H49" s="90"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0" t="s">
        <v>271</v>
      </c>
      <c r="H50" s="90" t="s">
        <v>272</v>
      </c>
      <c r="K50"/>
      <c r="L50" s="1"/>
      <c r="M50"/>
    </row>
    <row r="51" spans="1:140" ht="21.75" customHeight="1" x14ac:dyDescent="0.15">
      <c r="A51" s="14" t="s">
        <v>134</v>
      </c>
      <c r="B51" s="15" t="s">
        <v>480</v>
      </c>
      <c r="C51" s="15" t="s">
        <v>27</v>
      </c>
      <c r="D51" s="15">
        <v>7</v>
      </c>
      <c r="E51" s="15" t="s">
        <v>224</v>
      </c>
      <c r="F51" s="15" t="s">
        <v>281</v>
      </c>
      <c r="G51" s="90" t="s">
        <v>358</v>
      </c>
      <c r="H51" s="90"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90" t="s">
        <v>238</v>
      </c>
      <c r="H52" s="90" t="s">
        <v>238</v>
      </c>
      <c r="K52"/>
      <c r="L52" s="1"/>
      <c r="M52"/>
    </row>
    <row r="53" spans="1:140" ht="21.75" customHeight="1" x14ac:dyDescent="0.15">
      <c r="A53" s="14" t="s">
        <v>136</v>
      </c>
      <c r="B53" s="15" t="s">
        <v>481</v>
      </c>
      <c r="C53" s="15" t="s">
        <v>28</v>
      </c>
      <c r="D53" s="15">
        <v>9</v>
      </c>
      <c r="E53" s="15" t="s">
        <v>224</v>
      </c>
      <c r="F53" s="15" t="s">
        <v>281</v>
      </c>
      <c r="G53" s="90" t="s">
        <v>240</v>
      </c>
      <c r="H53" s="90" t="s">
        <v>515</v>
      </c>
      <c r="K53"/>
      <c r="L53" s="1"/>
      <c r="M53"/>
    </row>
    <row r="54" spans="1:140" ht="21.75" customHeight="1" x14ac:dyDescent="0.15">
      <c r="A54" s="14" t="s">
        <v>137</v>
      </c>
      <c r="B54" s="15" t="s">
        <v>481</v>
      </c>
      <c r="C54" s="15" t="s">
        <v>28</v>
      </c>
      <c r="D54" s="15">
        <v>9</v>
      </c>
      <c r="E54" s="15" t="s">
        <v>224</v>
      </c>
      <c r="F54" s="15" t="s">
        <v>281</v>
      </c>
      <c r="G54" s="90" t="s">
        <v>363</v>
      </c>
      <c r="H54" s="90" t="s">
        <v>516</v>
      </c>
      <c r="K54"/>
      <c r="L54" s="1"/>
      <c r="M54"/>
    </row>
    <row r="55" spans="1:140" ht="21.75" customHeight="1" x14ac:dyDescent="0.15">
      <c r="A55" s="14" t="s">
        <v>138</v>
      </c>
      <c r="B55" s="15" t="s">
        <v>481</v>
      </c>
      <c r="C55" s="15" t="s">
        <v>30</v>
      </c>
      <c r="D55" s="15">
        <v>13</v>
      </c>
      <c r="E55" s="15" t="s">
        <v>224</v>
      </c>
      <c r="F55" s="15" t="s">
        <v>281</v>
      </c>
      <c r="G55" s="90" t="s">
        <v>383</v>
      </c>
      <c r="H55" s="90" t="s">
        <v>517</v>
      </c>
      <c r="K55"/>
      <c r="L55" s="1"/>
      <c r="M55"/>
    </row>
    <row r="56" spans="1:140" ht="21.75" customHeight="1" x14ac:dyDescent="0.15">
      <c r="A56" s="14" t="s">
        <v>139</v>
      </c>
      <c r="B56" s="15" t="s">
        <v>34</v>
      </c>
      <c r="C56" s="15" t="s">
        <v>35</v>
      </c>
      <c r="D56" s="15">
        <v>14</v>
      </c>
      <c r="E56" s="15" t="s">
        <v>224</v>
      </c>
      <c r="F56" s="15" t="s">
        <v>281</v>
      </c>
      <c r="G56" s="90" t="s">
        <v>398</v>
      </c>
      <c r="H56" s="90" t="s">
        <v>399</v>
      </c>
      <c r="K56"/>
      <c r="L56" s="1"/>
      <c r="M56"/>
    </row>
    <row r="57" spans="1:140" ht="21.75" customHeight="1" x14ac:dyDescent="0.15">
      <c r="A57" s="14" t="s">
        <v>518</v>
      </c>
      <c r="B57" s="15" t="s">
        <v>21</v>
      </c>
      <c r="C57" s="15" t="s">
        <v>23</v>
      </c>
      <c r="D57" s="15">
        <v>2</v>
      </c>
      <c r="E57" s="15" t="s">
        <v>224</v>
      </c>
      <c r="F57" s="15" t="s">
        <v>299</v>
      </c>
      <c r="G57" s="90" t="s">
        <v>387</v>
      </c>
      <c r="H57" s="90" t="s">
        <v>388</v>
      </c>
      <c r="K57"/>
      <c r="L57" s="1"/>
      <c r="M57"/>
    </row>
    <row r="58" spans="1:140" ht="21.75" customHeight="1" x14ac:dyDescent="0.15">
      <c r="A58" s="14" t="s">
        <v>519</v>
      </c>
      <c r="B58" s="15" t="s">
        <v>21</v>
      </c>
      <c r="C58" s="15" t="s">
        <v>23</v>
      </c>
      <c r="D58" s="15">
        <v>2</v>
      </c>
      <c r="E58" s="15" t="s">
        <v>224</v>
      </c>
      <c r="F58" s="15" t="s">
        <v>299</v>
      </c>
      <c r="G58" s="90" t="s">
        <v>264</v>
      </c>
      <c r="H58" s="90" t="s">
        <v>265</v>
      </c>
      <c r="K58"/>
      <c r="L58" s="1"/>
      <c r="M58"/>
    </row>
    <row r="59" spans="1:140" ht="21.75" customHeight="1" x14ac:dyDescent="0.15">
      <c r="A59" s="14" t="s">
        <v>520</v>
      </c>
      <c r="B59" s="15" t="s">
        <v>21</v>
      </c>
      <c r="C59" s="15" t="s">
        <v>33</v>
      </c>
      <c r="D59" s="15">
        <v>3</v>
      </c>
      <c r="E59" s="15" t="s">
        <v>224</v>
      </c>
      <c r="F59" s="15" t="s">
        <v>299</v>
      </c>
      <c r="G59" s="90" t="s">
        <v>325</v>
      </c>
      <c r="H59" s="90"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0" t="s">
        <v>389</v>
      </c>
      <c r="H60" s="90" t="s">
        <v>521</v>
      </c>
      <c r="K60"/>
      <c r="L60" s="1"/>
      <c r="M60"/>
    </row>
    <row r="61" spans="1:140" ht="21.75" customHeight="1" x14ac:dyDescent="0.15">
      <c r="A61" s="14" t="s">
        <v>140</v>
      </c>
      <c r="B61" s="15" t="s">
        <v>24</v>
      </c>
      <c r="C61" s="15" t="s">
        <v>25</v>
      </c>
      <c r="D61" s="15">
        <v>6</v>
      </c>
      <c r="E61" s="15" t="s">
        <v>224</v>
      </c>
      <c r="F61" s="15" t="s">
        <v>299</v>
      </c>
      <c r="G61" s="90" t="s">
        <v>356</v>
      </c>
      <c r="H61" s="90"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90" t="s">
        <v>310</v>
      </c>
      <c r="H62" s="90" t="s">
        <v>348</v>
      </c>
      <c r="K62"/>
      <c r="L62" s="1"/>
      <c r="M62"/>
    </row>
    <row r="63" spans="1:140" ht="21.75" customHeight="1" x14ac:dyDescent="0.15">
      <c r="A63" s="14" t="s">
        <v>142</v>
      </c>
      <c r="B63" s="15" t="s">
        <v>480</v>
      </c>
      <c r="C63" s="15" t="s">
        <v>27</v>
      </c>
      <c r="D63" s="15">
        <v>7</v>
      </c>
      <c r="E63" s="15" t="s">
        <v>224</v>
      </c>
      <c r="F63" s="15" t="s">
        <v>299</v>
      </c>
      <c r="G63" s="90" t="s">
        <v>333</v>
      </c>
      <c r="H63" s="90" t="s">
        <v>334</v>
      </c>
      <c r="K63"/>
      <c r="L63" s="1"/>
      <c r="M63"/>
    </row>
    <row r="64" spans="1:140" ht="21.75" customHeight="1" x14ac:dyDescent="0.15">
      <c r="A64" s="14" t="s">
        <v>143</v>
      </c>
      <c r="B64" s="15" t="s">
        <v>481</v>
      </c>
      <c r="C64" s="15" t="s">
        <v>28</v>
      </c>
      <c r="D64" s="15">
        <v>9</v>
      </c>
      <c r="E64" s="15" t="s">
        <v>224</v>
      </c>
      <c r="F64" s="15" t="s">
        <v>299</v>
      </c>
      <c r="G64" s="90" t="s">
        <v>258</v>
      </c>
      <c r="H64" s="90"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90" t="s">
        <v>523</v>
      </c>
      <c r="H65" s="90"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90" t="s">
        <v>277</v>
      </c>
      <c r="H66" s="90" t="s">
        <v>278</v>
      </c>
      <c r="K66"/>
      <c r="L66" s="1"/>
      <c r="M66"/>
    </row>
    <row r="67" spans="1:138" ht="21.75" customHeight="1" x14ac:dyDescent="0.15">
      <c r="A67" s="14" t="s">
        <v>146</v>
      </c>
      <c r="B67" s="15" t="s">
        <v>481</v>
      </c>
      <c r="C67" s="15" t="s">
        <v>29</v>
      </c>
      <c r="D67" s="15">
        <v>11</v>
      </c>
      <c r="E67" s="15" t="s">
        <v>224</v>
      </c>
      <c r="F67" s="15" t="s">
        <v>299</v>
      </c>
      <c r="G67" s="90" t="s">
        <v>525</v>
      </c>
      <c r="H67" s="90" t="s">
        <v>526</v>
      </c>
      <c r="K67"/>
      <c r="L67" s="1"/>
      <c r="M67"/>
    </row>
    <row r="68" spans="1:138" ht="21.75" customHeight="1" x14ac:dyDescent="0.15">
      <c r="A68" s="14" t="s">
        <v>147</v>
      </c>
      <c r="B68" s="15" t="s">
        <v>481</v>
      </c>
      <c r="C68" s="15" t="s">
        <v>32</v>
      </c>
      <c r="D68" s="15">
        <v>12</v>
      </c>
      <c r="E68" s="15" t="s">
        <v>224</v>
      </c>
      <c r="F68" s="15" t="s">
        <v>299</v>
      </c>
      <c r="G68" s="90" t="s">
        <v>362</v>
      </c>
      <c r="H68" s="90"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90" t="s">
        <v>297</v>
      </c>
      <c r="H69" s="90"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90" t="s">
        <v>317</v>
      </c>
      <c r="H70" s="90" t="s">
        <v>317</v>
      </c>
      <c r="K70"/>
      <c r="L70" s="1"/>
      <c r="M70"/>
    </row>
    <row r="71" spans="1:138" ht="21.75" customHeight="1" x14ac:dyDescent="0.15">
      <c r="A71" s="14" t="s">
        <v>528</v>
      </c>
      <c r="B71" s="15" t="s">
        <v>21</v>
      </c>
      <c r="C71" s="15" t="s">
        <v>23</v>
      </c>
      <c r="D71" s="15">
        <v>2</v>
      </c>
      <c r="E71" s="15" t="s">
        <v>224</v>
      </c>
      <c r="F71" s="15" t="s">
        <v>316</v>
      </c>
      <c r="G71" s="90" t="s">
        <v>323</v>
      </c>
      <c r="H71" s="90"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0" t="s">
        <v>287</v>
      </c>
      <c r="H72" s="90" t="s">
        <v>287</v>
      </c>
      <c r="K72"/>
      <c r="L72" s="1"/>
      <c r="M72"/>
    </row>
    <row r="73" spans="1:138" ht="21.75" customHeight="1" x14ac:dyDescent="0.15">
      <c r="A73" s="14" t="s">
        <v>149</v>
      </c>
      <c r="B73" s="15" t="s">
        <v>21</v>
      </c>
      <c r="C73" s="15" t="s">
        <v>23</v>
      </c>
      <c r="D73" s="15">
        <v>2</v>
      </c>
      <c r="E73" s="15" t="s">
        <v>224</v>
      </c>
      <c r="F73" s="15" t="s">
        <v>316</v>
      </c>
      <c r="G73" s="90" t="s">
        <v>244</v>
      </c>
      <c r="H73" s="90" t="s">
        <v>245</v>
      </c>
      <c r="K73"/>
      <c r="L73" s="1"/>
      <c r="M73"/>
    </row>
    <row r="74" spans="1:138" ht="21.75" customHeight="1" x14ac:dyDescent="0.15">
      <c r="A74" s="14" t="s">
        <v>150</v>
      </c>
      <c r="B74" s="15" t="s">
        <v>21</v>
      </c>
      <c r="C74" s="15" t="s">
        <v>33</v>
      </c>
      <c r="D74" s="15">
        <v>3</v>
      </c>
      <c r="E74" s="15" t="s">
        <v>224</v>
      </c>
      <c r="F74" s="15" t="s">
        <v>316</v>
      </c>
      <c r="G74" s="90" t="s">
        <v>529</v>
      </c>
      <c r="H74" s="90" t="s">
        <v>530</v>
      </c>
      <c r="K74"/>
      <c r="L74" s="1"/>
      <c r="M74"/>
    </row>
    <row r="75" spans="1:138" ht="21.75" customHeight="1" x14ac:dyDescent="0.15">
      <c r="A75" s="14" t="s">
        <v>151</v>
      </c>
      <c r="B75" s="15" t="s">
        <v>512</v>
      </c>
      <c r="C75" s="15" t="s">
        <v>24</v>
      </c>
      <c r="D75" s="15">
        <v>4</v>
      </c>
      <c r="E75" s="15" t="s">
        <v>513</v>
      </c>
      <c r="F75" s="15" t="s">
        <v>316</v>
      </c>
      <c r="G75" s="90" t="s">
        <v>234</v>
      </c>
      <c r="H75" s="90" t="s">
        <v>233</v>
      </c>
      <c r="K75"/>
      <c r="L75" s="1"/>
      <c r="M75"/>
    </row>
    <row r="76" spans="1:138" ht="21.75" customHeight="1" x14ac:dyDescent="0.15">
      <c r="A76" s="14" t="s">
        <v>152</v>
      </c>
      <c r="B76" s="15" t="s">
        <v>24</v>
      </c>
      <c r="C76" s="15" t="s">
        <v>24</v>
      </c>
      <c r="D76" s="15">
        <v>4</v>
      </c>
      <c r="E76" s="15" t="s">
        <v>224</v>
      </c>
      <c r="F76" s="15" t="s">
        <v>316</v>
      </c>
      <c r="G76" s="90" t="s">
        <v>352</v>
      </c>
      <c r="H76" s="90" t="s">
        <v>353</v>
      </c>
      <c r="K76"/>
      <c r="L76" s="1"/>
      <c r="M76"/>
    </row>
    <row r="77" spans="1:138" ht="21.75" customHeight="1" x14ac:dyDescent="0.15">
      <c r="A77" s="14" t="s">
        <v>153</v>
      </c>
      <c r="B77" s="15" t="s">
        <v>24</v>
      </c>
      <c r="C77" s="15" t="s">
        <v>24</v>
      </c>
      <c r="D77" s="15">
        <v>4</v>
      </c>
      <c r="E77" s="15" t="s">
        <v>224</v>
      </c>
      <c r="F77" s="15" t="s">
        <v>316</v>
      </c>
      <c r="G77" s="90" t="s">
        <v>289</v>
      </c>
      <c r="H77" s="90" t="s">
        <v>289</v>
      </c>
      <c r="K77"/>
      <c r="L77" s="1"/>
      <c r="M77"/>
    </row>
    <row r="78" spans="1:138" ht="21.75" customHeight="1" x14ac:dyDescent="0.15">
      <c r="A78" s="14" t="s">
        <v>154</v>
      </c>
      <c r="B78" s="15" t="s">
        <v>24</v>
      </c>
      <c r="C78" s="15" t="s">
        <v>24</v>
      </c>
      <c r="D78" s="15">
        <v>4</v>
      </c>
      <c r="E78" s="15" t="s">
        <v>224</v>
      </c>
      <c r="F78" s="15" t="s">
        <v>316</v>
      </c>
      <c r="G78" s="90" t="s">
        <v>531</v>
      </c>
      <c r="H78" s="90" t="s">
        <v>532</v>
      </c>
      <c r="K78"/>
      <c r="L78" s="1"/>
      <c r="M78"/>
    </row>
    <row r="79" spans="1:138" ht="21.75" customHeight="1" x14ac:dyDescent="0.15">
      <c r="A79" s="14" t="s">
        <v>155</v>
      </c>
      <c r="B79" s="15" t="s">
        <v>24</v>
      </c>
      <c r="C79" s="15" t="s">
        <v>24</v>
      </c>
      <c r="D79" s="15">
        <v>4</v>
      </c>
      <c r="E79" s="15" t="s">
        <v>224</v>
      </c>
      <c r="F79" s="15" t="s">
        <v>316</v>
      </c>
      <c r="G79" s="90" t="s">
        <v>305</v>
      </c>
      <c r="H79" s="90"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0" t="s">
        <v>534</v>
      </c>
      <c r="H80" s="90" t="s">
        <v>535</v>
      </c>
      <c r="K80"/>
      <c r="L80" s="1"/>
      <c r="M80"/>
    </row>
    <row r="81" spans="1:140" ht="21.75" customHeight="1" x14ac:dyDescent="0.15">
      <c r="A81" s="14" t="s">
        <v>157</v>
      </c>
      <c r="B81" s="15" t="s">
        <v>24</v>
      </c>
      <c r="C81" s="15" t="s">
        <v>479</v>
      </c>
      <c r="D81" s="15">
        <v>5</v>
      </c>
      <c r="E81" s="15" t="s">
        <v>224</v>
      </c>
      <c r="F81" s="15" t="s">
        <v>316</v>
      </c>
      <c r="G81" s="90" t="s">
        <v>269</v>
      </c>
      <c r="H81" s="90" t="s">
        <v>270</v>
      </c>
      <c r="K81"/>
      <c r="L81" s="1"/>
      <c r="M81"/>
    </row>
    <row r="82" spans="1:140" ht="21.75" customHeight="1" x14ac:dyDescent="0.15">
      <c r="A82" s="14" t="s">
        <v>158</v>
      </c>
      <c r="B82" s="15" t="s">
        <v>24</v>
      </c>
      <c r="C82" s="15" t="s">
        <v>25</v>
      </c>
      <c r="D82" s="15">
        <v>6</v>
      </c>
      <c r="E82" s="15" t="s">
        <v>224</v>
      </c>
      <c r="F82" s="15" t="s">
        <v>316</v>
      </c>
      <c r="G82" s="90" t="s">
        <v>331</v>
      </c>
      <c r="H82" s="90"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90" t="s">
        <v>410</v>
      </c>
      <c r="H83" s="90" t="s">
        <v>411</v>
      </c>
      <c r="K83"/>
      <c r="L83" s="1"/>
      <c r="M83"/>
    </row>
    <row r="84" spans="1:140" ht="21.75" customHeight="1" x14ac:dyDescent="0.15">
      <c r="A84" s="14" t="s">
        <v>160</v>
      </c>
      <c r="B84" s="15" t="s">
        <v>481</v>
      </c>
      <c r="C84" s="15" t="s">
        <v>28</v>
      </c>
      <c r="D84" s="15">
        <v>9</v>
      </c>
      <c r="E84" s="15" t="s">
        <v>224</v>
      </c>
      <c r="F84" s="15" t="s">
        <v>316</v>
      </c>
      <c r="G84" s="90" t="s">
        <v>276</v>
      </c>
      <c r="H84" s="90" t="s">
        <v>276</v>
      </c>
      <c r="K84"/>
      <c r="L84" s="1"/>
      <c r="M84"/>
    </row>
    <row r="85" spans="1:140" ht="21.75" customHeight="1" x14ac:dyDescent="0.15">
      <c r="A85" s="14" t="s">
        <v>161</v>
      </c>
      <c r="B85" s="15" t="s">
        <v>481</v>
      </c>
      <c r="C85" s="15" t="s">
        <v>28</v>
      </c>
      <c r="D85" s="15">
        <v>9</v>
      </c>
      <c r="E85" s="15" t="s">
        <v>224</v>
      </c>
      <c r="F85" s="15" t="s">
        <v>316</v>
      </c>
      <c r="G85" s="90" t="s">
        <v>349</v>
      </c>
      <c r="H85" s="90" t="s">
        <v>349</v>
      </c>
      <c r="K85"/>
      <c r="L85" s="1"/>
      <c r="M85"/>
    </row>
    <row r="86" spans="1:140" ht="21.75" customHeight="1" x14ac:dyDescent="0.15">
      <c r="A86" s="14" t="s">
        <v>162</v>
      </c>
      <c r="B86" s="15" t="s">
        <v>481</v>
      </c>
      <c r="C86" s="15" t="s">
        <v>524</v>
      </c>
      <c r="D86" s="15">
        <v>10</v>
      </c>
      <c r="E86" s="15" t="s">
        <v>224</v>
      </c>
      <c r="F86" s="15" t="s">
        <v>316</v>
      </c>
      <c r="G86" s="90" t="s">
        <v>536</v>
      </c>
      <c r="H86" s="90" t="s">
        <v>537</v>
      </c>
      <c r="K86"/>
      <c r="L86" s="1"/>
      <c r="M86"/>
    </row>
    <row r="87" spans="1:140" ht="21.75" customHeight="1" x14ac:dyDescent="0.15">
      <c r="A87" s="14" t="s">
        <v>163</v>
      </c>
      <c r="B87" s="15" t="s">
        <v>481</v>
      </c>
      <c r="C87" s="15" t="s">
        <v>30</v>
      </c>
      <c r="D87" s="15">
        <v>13</v>
      </c>
      <c r="E87" s="15" t="s">
        <v>224</v>
      </c>
      <c r="F87" s="15" t="s">
        <v>316</v>
      </c>
      <c r="G87" s="90" t="s">
        <v>241</v>
      </c>
      <c r="H87" s="90"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90" t="s">
        <v>540</v>
      </c>
      <c r="H88" s="90"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90" t="s">
        <v>226</v>
      </c>
      <c r="H89" s="90" t="s">
        <v>227</v>
      </c>
      <c r="K89"/>
      <c r="L89" s="1"/>
      <c r="M89"/>
    </row>
    <row r="90" spans="1:140" ht="21.75" customHeight="1" x14ac:dyDescent="0.15">
      <c r="A90" s="14" t="s">
        <v>542</v>
      </c>
      <c r="B90" s="15" t="s">
        <v>21</v>
      </c>
      <c r="C90" s="15" t="s">
        <v>23</v>
      </c>
      <c r="D90" s="15">
        <v>2</v>
      </c>
      <c r="E90" s="15" t="s">
        <v>224</v>
      </c>
      <c r="F90" s="15" t="s">
        <v>337</v>
      </c>
      <c r="G90" s="90" t="s">
        <v>321</v>
      </c>
      <c r="H90" s="90" t="s">
        <v>322</v>
      </c>
      <c r="K90"/>
      <c r="L90" s="1"/>
      <c r="M90"/>
    </row>
    <row r="91" spans="1:140" ht="21.75" customHeight="1" x14ac:dyDescent="0.15">
      <c r="A91" s="14" t="s">
        <v>219</v>
      </c>
      <c r="B91" s="15" t="s">
        <v>21</v>
      </c>
      <c r="C91" s="15" t="s">
        <v>33</v>
      </c>
      <c r="D91" s="15">
        <v>3</v>
      </c>
      <c r="E91" s="15" t="s">
        <v>224</v>
      </c>
      <c r="F91" s="15" t="s">
        <v>337</v>
      </c>
      <c r="G91" s="90" t="s">
        <v>303</v>
      </c>
      <c r="H91" s="90" t="s">
        <v>304</v>
      </c>
      <c r="K91"/>
      <c r="L91" s="1"/>
      <c r="M91"/>
    </row>
    <row r="92" spans="1:140" ht="21.75" customHeight="1" x14ac:dyDescent="0.15">
      <c r="A92" s="14" t="s">
        <v>164</v>
      </c>
      <c r="B92" s="15" t="s">
        <v>24</v>
      </c>
      <c r="C92" s="15" t="s">
        <v>24</v>
      </c>
      <c r="D92" s="15">
        <v>4</v>
      </c>
      <c r="E92" s="15" t="s">
        <v>224</v>
      </c>
      <c r="F92" s="15" t="s">
        <v>337</v>
      </c>
      <c r="G92" s="90" t="s">
        <v>543</v>
      </c>
      <c r="H92" s="90"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0" t="s">
        <v>544</v>
      </c>
      <c r="H93" s="90"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0" t="s">
        <v>306</v>
      </c>
      <c r="H94" s="90" t="s">
        <v>307</v>
      </c>
      <c r="K94"/>
      <c r="L94" s="1"/>
      <c r="M94"/>
    </row>
    <row r="95" spans="1:140" ht="21.75" customHeight="1" x14ac:dyDescent="0.15">
      <c r="A95" s="14" t="s">
        <v>167</v>
      </c>
      <c r="B95" s="15" t="s">
        <v>24</v>
      </c>
      <c r="C95" s="15" t="s">
        <v>25</v>
      </c>
      <c r="D95" s="15">
        <v>6</v>
      </c>
      <c r="E95" s="15" t="s">
        <v>224</v>
      </c>
      <c r="F95" s="15" t="s">
        <v>337</v>
      </c>
      <c r="G95" s="90" t="s">
        <v>236</v>
      </c>
      <c r="H95" s="90" t="s">
        <v>546</v>
      </c>
      <c r="K95"/>
      <c r="L95" s="1"/>
      <c r="M95"/>
    </row>
    <row r="96" spans="1:140" ht="21.75" customHeight="1" x14ac:dyDescent="0.15">
      <c r="A96" s="14" t="s">
        <v>168</v>
      </c>
      <c r="B96" s="15" t="s">
        <v>480</v>
      </c>
      <c r="C96" s="15" t="s">
        <v>27</v>
      </c>
      <c r="D96" s="15">
        <v>7</v>
      </c>
      <c r="E96" s="15" t="s">
        <v>224</v>
      </c>
      <c r="F96" s="15" t="s">
        <v>337</v>
      </c>
      <c r="G96" s="90" t="s">
        <v>255</v>
      </c>
      <c r="H96" s="90"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90" t="s">
        <v>313</v>
      </c>
      <c r="H97" s="90"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90" t="s">
        <v>257</v>
      </c>
      <c r="H98" s="90" t="s">
        <v>257</v>
      </c>
      <c r="K98"/>
      <c r="L98" s="1"/>
      <c r="M98"/>
    </row>
    <row r="99" spans="1:138" ht="21.75" customHeight="1" x14ac:dyDescent="0.15">
      <c r="A99" s="14" t="s">
        <v>171</v>
      </c>
      <c r="B99" s="15" t="s">
        <v>481</v>
      </c>
      <c r="C99" s="15" t="s">
        <v>29</v>
      </c>
      <c r="D99" s="15">
        <v>11</v>
      </c>
      <c r="E99" s="15" t="s">
        <v>224</v>
      </c>
      <c r="F99" s="15" t="s">
        <v>337</v>
      </c>
      <c r="G99" s="90" t="s">
        <v>547</v>
      </c>
      <c r="H99" s="90" t="s">
        <v>548</v>
      </c>
      <c r="K99"/>
      <c r="L99" s="1"/>
      <c r="M99"/>
    </row>
    <row r="100" spans="1:138" ht="21.75" customHeight="1" x14ac:dyDescent="0.15">
      <c r="A100" s="14" t="s">
        <v>549</v>
      </c>
      <c r="B100" s="15" t="s">
        <v>21</v>
      </c>
      <c r="C100" s="15" t="s">
        <v>22</v>
      </c>
      <c r="D100" s="15">
        <v>1</v>
      </c>
      <c r="E100" s="15" t="s">
        <v>224</v>
      </c>
      <c r="F100" s="15" t="s">
        <v>350</v>
      </c>
      <c r="G100" s="90" t="s">
        <v>243</v>
      </c>
      <c r="H100" s="90" t="s">
        <v>243</v>
      </c>
      <c r="K100"/>
      <c r="L100" s="1"/>
      <c r="M100"/>
    </row>
    <row r="101" spans="1:138" ht="21.75" customHeight="1" x14ac:dyDescent="0.15">
      <c r="A101" s="14" t="s">
        <v>550</v>
      </c>
      <c r="B101" s="15" t="s">
        <v>551</v>
      </c>
      <c r="C101" s="15" t="s">
        <v>23</v>
      </c>
      <c r="D101" s="15">
        <v>2</v>
      </c>
      <c r="E101" s="15" t="s">
        <v>513</v>
      </c>
      <c r="F101" s="15" t="s">
        <v>350</v>
      </c>
      <c r="G101" s="90" t="s">
        <v>351</v>
      </c>
      <c r="H101" s="90"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90" t="s">
        <v>385</v>
      </c>
      <c r="H102" s="90" t="s">
        <v>386</v>
      </c>
      <c r="K102"/>
      <c r="L102" s="1"/>
      <c r="M102"/>
    </row>
    <row r="103" spans="1:138" ht="21.75" customHeight="1" x14ac:dyDescent="0.15">
      <c r="A103" s="14" t="s">
        <v>554</v>
      </c>
      <c r="B103" s="15" t="s">
        <v>24</v>
      </c>
      <c r="C103" s="15" t="s">
        <v>24</v>
      </c>
      <c r="D103" s="15">
        <v>4</v>
      </c>
      <c r="E103" s="15" t="s">
        <v>224</v>
      </c>
      <c r="F103" s="15" t="s">
        <v>350</v>
      </c>
      <c r="G103" s="90" t="s">
        <v>268</v>
      </c>
      <c r="H103" s="90"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0" t="s">
        <v>375</v>
      </c>
      <c r="H104" s="90" t="s">
        <v>376</v>
      </c>
      <c r="K104"/>
      <c r="L104" s="1"/>
      <c r="M104"/>
    </row>
    <row r="105" spans="1:138" ht="21.75" customHeight="1" x14ac:dyDescent="0.15">
      <c r="A105" s="14" t="s">
        <v>172</v>
      </c>
      <c r="B105" s="15" t="s">
        <v>24</v>
      </c>
      <c r="C105" s="15" t="s">
        <v>479</v>
      </c>
      <c r="D105" s="15">
        <v>5</v>
      </c>
      <c r="E105" s="15" t="s">
        <v>224</v>
      </c>
      <c r="F105" s="15" t="s">
        <v>350</v>
      </c>
      <c r="G105" s="90" t="s">
        <v>328</v>
      </c>
      <c r="H105" s="90" t="s">
        <v>328</v>
      </c>
      <c r="K105"/>
      <c r="L105" s="1"/>
      <c r="M105"/>
    </row>
    <row r="106" spans="1:138" ht="21.75" customHeight="1" x14ac:dyDescent="0.15">
      <c r="A106" s="14" t="s">
        <v>173</v>
      </c>
      <c r="B106" s="15" t="s">
        <v>24</v>
      </c>
      <c r="C106" s="15" t="s">
        <v>25</v>
      </c>
      <c r="D106" s="15">
        <v>6</v>
      </c>
      <c r="E106" s="15" t="s">
        <v>224</v>
      </c>
      <c r="F106" s="15" t="s">
        <v>350</v>
      </c>
      <c r="G106" s="90" t="s">
        <v>347</v>
      </c>
      <c r="H106" s="90" t="s">
        <v>556</v>
      </c>
      <c r="K106"/>
      <c r="L106" s="1"/>
      <c r="M106"/>
    </row>
    <row r="107" spans="1:138" ht="21.75" customHeight="1" x14ac:dyDescent="0.15">
      <c r="A107" s="14" t="s">
        <v>174</v>
      </c>
      <c r="B107" s="15" t="s">
        <v>480</v>
      </c>
      <c r="C107" s="15" t="s">
        <v>27</v>
      </c>
      <c r="D107" s="15">
        <v>7</v>
      </c>
      <c r="E107" s="15" t="s">
        <v>224</v>
      </c>
      <c r="F107" s="15" t="s">
        <v>350</v>
      </c>
      <c r="G107" s="90" t="s">
        <v>557</v>
      </c>
      <c r="H107" s="90" t="s">
        <v>237</v>
      </c>
      <c r="K107"/>
      <c r="L107" s="1"/>
      <c r="M107"/>
    </row>
    <row r="108" spans="1:138" ht="21.75" customHeight="1" x14ac:dyDescent="0.15">
      <c r="A108" s="14" t="s">
        <v>175</v>
      </c>
      <c r="B108" s="15" t="s">
        <v>481</v>
      </c>
      <c r="C108" s="15" t="s">
        <v>28</v>
      </c>
      <c r="D108" s="15">
        <v>9</v>
      </c>
      <c r="E108" s="15" t="s">
        <v>224</v>
      </c>
      <c r="F108" s="15" t="s">
        <v>350</v>
      </c>
      <c r="G108" s="90" t="s">
        <v>379</v>
      </c>
      <c r="H108" s="90"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90" t="s">
        <v>559</v>
      </c>
      <c r="H109" s="90"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90" t="s">
        <v>279</v>
      </c>
      <c r="H110" s="90" t="s">
        <v>560</v>
      </c>
      <c r="K110"/>
      <c r="L110" s="1"/>
      <c r="M110"/>
    </row>
    <row r="111" spans="1:138" ht="21.75" customHeight="1" x14ac:dyDescent="0.15">
      <c r="A111" s="14" t="s">
        <v>178</v>
      </c>
      <c r="B111" s="15" t="s">
        <v>481</v>
      </c>
      <c r="C111" s="15" t="s">
        <v>32</v>
      </c>
      <c r="D111" s="15">
        <v>12</v>
      </c>
      <c r="E111" s="15" t="s">
        <v>224</v>
      </c>
      <c r="F111" s="15" t="s">
        <v>350</v>
      </c>
      <c r="G111" s="90" t="s">
        <v>280</v>
      </c>
      <c r="H111" s="90" t="s">
        <v>280</v>
      </c>
      <c r="K111"/>
      <c r="L111" s="1"/>
      <c r="M111"/>
    </row>
    <row r="112" spans="1:138" ht="21.75" customHeight="1" x14ac:dyDescent="0.15">
      <c r="A112" s="14" t="s">
        <v>561</v>
      </c>
      <c r="B112" s="15" t="s">
        <v>21</v>
      </c>
      <c r="C112" s="15" t="s">
        <v>23</v>
      </c>
      <c r="D112" s="15">
        <v>2</v>
      </c>
      <c r="E112" s="15" t="s">
        <v>224</v>
      </c>
      <c r="F112" s="15" t="s">
        <v>368</v>
      </c>
      <c r="G112" s="90" t="s">
        <v>342</v>
      </c>
      <c r="H112" s="90" t="s">
        <v>343</v>
      </c>
      <c r="K112"/>
      <c r="L112" s="1"/>
      <c r="M112"/>
    </row>
    <row r="113" spans="1:140" ht="21.75" customHeight="1" x14ac:dyDescent="0.15">
      <c r="A113" s="14" t="s">
        <v>562</v>
      </c>
      <c r="B113" s="15" t="s">
        <v>21</v>
      </c>
      <c r="C113" s="15" t="s">
        <v>23</v>
      </c>
      <c r="D113" s="15">
        <v>2</v>
      </c>
      <c r="E113" s="15" t="s">
        <v>224</v>
      </c>
      <c r="F113" s="15" t="s">
        <v>368</v>
      </c>
      <c r="G113" s="90" t="s">
        <v>340</v>
      </c>
      <c r="H113" s="90"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90" t="s">
        <v>330</v>
      </c>
      <c r="H114" s="90"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90" t="s">
        <v>235</v>
      </c>
      <c r="H115" s="90"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90" t="s">
        <v>329</v>
      </c>
      <c r="H116" s="90" t="s">
        <v>329</v>
      </c>
      <c r="K116"/>
      <c r="L116" s="1"/>
      <c r="M116"/>
    </row>
    <row r="117" spans="1:140" ht="21.75" customHeight="1" x14ac:dyDescent="0.15">
      <c r="A117" s="14" t="s">
        <v>221</v>
      </c>
      <c r="B117" s="15" t="s">
        <v>24</v>
      </c>
      <c r="C117" s="15" t="s">
        <v>25</v>
      </c>
      <c r="D117" s="15">
        <v>6</v>
      </c>
      <c r="E117" s="15" t="s">
        <v>224</v>
      </c>
      <c r="F117" s="15" t="s">
        <v>368</v>
      </c>
      <c r="G117" s="90" t="s">
        <v>567</v>
      </c>
      <c r="H117" s="90"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90" t="s">
        <v>294</v>
      </c>
      <c r="H118" s="90" t="s">
        <v>295</v>
      </c>
      <c r="K118"/>
      <c r="L118" s="1"/>
      <c r="M118"/>
    </row>
    <row r="119" spans="1:140" ht="21.75" customHeight="1" x14ac:dyDescent="0.15">
      <c r="A119" s="14" t="s">
        <v>180</v>
      </c>
      <c r="B119" s="15" t="s">
        <v>480</v>
      </c>
      <c r="C119" s="15" t="s">
        <v>31</v>
      </c>
      <c r="D119" s="15">
        <v>8</v>
      </c>
      <c r="E119" s="15" t="s">
        <v>224</v>
      </c>
      <c r="F119" s="15" t="s">
        <v>368</v>
      </c>
      <c r="G119" s="90" t="s">
        <v>311</v>
      </c>
      <c r="H119" s="90" t="s">
        <v>312</v>
      </c>
      <c r="K119"/>
      <c r="L119" s="1"/>
      <c r="M119"/>
    </row>
    <row r="120" spans="1:140" ht="21.75" customHeight="1" x14ac:dyDescent="0.15">
      <c r="A120" s="14" t="s">
        <v>181</v>
      </c>
      <c r="B120" s="15" t="s">
        <v>481</v>
      </c>
      <c r="C120" s="15" t="s">
        <v>28</v>
      </c>
      <c r="D120" s="15">
        <v>9</v>
      </c>
      <c r="E120" s="15" t="s">
        <v>224</v>
      </c>
      <c r="F120" s="15" t="s">
        <v>368</v>
      </c>
      <c r="G120" s="90" t="s">
        <v>360</v>
      </c>
      <c r="H120" s="90" t="s">
        <v>361</v>
      </c>
      <c r="K120"/>
      <c r="L120" s="1"/>
      <c r="M120"/>
    </row>
    <row r="121" spans="1:140" ht="21.75" customHeight="1" x14ac:dyDescent="0.15">
      <c r="A121" s="14" t="s">
        <v>182</v>
      </c>
      <c r="B121" s="15" t="s">
        <v>481</v>
      </c>
      <c r="C121" s="15" t="s">
        <v>28</v>
      </c>
      <c r="D121" s="15">
        <v>9</v>
      </c>
      <c r="E121" s="15" t="s">
        <v>224</v>
      </c>
      <c r="F121" s="15" t="s">
        <v>368</v>
      </c>
      <c r="G121" s="90" t="s">
        <v>314</v>
      </c>
      <c r="H121" s="90"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90" t="s">
        <v>365</v>
      </c>
      <c r="H122" s="90"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90" t="s">
        <v>338</v>
      </c>
      <c r="H123" s="90" t="s">
        <v>339</v>
      </c>
      <c r="K123"/>
      <c r="L123" s="1"/>
      <c r="M123"/>
    </row>
    <row r="124" spans="1:140" ht="21.75" customHeight="1" x14ac:dyDescent="0.15">
      <c r="A124" s="14" t="s">
        <v>570</v>
      </c>
      <c r="B124" s="15" t="s">
        <v>21</v>
      </c>
      <c r="C124" s="15" t="s">
        <v>23</v>
      </c>
      <c r="D124" s="15">
        <v>2</v>
      </c>
      <c r="E124" s="15" t="s">
        <v>224</v>
      </c>
      <c r="F124" s="15" t="s">
        <v>384</v>
      </c>
      <c r="G124" s="90" t="s">
        <v>369</v>
      </c>
      <c r="H124" s="90"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90" t="s">
        <v>266</v>
      </c>
      <c r="H125" s="90"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90" t="s">
        <v>345</v>
      </c>
      <c r="H126" s="90"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90" t="s">
        <v>574</v>
      </c>
      <c r="H127" s="90"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90" t="s">
        <v>252</v>
      </c>
      <c r="H128" s="90" t="s">
        <v>253</v>
      </c>
      <c r="K128"/>
      <c r="L128" s="1"/>
      <c r="M128"/>
    </row>
    <row r="129" spans="1:13" ht="21.75" customHeight="1" x14ac:dyDescent="0.15">
      <c r="A129" s="14" t="s">
        <v>184</v>
      </c>
      <c r="B129" s="15" t="s">
        <v>481</v>
      </c>
      <c r="C129" s="15" t="s">
        <v>28</v>
      </c>
      <c r="D129" s="15">
        <v>9</v>
      </c>
      <c r="E129" s="15" t="s">
        <v>224</v>
      </c>
      <c r="F129" s="15" t="s">
        <v>384</v>
      </c>
      <c r="G129" s="90" t="s">
        <v>576</v>
      </c>
      <c r="H129" s="90" t="s">
        <v>576</v>
      </c>
      <c r="K129"/>
      <c r="L129" s="1"/>
      <c r="M129"/>
    </row>
    <row r="130" spans="1:13" ht="21.75" customHeight="1" x14ac:dyDescent="0.15">
      <c r="A130" s="14" t="s">
        <v>185</v>
      </c>
      <c r="B130" s="15" t="s">
        <v>481</v>
      </c>
      <c r="C130" s="15" t="s">
        <v>29</v>
      </c>
      <c r="D130" s="15">
        <v>11</v>
      </c>
      <c r="E130" s="15" t="s">
        <v>224</v>
      </c>
      <c r="F130" s="15" t="s">
        <v>384</v>
      </c>
      <c r="G130" s="90" t="s">
        <v>259</v>
      </c>
      <c r="H130" s="90" t="s">
        <v>577</v>
      </c>
      <c r="K130"/>
      <c r="L130" s="1"/>
      <c r="M130"/>
    </row>
    <row r="131" spans="1:13" ht="21.75" customHeight="1" x14ac:dyDescent="0.15">
      <c r="A131" s="14" t="s">
        <v>578</v>
      </c>
      <c r="B131" s="15" t="s">
        <v>21</v>
      </c>
      <c r="C131" s="15" t="s">
        <v>23</v>
      </c>
      <c r="D131" s="15">
        <v>2</v>
      </c>
      <c r="E131" s="15" t="s">
        <v>400</v>
      </c>
      <c r="F131" s="15" t="s">
        <v>225</v>
      </c>
      <c r="G131" s="90" t="s">
        <v>579</v>
      </c>
      <c r="H131" s="90" t="s">
        <v>580</v>
      </c>
      <c r="K131"/>
      <c r="L131" s="1"/>
      <c r="M131"/>
    </row>
    <row r="132" spans="1:13" ht="21.75" customHeight="1" x14ac:dyDescent="0.15">
      <c r="A132" s="14" t="s">
        <v>581</v>
      </c>
      <c r="B132" s="15" t="s">
        <v>481</v>
      </c>
      <c r="C132" s="15" t="s">
        <v>30</v>
      </c>
      <c r="D132" s="15">
        <v>13</v>
      </c>
      <c r="E132" s="15" t="s">
        <v>400</v>
      </c>
      <c r="F132" s="15" t="s">
        <v>225</v>
      </c>
      <c r="G132" s="90" t="s">
        <v>367</v>
      </c>
      <c r="H132" s="90" t="s">
        <v>582</v>
      </c>
      <c r="K132"/>
      <c r="L132" s="1"/>
      <c r="M132"/>
    </row>
    <row r="133" spans="1:13" ht="21.75" customHeight="1" x14ac:dyDescent="0.15">
      <c r="A133" s="14" t="s">
        <v>583</v>
      </c>
      <c r="B133" s="15" t="s">
        <v>21</v>
      </c>
      <c r="C133" s="15" t="s">
        <v>33</v>
      </c>
      <c r="D133" s="15">
        <v>3</v>
      </c>
      <c r="E133" s="15" t="s">
        <v>400</v>
      </c>
      <c r="F133" s="15" t="s">
        <v>242</v>
      </c>
      <c r="G133" s="90" t="s">
        <v>266</v>
      </c>
      <c r="H133" s="90" t="s">
        <v>267</v>
      </c>
      <c r="K133"/>
      <c r="L133" s="1"/>
      <c r="M133"/>
    </row>
    <row r="134" spans="1:13" ht="21.75" customHeight="1" x14ac:dyDescent="0.15">
      <c r="A134" s="14" t="s">
        <v>584</v>
      </c>
      <c r="B134" s="15" t="s">
        <v>481</v>
      </c>
      <c r="C134" s="15" t="s">
        <v>29</v>
      </c>
      <c r="D134" s="15">
        <v>11</v>
      </c>
      <c r="E134" s="15" t="s">
        <v>400</v>
      </c>
      <c r="F134" s="15" t="s">
        <v>242</v>
      </c>
      <c r="G134" s="90" t="s">
        <v>416</v>
      </c>
      <c r="H134" s="90" t="s">
        <v>585</v>
      </c>
      <c r="K134"/>
      <c r="L134" s="1"/>
      <c r="M134"/>
    </row>
    <row r="135" spans="1:13" ht="21.75" customHeight="1" x14ac:dyDescent="0.15">
      <c r="A135" s="14" t="s">
        <v>586</v>
      </c>
      <c r="B135" s="15" t="s">
        <v>21</v>
      </c>
      <c r="C135" s="15" t="s">
        <v>23</v>
      </c>
      <c r="D135" s="15">
        <v>2</v>
      </c>
      <c r="E135" s="15" t="s">
        <v>400</v>
      </c>
      <c r="F135" s="15" t="s">
        <v>260</v>
      </c>
      <c r="G135" s="90" t="s">
        <v>244</v>
      </c>
      <c r="H135" s="90" t="s">
        <v>245</v>
      </c>
      <c r="K135"/>
      <c r="L135" s="1"/>
      <c r="M135"/>
    </row>
    <row r="136" spans="1:13" ht="21.75" customHeight="1" x14ac:dyDescent="0.15">
      <c r="A136" s="14" t="s">
        <v>587</v>
      </c>
      <c r="B136" s="15" t="s">
        <v>24</v>
      </c>
      <c r="C136" s="15" t="s">
        <v>24</v>
      </c>
      <c r="D136" s="15">
        <v>4</v>
      </c>
      <c r="E136" s="15" t="s">
        <v>400</v>
      </c>
      <c r="F136" s="15" t="s">
        <v>260</v>
      </c>
      <c r="G136" s="90" t="s">
        <v>405</v>
      </c>
      <c r="H136" s="90" t="s">
        <v>406</v>
      </c>
      <c r="K136"/>
      <c r="L136" s="1"/>
      <c r="M136"/>
    </row>
    <row r="137" spans="1:13" ht="21.75" customHeight="1" x14ac:dyDescent="0.15">
      <c r="A137" s="14" t="s">
        <v>588</v>
      </c>
      <c r="B137" s="15" t="s">
        <v>24</v>
      </c>
      <c r="C137" s="15" t="s">
        <v>25</v>
      </c>
      <c r="D137" s="15">
        <v>6</v>
      </c>
      <c r="E137" s="15" t="s">
        <v>400</v>
      </c>
      <c r="F137" s="15" t="s">
        <v>260</v>
      </c>
      <c r="G137" s="90" t="s">
        <v>589</v>
      </c>
      <c r="H137" s="90" t="s">
        <v>589</v>
      </c>
      <c r="K137"/>
      <c r="L137" s="1"/>
      <c r="M137"/>
    </row>
    <row r="138" spans="1:13" ht="21.75" customHeight="1" x14ac:dyDescent="0.15">
      <c r="A138" s="14" t="s">
        <v>223</v>
      </c>
      <c r="B138" s="15" t="s">
        <v>481</v>
      </c>
      <c r="C138" s="15" t="s">
        <v>29</v>
      </c>
      <c r="D138" s="15">
        <v>11</v>
      </c>
      <c r="E138" s="15" t="s">
        <v>400</v>
      </c>
      <c r="F138" s="15" t="s">
        <v>260</v>
      </c>
      <c r="G138" s="90" t="s">
        <v>415</v>
      </c>
      <c r="H138" s="90" t="s">
        <v>590</v>
      </c>
      <c r="K138"/>
      <c r="L138" s="1"/>
      <c r="M138"/>
    </row>
    <row r="139" spans="1:13" ht="21.75" customHeight="1" x14ac:dyDescent="0.15">
      <c r="A139" s="14" t="s">
        <v>186</v>
      </c>
      <c r="B139" s="15" t="s">
        <v>21</v>
      </c>
      <c r="C139" s="15" t="s">
        <v>23</v>
      </c>
      <c r="D139" s="15">
        <v>2</v>
      </c>
      <c r="E139" s="15" t="s">
        <v>400</v>
      </c>
      <c r="F139" s="15" t="s">
        <v>281</v>
      </c>
      <c r="G139" s="90" t="s">
        <v>387</v>
      </c>
      <c r="H139" s="90" t="s">
        <v>388</v>
      </c>
      <c r="K139"/>
      <c r="L139" s="1"/>
      <c r="M139"/>
    </row>
    <row r="140" spans="1:13" ht="21.75" customHeight="1" x14ac:dyDescent="0.15">
      <c r="A140" s="14" t="s">
        <v>187</v>
      </c>
      <c r="B140" s="15" t="s">
        <v>24</v>
      </c>
      <c r="C140" s="15" t="s">
        <v>24</v>
      </c>
      <c r="D140" s="15">
        <v>4</v>
      </c>
      <c r="E140" s="15" t="s">
        <v>400</v>
      </c>
      <c r="F140" s="15" t="s">
        <v>281</v>
      </c>
      <c r="G140" s="90" t="s">
        <v>305</v>
      </c>
      <c r="H140" s="90" t="s">
        <v>533</v>
      </c>
      <c r="K140"/>
      <c r="L140" s="1"/>
      <c r="M140"/>
    </row>
    <row r="141" spans="1:13" ht="21.75" customHeight="1" x14ac:dyDescent="0.15">
      <c r="A141" s="14" t="s">
        <v>188</v>
      </c>
      <c r="B141" s="15" t="s">
        <v>24</v>
      </c>
      <c r="C141" s="15" t="s">
        <v>24</v>
      </c>
      <c r="D141" s="15">
        <v>4</v>
      </c>
      <c r="E141" s="15" t="s">
        <v>400</v>
      </c>
      <c r="F141" s="15" t="s">
        <v>281</v>
      </c>
      <c r="G141" s="90" t="s">
        <v>356</v>
      </c>
      <c r="H141" s="90" t="s">
        <v>357</v>
      </c>
      <c r="K141"/>
      <c r="L141" s="1"/>
      <c r="M141"/>
    </row>
    <row r="142" spans="1:13" ht="21.75" customHeight="1" x14ac:dyDescent="0.15">
      <c r="A142" s="14" t="s">
        <v>189</v>
      </c>
      <c r="B142" s="15" t="s">
        <v>481</v>
      </c>
      <c r="C142" s="15" t="s">
        <v>28</v>
      </c>
      <c r="D142" s="15">
        <v>9</v>
      </c>
      <c r="E142" s="15" t="s">
        <v>400</v>
      </c>
      <c r="F142" s="15" t="s">
        <v>281</v>
      </c>
      <c r="G142" s="90" t="s">
        <v>591</v>
      </c>
      <c r="H142" s="90" t="s">
        <v>592</v>
      </c>
      <c r="K142"/>
      <c r="L142" s="1"/>
      <c r="M142"/>
    </row>
    <row r="143" spans="1:13" ht="21.75" customHeight="1" x14ac:dyDescent="0.15">
      <c r="A143" s="14" t="s">
        <v>190</v>
      </c>
      <c r="B143" s="15" t="s">
        <v>481</v>
      </c>
      <c r="C143" s="15" t="s">
        <v>29</v>
      </c>
      <c r="D143" s="15">
        <v>11</v>
      </c>
      <c r="E143" s="15" t="s">
        <v>400</v>
      </c>
      <c r="F143" s="15" t="s">
        <v>281</v>
      </c>
      <c r="G143" s="90" t="s">
        <v>593</v>
      </c>
      <c r="H143" s="90" t="s">
        <v>594</v>
      </c>
      <c r="K143"/>
      <c r="L143" s="1"/>
      <c r="M143"/>
    </row>
    <row r="144" spans="1:13" ht="21.75" customHeight="1" x14ac:dyDescent="0.15">
      <c r="A144" s="14" t="s">
        <v>191</v>
      </c>
      <c r="B144" s="15" t="s">
        <v>21</v>
      </c>
      <c r="C144" s="15" t="s">
        <v>23</v>
      </c>
      <c r="D144" s="15">
        <v>2</v>
      </c>
      <c r="E144" s="15" t="s">
        <v>400</v>
      </c>
      <c r="F144" s="15" t="s">
        <v>299</v>
      </c>
      <c r="G144" s="90" t="s">
        <v>403</v>
      </c>
      <c r="H144" s="90" t="s">
        <v>507</v>
      </c>
      <c r="K144"/>
      <c r="L144" s="1"/>
      <c r="M144"/>
    </row>
    <row r="145" spans="1:13" ht="21.75" customHeight="1" x14ac:dyDescent="0.15">
      <c r="A145" s="14" t="s">
        <v>192</v>
      </c>
      <c r="B145" s="15" t="s">
        <v>21</v>
      </c>
      <c r="C145" s="15" t="s">
        <v>23</v>
      </c>
      <c r="D145" s="15">
        <v>2</v>
      </c>
      <c r="E145" s="15" t="s">
        <v>400</v>
      </c>
      <c r="F145" s="15" t="s">
        <v>299</v>
      </c>
      <c r="G145" s="90" t="s">
        <v>319</v>
      </c>
      <c r="H145" s="90" t="s">
        <v>320</v>
      </c>
      <c r="K145"/>
      <c r="L145" s="1"/>
      <c r="M145"/>
    </row>
    <row r="146" spans="1:13" ht="21.75" customHeight="1" x14ac:dyDescent="0.15">
      <c r="A146" s="14" t="s">
        <v>193</v>
      </c>
      <c r="B146" s="15" t="s">
        <v>24</v>
      </c>
      <c r="C146" s="15" t="s">
        <v>25</v>
      </c>
      <c r="D146" s="15">
        <v>6</v>
      </c>
      <c r="E146" s="15" t="s">
        <v>400</v>
      </c>
      <c r="F146" s="15" t="s">
        <v>299</v>
      </c>
      <c r="G146" s="90" t="s">
        <v>595</v>
      </c>
      <c r="H146" s="90" t="s">
        <v>595</v>
      </c>
      <c r="K146"/>
      <c r="L146" s="1"/>
      <c r="M146"/>
    </row>
    <row r="147" spans="1:13" ht="21.75" customHeight="1" x14ac:dyDescent="0.15">
      <c r="A147" s="14" t="s">
        <v>194</v>
      </c>
      <c r="B147" s="15" t="s">
        <v>21</v>
      </c>
      <c r="C147" s="15" t="s">
        <v>23</v>
      </c>
      <c r="D147" s="15">
        <v>2</v>
      </c>
      <c r="E147" s="15" t="s">
        <v>400</v>
      </c>
      <c r="F147" s="15" t="s">
        <v>316</v>
      </c>
      <c r="G147" s="90" t="s">
        <v>318</v>
      </c>
      <c r="H147" s="90" t="s">
        <v>318</v>
      </c>
      <c r="K147"/>
      <c r="L147" s="1"/>
      <c r="M147"/>
    </row>
    <row r="148" spans="1:13" ht="21.75" customHeight="1" x14ac:dyDescent="0.15">
      <c r="A148" s="72" t="s">
        <v>195</v>
      </c>
      <c r="B148" s="15" t="s">
        <v>24</v>
      </c>
      <c r="C148" s="15" t="s">
        <v>24</v>
      </c>
      <c r="D148" s="15">
        <v>4</v>
      </c>
      <c r="E148" s="15" t="s">
        <v>400</v>
      </c>
      <c r="F148" s="15" t="s">
        <v>316</v>
      </c>
      <c r="G148" s="90" t="s">
        <v>354</v>
      </c>
      <c r="H148" s="90" t="s">
        <v>355</v>
      </c>
      <c r="K148"/>
      <c r="L148" s="1"/>
      <c r="M148"/>
    </row>
    <row r="149" spans="1:13" ht="21.75" customHeight="1" x14ac:dyDescent="0.15">
      <c r="A149" s="14" t="s">
        <v>196</v>
      </c>
      <c r="B149" s="15" t="s">
        <v>480</v>
      </c>
      <c r="C149" s="15" t="s">
        <v>31</v>
      </c>
      <c r="D149" s="15">
        <v>8</v>
      </c>
      <c r="E149" s="15" t="s">
        <v>400</v>
      </c>
      <c r="F149" s="15" t="s">
        <v>316</v>
      </c>
      <c r="G149" s="90" t="s">
        <v>596</v>
      </c>
      <c r="H149" s="90" t="s">
        <v>597</v>
      </c>
      <c r="K149"/>
      <c r="L149" s="1"/>
      <c r="M149"/>
    </row>
    <row r="150" spans="1:13" ht="21.75" customHeight="1" x14ac:dyDescent="0.15">
      <c r="A150" s="14" t="s">
        <v>197</v>
      </c>
      <c r="B150" s="15" t="s">
        <v>481</v>
      </c>
      <c r="C150" s="15" t="s">
        <v>29</v>
      </c>
      <c r="D150" s="15">
        <v>11</v>
      </c>
      <c r="E150" s="15" t="s">
        <v>400</v>
      </c>
      <c r="F150" s="15" t="s">
        <v>316</v>
      </c>
      <c r="G150" s="90" t="s">
        <v>525</v>
      </c>
      <c r="H150" s="90" t="s">
        <v>598</v>
      </c>
      <c r="K150"/>
      <c r="L150" s="1"/>
      <c r="M150"/>
    </row>
    <row r="151" spans="1:13" ht="21.75" customHeight="1" x14ac:dyDescent="0.15">
      <c r="A151" s="14" t="s">
        <v>198</v>
      </c>
      <c r="B151" s="15" t="s">
        <v>481</v>
      </c>
      <c r="C151" s="15" t="s">
        <v>32</v>
      </c>
      <c r="D151" s="15">
        <v>12</v>
      </c>
      <c r="E151" s="15" t="s">
        <v>400</v>
      </c>
      <c r="F151" s="15" t="s">
        <v>316</v>
      </c>
      <c r="G151" s="90" t="s">
        <v>362</v>
      </c>
      <c r="H151" s="90" t="s">
        <v>392</v>
      </c>
      <c r="K151"/>
      <c r="L151" s="1"/>
      <c r="M151"/>
    </row>
    <row r="152" spans="1:13" ht="21.75" customHeight="1" x14ac:dyDescent="0.15">
      <c r="A152" s="14" t="s">
        <v>199</v>
      </c>
      <c r="B152" s="15" t="s">
        <v>481</v>
      </c>
      <c r="C152" s="15" t="s">
        <v>30</v>
      </c>
      <c r="D152" s="15">
        <v>13</v>
      </c>
      <c r="E152" s="15" t="s">
        <v>400</v>
      </c>
      <c r="F152" s="15" t="s">
        <v>316</v>
      </c>
      <c r="G152" s="90" t="s">
        <v>258</v>
      </c>
      <c r="H152" s="90" t="s">
        <v>418</v>
      </c>
      <c r="K152"/>
      <c r="L152" s="1"/>
      <c r="M152"/>
    </row>
    <row r="153" spans="1:13" ht="21.75" customHeight="1" x14ac:dyDescent="0.15">
      <c r="A153" s="14" t="s">
        <v>200</v>
      </c>
      <c r="B153" s="15" t="s">
        <v>21</v>
      </c>
      <c r="C153" s="15" t="s">
        <v>23</v>
      </c>
      <c r="D153" s="15">
        <v>2</v>
      </c>
      <c r="E153" s="15" t="s">
        <v>400</v>
      </c>
      <c r="F153" s="15" t="s">
        <v>337</v>
      </c>
      <c r="G153" s="90" t="s">
        <v>599</v>
      </c>
      <c r="H153" s="90" t="s">
        <v>600</v>
      </c>
      <c r="K153"/>
      <c r="L153" s="1"/>
      <c r="M153"/>
    </row>
    <row r="154" spans="1:13" ht="21.75" customHeight="1" x14ac:dyDescent="0.15">
      <c r="A154" s="14" t="s">
        <v>201</v>
      </c>
      <c r="B154" s="15" t="s">
        <v>24</v>
      </c>
      <c r="C154" s="15" t="s">
        <v>479</v>
      </c>
      <c r="D154" s="15">
        <v>5</v>
      </c>
      <c r="E154" s="15" t="s">
        <v>400</v>
      </c>
      <c r="F154" s="15" t="s">
        <v>337</v>
      </c>
      <c r="G154" s="90" t="s">
        <v>514</v>
      </c>
      <c r="H154" s="90" t="s">
        <v>290</v>
      </c>
      <c r="K154"/>
      <c r="L154" s="1"/>
      <c r="M154"/>
    </row>
    <row r="155" spans="1:13" ht="21.75" customHeight="1" x14ac:dyDescent="0.15">
      <c r="A155" s="14" t="s">
        <v>202</v>
      </c>
      <c r="B155" s="15" t="s">
        <v>481</v>
      </c>
      <c r="C155" s="15" t="s">
        <v>30</v>
      </c>
      <c r="D155" s="15">
        <v>13</v>
      </c>
      <c r="E155" s="15" t="s">
        <v>400</v>
      </c>
      <c r="F155" s="15" t="s">
        <v>337</v>
      </c>
      <c r="G155" s="90" t="s">
        <v>601</v>
      </c>
      <c r="H155" s="90" t="s">
        <v>601</v>
      </c>
      <c r="K155"/>
      <c r="L155" s="1"/>
      <c r="M155"/>
    </row>
    <row r="156" spans="1:13" ht="21.75" customHeight="1" x14ac:dyDescent="0.15">
      <c r="A156" s="14" t="s">
        <v>203</v>
      </c>
      <c r="B156" s="15" t="s">
        <v>21</v>
      </c>
      <c r="C156" s="15" t="s">
        <v>23</v>
      </c>
      <c r="D156" s="15">
        <v>2</v>
      </c>
      <c r="E156" s="15" t="s">
        <v>400</v>
      </c>
      <c r="F156" s="15" t="s">
        <v>350</v>
      </c>
      <c r="G156" s="90" t="s">
        <v>401</v>
      </c>
      <c r="H156" s="90" t="s">
        <v>402</v>
      </c>
      <c r="K156"/>
      <c r="L156" s="1"/>
      <c r="M156"/>
    </row>
    <row r="157" spans="1:13" ht="21.75" customHeight="1" x14ac:dyDescent="0.15">
      <c r="A157" s="14" t="s">
        <v>204</v>
      </c>
      <c r="B157" s="15" t="s">
        <v>21</v>
      </c>
      <c r="C157" s="15" t="s">
        <v>33</v>
      </c>
      <c r="D157" s="15">
        <v>3</v>
      </c>
      <c r="E157" s="15" t="s">
        <v>400</v>
      </c>
      <c r="F157" s="15" t="s">
        <v>350</v>
      </c>
      <c r="G157" s="90" t="s">
        <v>288</v>
      </c>
      <c r="H157" s="90" t="s">
        <v>602</v>
      </c>
      <c r="K157"/>
      <c r="L157" s="1"/>
      <c r="M157"/>
    </row>
    <row r="158" spans="1:13" ht="21.75" customHeight="1" x14ac:dyDescent="0.15">
      <c r="A158" s="14" t="s">
        <v>205</v>
      </c>
      <c r="B158" s="15" t="s">
        <v>481</v>
      </c>
      <c r="C158" s="15" t="s">
        <v>30</v>
      </c>
      <c r="D158" s="15">
        <v>13</v>
      </c>
      <c r="E158" s="15" t="s">
        <v>400</v>
      </c>
      <c r="F158" s="15" t="s">
        <v>350</v>
      </c>
      <c r="G158" s="90" t="s">
        <v>258</v>
      </c>
      <c r="H158" s="90" t="s">
        <v>417</v>
      </c>
      <c r="K158"/>
      <c r="L158" s="1"/>
      <c r="M158"/>
    </row>
    <row r="159" spans="1:13" ht="21.75" customHeight="1" x14ac:dyDescent="0.15">
      <c r="A159" s="14" t="s">
        <v>206</v>
      </c>
      <c r="B159" s="15" t="s">
        <v>21</v>
      </c>
      <c r="C159" s="15" t="s">
        <v>22</v>
      </c>
      <c r="D159" s="15">
        <v>1</v>
      </c>
      <c r="E159" s="15" t="s">
        <v>400</v>
      </c>
      <c r="F159" s="15" t="s">
        <v>368</v>
      </c>
      <c r="G159" s="90" t="s">
        <v>282</v>
      </c>
      <c r="H159" s="90" t="s">
        <v>283</v>
      </c>
      <c r="K159"/>
      <c r="L159" s="1"/>
      <c r="M159"/>
    </row>
    <row r="160" spans="1:13" ht="21.75" customHeight="1" x14ac:dyDescent="0.15">
      <c r="A160" s="14" t="s">
        <v>207</v>
      </c>
      <c r="B160" s="15" t="s">
        <v>24</v>
      </c>
      <c r="C160" s="15" t="s">
        <v>24</v>
      </c>
      <c r="D160" s="15">
        <v>4</v>
      </c>
      <c r="E160" s="15" t="s">
        <v>400</v>
      </c>
      <c r="F160" s="15" t="s">
        <v>368</v>
      </c>
      <c r="G160" s="90" t="s">
        <v>408</v>
      </c>
      <c r="H160" s="90" t="s">
        <v>409</v>
      </c>
      <c r="K160"/>
      <c r="L160" s="1"/>
      <c r="M160"/>
    </row>
    <row r="161" spans="1:13" ht="21.75" customHeight="1" x14ac:dyDescent="0.15">
      <c r="A161" s="14" t="s">
        <v>208</v>
      </c>
      <c r="B161" s="15" t="s">
        <v>21</v>
      </c>
      <c r="C161" s="15" t="s">
        <v>23</v>
      </c>
      <c r="D161" s="15">
        <v>2</v>
      </c>
      <c r="E161" s="15" t="s">
        <v>400</v>
      </c>
      <c r="F161" s="15" t="s">
        <v>384</v>
      </c>
      <c r="G161" s="90" t="s">
        <v>404</v>
      </c>
      <c r="H161" s="90" t="s">
        <v>603</v>
      </c>
      <c r="K161"/>
      <c r="L161" s="1"/>
      <c r="M161"/>
    </row>
    <row r="162" spans="1:13" ht="21.75" customHeight="1" x14ac:dyDescent="0.15">
      <c r="A162" s="14" t="s">
        <v>209</v>
      </c>
      <c r="B162" s="15" t="s">
        <v>480</v>
      </c>
      <c r="C162" s="15" t="s">
        <v>27</v>
      </c>
      <c r="D162" s="15">
        <v>7</v>
      </c>
      <c r="E162" s="15" t="s">
        <v>400</v>
      </c>
      <c r="F162" s="15" t="s">
        <v>384</v>
      </c>
      <c r="G162" s="90" t="s">
        <v>348</v>
      </c>
      <c r="H162" s="90" t="s">
        <v>310</v>
      </c>
      <c r="K162"/>
      <c r="L162" s="1"/>
      <c r="M162"/>
    </row>
    <row r="163" spans="1:13" ht="21.75" customHeight="1" x14ac:dyDescent="0.15">
      <c r="A163" s="14" t="s">
        <v>210</v>
      </c>
      <c r="B163" s="15" t="s">
        <v>34</v>
      </c>
      <c r="C163" s="15" t="s">
        <v>35</v>
      </c>
      <c r="D163" s="15">
        <v>14</v>
      </c>
      <c r="E163" s="15" t="s">
        <v>400</v>
      </c>
      <c r="F163" s="15" t="s">
        <v>407</v>
      </c>
      <c r="G163" s="90" t="s">
        <v>398</v>
      </c>
      <c r="H163" s="90" t="s">
        <v>399</v>
      </c>
      <c r="K163"/>
      <c r="L163" s="1"/>
      <c r="M163"/>
    </row>
    <row r="164" spans="1:13" ht="21.75" customHeight="1" x14ac:dyDescent="0.15">
      <c r="A164" s="14" t="s">
        <v>211</v>
      </c>
      <c r="B164" s="15" t="s">
        <v>34</v>
      </c>
      <c r="C164" s="15" t="s">
        <v>36</v>
      </c>
      <c r="D164" s="15">
        <v>15</v>
      </c>
      <c r="E164" s="15" t="s">
        <v>224</v>
      </c>
      <c r="F164" s="15" t="s">
        <v>412</v>
      </c>
      <c r="G164" s="90" t="s">
        <v>394</v>
      </c>
      <c r="H164" s="90" t="s">
        <v>395</v>
      </c>
      <c r="K164"/>
      <c r="L164" s="1"/>
      <c r="M164"/>
    </row>
    <row r="165" spans="1:13" ht="21.75" customHeight="1" x14ac:dyDescent="0.15">
      <c r="A165" s="14" t="s">
        <v>212</v>
      </c>
      <c r="B165" s="15" t="s">
        <v>34</v>
      </c>
      <c r="C165" s="15" t="s">
        <v>36</v>
      </c>
      <c r="D165" s="15">
        <v>15</v>
      </c>
      <c r="E165" s="15" t="s">
        <v>400</v>
      </c>
      <c r="F165" s="15" t="s">
        <v>413</v>
      </c>
      <c r="G165" s="90" t="s">
        <v>604</v>
      </c>
      <c r="H165" s="90"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9" t="s">
        <v>606</v>
      </c>
      <c r="AK1" s="199"/>
      <c r="AL1" s="199"/>
      <c r="AM1" s="199"/>
      <c r="AN1" s="199"/>
      <c r="AO1" s="199" t="s">
        <v>607</v>
      </c>
      <c r="AP1" s="199"/>
      <c r="AQ1" s="199"/>
      <c r="AR1" s="199"/>
      <c r="AS1" s="199"/>
      <c r="AT1" s="199" t="s">
        <v>608</v>
      </c>
      <c r="AU1" s="199"/>
      <c r="AV1" s="199"/>
      <c r="AW1" s="199"/>
      <c r="AX1" s="199"/>
      <c r="AY1" s="199" t="s">
        <v>609</v>
      </c>
      <c r="AZ1" s="199"/>
      <c r="BA1" s="199"/>
      <c r="BB1" s="199"/>
      <c r="BC1" s="199"/>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3" t="s">
        <v>430</v>
      </c>
      <c r="AK2" s="93" t="s">
        <v>433</v>
      </c>
      <c r="AL2" s="93" t="s">
        <v>431</v>
      </c>
      <c r="AM2" s="93" t="s">
        <v>432</v>
      </c>
      <c r="AN2" s="93" t="s">
        <v>434</v>
      </c>
      <c r="AO2" s="93" t="s">
        <v>430</v>
      </c>
      <c r="AP2" s="93" t="s">
        <v>433</v>
      </c>
      <c r="AQ2" s="93" t="s">
        <v>431</v>
      </c>
      <c r="AR2" s="93" t="s">
        <v>432</v>
      </c>
      <c r="AS2" s="93" t="s">
        <v>434</v>
      </c>
      <c r="AT2" s="93" t="s">
        <v>430</v>
      </c>
      <c r="AU2" s="93" t="s">
        <v>433</v>
      </c>
      <c r="AV2" s="93" t="s">
        <v>431</v>
      </c>
      <c r="AW2" s="93" t="s">
        <v>432</v>
      </c>
      <c r="AX2" s="93" t="s">
        <v>434</v>
      </c>
      <c r="AY2" s="93" t="s">
        <v>430</v>
      </c>
      <c r="AZ2" s="93" t="s">
        <v>433</v>
      </c>
      <c r="BA2" s="93" t="s">
        <v>431</v>
      </c>
      <c r="BB2" s="93" t="s">
        <v>432</v>
      </c>
      <c r="BC2" s="93" t="s">
        <v>434</v>
      </c>
    </row>
    <row r="3" spans="1:55" ht="13.5" customHeight="1" x14ac:dyDescent="0.15">
      <c r="A3" s="71" t="str">
        <f>①会場条件に係るヒアリングシート!C2</f>
        <v>H099</v>
      </c>
      <c r="B3" s="71" t="str">
        <f>①会場条件に係るヒアリングシート!E2</f>
        <v>音楽</v>
      </c>
      <c r="C3" s="71" t="str">
        <f>①会場条件に係るヒアリングシート!G2</f>
        <v>合唱</v>
      </c>
      <c r="D3" s="71" t="str">
        <f>①会場条件に係るヒアリングシート!I2</f>
        <v>A区分</v>
      </c>
      <c r="E3" s="71" t="str">
        <f>①会場条件に係るヒアリングシート!K2</f>
        <v>H</v>
      </c>
      <c r="F3" s="71" t="str">
        <f>①会場条件に係るヒアリングシート!C3</f>
        <v>公益財団法人東京二期会</v>
      </c>
      <c r="G3" s="71" t="str">
        <f>①会場条件に係るヒアリングシート!H3</f>
        <v>公益財団法人東京二期会</v>
      </c>
      <c r="H3" s="71" t="str">
        <f>①会場条件に係るヒアリングシート!E9</f>
        <v>2F以上可(エレベーター必須)</v>
      </c>
      <c r="I3" s="71">
        <f>①会場条件に係るヒアリングシート!J9</f>
        <v>0</v>
      </c>
      <c r="J3" s="71">
        <f>①会場条件に係るヒアリングシート!F10</f>
        <v>7.2</v>
      </c>
      <c r="K3" s="71">
        <f>①会場条件に係るヒアリングシート!I10</f>
        <v>3</v>
      </c>
      <c r="L3" s="71">
        <f>①会場条件に係るヒアリングシート!F11</f>
        <v>1</v>
      </c>
      <c r="M3" s="71" t="str">
        <f>①会場条件に係るヒアリングシート!F12</f>
        <v>不可</v>
      </c>
      <c r="N3" s="71" t="str">
        <f>①会場条件に係るヒアリングシート!J12</f>
        <v>可</v>
      </c>
      <c r="O3" s="71">
        <f>①会場条件に係るヒアリングシート!F13</f>
        <v>2</v>
      </c>
      <c r="P3" s="71">
        <f>①会場条件に係るヒアリングシート!I13</f>
        <v>2</v>
      </c>
      <c r="Q3" s="71" t="str">
        <f>①会場条件に係るヒアリングシート!E14</f>
        <v>不要</v>
      </c>
      <c r="R3" s="71" t="str">
        <f>①会場条件に係るヒアリングシート!J14</f>
        <v>なくても良い</v>
      </c>
      <c r="S3" s="71" t="str">
        <f>①会場条件に係るヒアリングシート!E15</f>
        <v>必ず使う</v>
      </c>
      <c r="T3" s="71" t="str">
        <f>①会場条件に係るヒアリングシート!J15</f>
        <v>あり</v>
      </c>
      <c r="U3" s="71">
        <f>①会場条件に係るヒアリングシート!J16</f>
        <v>0</v>
      </c>
      <c r="V3" s="71" t="str">
        <f>①会場条件に係るヒアリングシート!E17</f>
        <v>応相談</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2.2999999999999998</v>
      </c>
      <c r="AA3" s="71">
        <f>①会場条件に係るヒアリングシート!I19</f>
        <v>8</v>
      </c>
      <c r="AB3" s="71">
        <f>①会場条件に係るヒアリングシート!E20</f>
        <v>0</v>
      </c>
      <c r="AC3" s="71" t="str">
        <f>①会場条件に係るヒアリングシート!E25</f>
        <v>要</v>
      </c>
      <c r="AD3" s="71" t="str">
        <f>①会場条件に係るヒアリングシート!E26</f>
        <v>本公演において参加児童、生徒の皆さんとベートヴェン交響曲第9番がオリジナルとなっている「希望の歌」を一緒に歌います。ワークショップでその曲の歌い方を指導いたしますが、可能であれば事前に楽譜の配布、休憩時間などに取り上げて頂いたり、給食時の校内放送でこの曲を流して頂くなど、事前に少しでもこの曲に接する機会を作って頂けると、実施がスムーズかと思います。※必須ではありませんので、可能な限りのご対応でかまいません。</v>
      </c>
      <c r="AE3" s="71" t="str">
        <f>①会場条件に係るヒアリングシート!C33</f>
        <v>ピアノが舞台上にある場合、フロア面への移動が不可の場合は事前にお知らせください。</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2" t="str">
        <f>①会場条件に係るヒアリングシート!C47</f>
        <v>鑑賞対象となる児童・生徒全員</v>
      </c>
      <c r="AK3" s="92" t="str">
        <f>①会場条件に係るヒアリングシート!D47</f>
        <v>20分程度 　　　　　　　　　　　　　　　　　　　　　 ←対象者はWSの人数制限もありますので、可能な限りで結構です。</v>
      </c>
      <c r="AL3" s="92" t="str">
        <f>①会場条件に係るヒアリングシート!F47</f>
        <v>ワークショップ実施の時間外において　                        ＊休み時間など</v>
      </c>
      <c r="AM3" s="92" t="str">
        <f>①会場条件に係るヒアリングシート!H47</f>
        <v>歌の練習　                   「希望の歌」          （原曲：ベートーヴェン交響曲第9番「歓喜の歌」</v>
      </c>
      <c r="AN3" s="92" t="str">
        <f>①会場条件に係るヒアリングシート!J47</f>
        <v>楽譜をお送りいたしますので、事前に配布をお願いいたします。</v>
      </c>
      <c r="AO3" s="92">
        <f>①会場条件に係るヒアリングシート!C48</f>
        <v>0</v>
      </c>
      <c r="AP3" s="92">
        <f>①会場条件に係るヒアリングシート!D48</f>
        <v>0</v>
      </c>
      <c r="AQ3" s="92">
        <f>①会場条件に係るヒアリングシート!F48</f>
        <v>0</v>
      </c>
      <c r="AR3" s="92">
        <f>①会場条件に係るヒアリングシート!H48</f>
        <v>0</v>
      </c>
      <c r="AS3" s="92">
        <f>①会場条件に係るヒアリングシート!J48</f>
        <v>0</v>
      </c>
      <c r="AT3" s="92">
        <f>①会場条件に係るヒアリングシート!C49</f>
        <v>0</v>
      </c>
      <c r="AU3" s="92">
        <f>①会場条件に係るヒアリングシート!D49</f>
        <v>0</v>
      </c>
      <c r="AV3" s="92">
        <f>①会場条件に係るヒアリングシート!F49</f>
        <v>0</v>
      </c>
      <c r="AW3" s="92">
        <f>①会場条件に係るヒアリングシート!H49</f>
        <v>0</v>
      </c>
      <c r="AX3" s="92">
        <f>①会場条件に係るヒアリングシート!J49</f>
        <v>0</v>
      </c>
      <c r="AY3" s="92">
        <f>①会場条件に係るヒアリングシート!C50</f>
        <v>0</v>
      </c>
      <c r="AZ3" s="92">
        <f>①会場条件に係るヒアリングシート!D50</f>
        <v>0</v>
      </c>
      <c r="BA3" s="92">
        <f>①会場条件に係るヒアリングシート!F50</f>
        <v>0</v>
      </c>
      <c r="BB3" s="92">
        <f>①会場条件に係るヒアリングシート!H50</f>
        <v>0</v>
      </c>
      <c r="BC3" s="92">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2024-12-07T05:49:53Z</cp:lastPrinted>
  <dcterms:created xsi:type="dcterms:W3CDTF">2017-09-27T00:12:11Z</dcterms:created>
  <dcterms:modified xsi:type="dcterms:W3CDTF">2024-12-11T08:07:24Z</dcterms:modified>
</cp:coreProperties>
</file>