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6290" yWindow="-16155" windowWidth="14625" windowHeight="1564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<sst xmlns="http://schemas.openxmlformats.org/spreadsheetml/2006/main" count="1483" uniqueCount="637">
  <si>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</si>
  <si>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</si>
  <si>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</si>
  <si>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</si>
  <si>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</si>
  <si>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</si>
  <si>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</si>
  <si>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</si>
  <si>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</si>
  <si>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</si>
  <si>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</si>
  <si>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</si>
  <si>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</si>
  <si>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</si>
  <si>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</si>
  <si>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</si>
  <si>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</si>
  <si>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</si>
  <si>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</si>
  <si>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</si>
  <si>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</si>
  <si>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</si>
  <si>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</si>
  <si>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</si>
  <si>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</si>
  <si>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</si>
  <si>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</si>
  <si>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</si>
  <si>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</si>
  <si>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</si>
  <si>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</si>
  <si>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</si>
  <si>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</si>
  <si>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</si>
  <si>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</si>
  <si>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</si>
  <si>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</si>
  <si>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</si>
  <si>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</si>
  <si>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</si>
  <si>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</si>
  <si>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</si>
  <si>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</si>
  <si>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</si>
  <si>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</si>
  <si>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</si>
  <si>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</si>
  <si>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</si>
  <si>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</si>
  <si>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</si>
  <si>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</si>
  <si>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</si>
  <si>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</si>
  <si>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</si>
  <si>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</si>
  <si>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</si>
  <si>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</si>
  <si>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</si>
  <si>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</si>
  <si>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</si>
  <si>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</si>
  <si>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</si>
  <si>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</si>
  <si>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</si>
  <si>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</si>
  <si>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</si>
  <si>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</si>
  <si>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</si>
  <si>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</si>
  <si>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</si>
  <si>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</si>
  <si>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</si>
  <si>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</si>
  <si>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</si>
  <si>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</si>
  <si>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</si>
  <si>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</si>
  <si>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</si>
  <si>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</si>
  <si>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</si>
  <si>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</si>
  <si>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</si>
  <si>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</si>
  <si>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</si>
  <si>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</si>
  <si>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</si>
  <si>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</si>
  <si>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</si>
  <si>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</si>
  <si>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</si>
  <si>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</si>
  <si>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</si>
  <si>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</si>
  <si>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</si>
  <si>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</si>
  <si>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</si>
  <si>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</si>
  <si>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</si>
  <si>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</si>
  <si>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</si>
  <si>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</si>
  <si>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</si>
  <si>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</si>
  <si>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</si>
  <si>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</si>
  <si>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</si>
  <si>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</si>
  <si>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</si>
  <si>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</si>
  <si>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</si>
  <si>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</si>
  <si>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</si>
  <si>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</si>
  <si>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</si>
  <si>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</si>
  <si>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</si>
  <si>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</si>
  <si>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</si>
  <si>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</si>
  <si>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</si>
  <si>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</si>
  <si>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</si>
  <si>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</si>
  <si>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</si>
  <si>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</si>
  <si>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</si>
  <si>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</si>
  <si>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</si>
  <si>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</si>
  <si>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</si>
  <si>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</si>
  <si>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</si>
  <si>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</si>
  <si>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</si>
  <si>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</si>
  <si>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</si>
  <si>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</si>
  <si>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</si>
  <si>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</si>
  <si>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</si>
  <si>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</si>
  <si>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</si>
  <si>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</si>
  <si>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</si>
  <si>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</si>
  <si>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</si>
  <si>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</si>
  <si>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</si>
  <si>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</si>
  <si>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</si>
  <si>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</si>
  <si>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</si>
  <si>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</si>
  <si>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</si>
  <si>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</si>
  <si>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</si>
  <si>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</si>
  <si>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</si>
  <si>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</si>
  <si>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</si>
  <si>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</si>
  <si>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</si>
  <si>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</si>
  <si>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</si>
  <si>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</si>
  <si>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</si>
  <si>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</si>
  <si>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</si>
  <si>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</si>
  <si>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</si>
  <si>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</si>
  <si>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</si>
  <si>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</si>
  <si>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</si>
  <si>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</si>
  <si>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</si>
  <si>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</si>
  <si>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</si>
  <si>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</si>
  <si>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</si>
  <si>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</si>
  <si>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</si>
  <si>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</si>
  <si>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</si>
  <si>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</si>
  <si>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</si>
  <si>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</si>
  <si>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</si>
  <si>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</si>
  <si>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</si>
  <si>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</si>
  <si>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</si>
  <si>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</si>
  <si>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</si>
  <si>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</si>
  <si>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</si>
  <si>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</si>
  <si>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</si>
  <si>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</si>
  <si>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</si>
  <si>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</si>
  <si>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</si>
  <si>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</si>
  <si>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</si>
  <si>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</si>
  <si>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</si>
  <si>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</si>
  <si>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</si>
  <si>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</si>
  <si>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</si>
  <si>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</si>
  <si>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</si>
  <si>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</si>
  <si>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</si>
  <si>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</si>
  <si>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</si>
  <si>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</si>
  <si>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</si>
  <si>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</si>
  <si>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</si>
  <si>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</si>
  <si>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</si>
  <si>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</si>
  <si>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</si>
  <si>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</si>
  <si>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</si>
  <si>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</si>
  <si>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</si>
  <si>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</si>
  <si>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</si>
  <si>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</si>
  <si>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</si>
  <si>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</si>
  <si>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</si>
  <si>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</si>
  <si>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</si>
  <si>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</si>
  <si>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</si>
  <si>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</si>
  <si>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</si>
  <si>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</si>
  <si>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</si>
  <si>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</si>
  <si>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</si>
  <si>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</si>
  <si>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</si>
  <si>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</si>
  <si>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</si>
  <si>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</si>
  <si>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</si>
  <si>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</si>
  <si>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</si>
  <si>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</si>
  <si>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</si>
  <si>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</si>
  <si>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</si>
  <si>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</si>
  <si>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</si>
  <si>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</si>
  <si>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</si>
  <si>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</si>
  <si>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</si>
  <si>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</si>
  <si>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</si>
  <si>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</si>
  <si>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</si>
  <si>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</si>
  <si>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</si>
  <si>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</si>
  <si>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</si>
  <si>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</si>
  <si>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</si>
  <si>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</si>
  <si>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</si>
  <si>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</si>
  <si>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</si>
  <si>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</si>
  <si>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</si>
  <si>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</si>
  <si>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</si>
  <si>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</si>
  <si>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</si>
  <si>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</si>
  <si>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</si>
  <si>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</si>
  <si>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</si>
  <si>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</si>
  <si>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</si>
  <si>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</si>
  <si>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</si>
  <si>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</si>
  <si>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</si>
  <si>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</si>
  <si>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</si>
  <si>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</si>
  <si>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</si>
  <si>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</si>
  <si>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</si>
  <si>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</si>
  <si>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</si>
  <si>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</si>
  <si>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</si>
  <si>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</si>
  <si>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</si>
  <si>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</si>
  <si>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</si>
  <si>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</si>
  <si>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</si>
  <si>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</si>
  <si>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</si>
  <si>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</si>
  <si>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</si>
  <si>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</si>
  <si>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</si>
  <si>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</si>
  <si>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</si>
  <si>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</si>
  <si>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</si>
  <si>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</si>
  <si>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</si>
  <si>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</si>
  <si>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</si>
  <si>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</si>
  <si>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</si>
  <si>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</si>
  <si>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</si>
  <si>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</si>
  <si>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</si>
  <si>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</si>
  <si>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</si>
  <si>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</si>
  <si>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</si>
  <si>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</si>
  <si>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</si>
  <si>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</si>
  <si>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</si>
  <si>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</si>
  <si>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</si>
  <si>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</si>
  <si>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</si>
  <si>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</si>
  <si>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</si>
  <si>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</si>
  <si>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</si>
  <si>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</si>
  <si>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</si>
  <si>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</si>
  <si>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</si>
  <si>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</si>
  <si>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</si>
  <si>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</si>
  <si>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</si>
  <si>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</si>
  <si>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</si>
  <si>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</si>
  <si>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</si>
  <si>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</si>
  <si>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</si>
  <si>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</si>
  <si>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</si>
  <si>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</si>
  <si>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</si>
  <si>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</si>
  <si>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</si>
  <si>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</si>
  <si>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</si>
  <si>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</si>
  <si>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</si>
  <si>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</si>
  <si>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</si>
  <si>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</si>
  <si>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</si>
  <si>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</si>
  <si>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</si>
  <si>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</si>
  <si>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</si>
  <si>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</si>
  <si>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</si>
  <si>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</si>
  <si>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</si>
  <si>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</si>
  <si>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</si>
  <si>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</si>
  <si>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</si>
  <si>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</si>
  <si>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</si>
  <si>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</si>
  <si>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</si>
  <si>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</si>
  <si>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</si>
  <si>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</si>
  <si>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</si>
  <si>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</si>
  <si>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</si>
  <si>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</si>
  <si>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</si>
  <si>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</si>
  <si>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</si>
  <si>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</si>
  <si>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</si>
  <si>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</si>
  <si>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</si>
  <si>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</si>
  <si>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</si>
  <si>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</si>
  <si>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</si>
  <si>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</si>
  <si>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</si>
  <si>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</si>
  <si>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</si>
  <si>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</si>
  <si>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</si>
  <si>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</si>
  <si>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</si>
  <si>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</si>
  <si>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</si>
  <si>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</si>
  <si>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</si>
  <si>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</si>
  <si>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</si>
  <si>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</si>
  <si>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</si>
  <si>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</si>
  <si>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</si>
  <si>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</si>
  <si>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</si>
  <si>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</si>
  <si>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</si>
  <si>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</si>
  <si>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</si>
  <si>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</si>
  <si>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</si>
  <si>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</si>
  <si>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</si>
  <si>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</si>
  <si>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</si>
  <si>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</si>
  <si>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</si>
  <si>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</si>
  <si>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</si>
  <si>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</si>
  <si>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</si>
  <si>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</si>
  <si>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</si>
  <si>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</si>
  <si>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</si>
  <si>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</si>
  <si>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</si>
  <si>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</si>
  <si>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</si>
  <si>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</si>
  <si>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</si>
  <si>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</si>
  <si>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</si>
  <si>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</si>
  <si>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</si>
  <si>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</si>
  <si>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</si>
  <si>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</si>
  <si>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</si>
  <si>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</si>
  <si>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</si>
  <si>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</si>
  <si>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</si>
  <si>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</si>
  <si>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</si>
  <si>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</si>
  <si>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</si>
  <si>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</si>
  <si>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</si>
  <si>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</si>
  <si>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</si>
  <si>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</si>
  <si>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</si>
  <si>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</si>
  <si>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</si>
  <si>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</si>
  <si>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</si>
  <si>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</si>
  <si>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</si>
  <si>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</si>
  <si>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</si>
  <si>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</si>
  <si>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</si>
  <si>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</si>
  <si>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</si>
  <si>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</si>
  <si>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</si>
  <si>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</si>
  <si>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</si>
  <si>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</si>
  <si>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</si>
  <si>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</si>
  <si>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</si>
  <si>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</si>
  <si>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</si>
  <si>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</si>
  <si>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</si>
  <si>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</si>
  <si>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</si>
  <si>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</si>
  <si>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</si>
  <si>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</si>
  <si>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</si>
  <si>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</si>
  <si>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</si>
  <si>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</si>
  <si>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</si>
  <si>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</si>
  <si>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</si>
  <si>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</si>
  <si>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</si>
  <si>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</si>
  <si>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</si>
  <si>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</si>
  <si>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</si>
  <si>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</si>
  <si>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</si>
  <si>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</si>
  <si>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</si>
  <si>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</si>
  <si>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</si>
  <si>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</si>
  <si>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</si>
  <si>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</si>
  <si>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</si>
  <si>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</si>
  <si>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</si>
  <si>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</si>
  <si>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</si>
  <si>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</si>
  <si>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</si>
  <si>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</si>
  <si>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</si>
  <si>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</si>
  <si>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</si>
  <si>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</si>
  <si>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</si>
  <si>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</si>
  <si>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</si>
  <si>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</si>
  <si>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</si>
  <si>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</si>
  <si>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</si>
  <si>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</si>
  <si>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</si>
  <si>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</si>
  <si>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</si>
  <si>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</si>
  <si>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</si>
  <si>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</si>
  <si>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</si>
  <si>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</si>
  <si>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</si>
  <si>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</si>
  <si>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</si>
  <si>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</si>
  <si>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</si>
  <si>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</si>
  <si>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</si>
  <si>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</si>
  <si>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</si>
  <si>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</si>
  <si>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</si>
  <si>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</si>
  <si>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</si>
  <si>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</si>
  <si>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</si>
  <si>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</si>
  <si>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</si>
  <si>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</si>
  <si>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</si>
  <si>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</si>
  <si>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</si>
  <si>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</si>
  <si>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</si>
  <si>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</si>
  <si>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</si>
  <si>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</si>
  <si>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</si>
  <si>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</si>
  <si>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</si>
  <si>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</si>
  <si>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</si>
  <si>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</si>
  <si>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</si>
  <si>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</si>
  <si>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</si>
  <si>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</si>
  <si>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</si>
  <si>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</si>
  <si>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</si>
  <si>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</si>
  <si>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</si>
  <si>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</si>
  <si>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</si>
  <si>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</si>
  <si>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</si>
  <si>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</si>
  <si>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</si>
  <si>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</si>
  <si>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</si>
  <si>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</si>
  <si>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</si>
  <si>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</si>
  <si>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</si>
  <si>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</si>
  <si>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</si>
  <si>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</si>
  <si>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</si>
  <si>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</si>
  <si>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</si>
  <si>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なし</t>
  </si>
  <si>
    <t>なし</t>
    <phoneticPr fontId="1"/>
  </si>
  <si>
    <t>可</t>
  </si>
  <si>
    <t>5割程度必要</t>
  </si>
  <si>
    <t>不要</t>
  </si>
  <si>
    <t>必ず使う</t>
  </si>
  <si>
    <t>応相談</t>
  </si>
  <si>
    <t>本番時、舞台はステージとフロアの両方を使用します。</t>
    <rPh sb="0" eb="3">
      <t>ホンバンジ</t>
    </rPh>
    <rPh sb="4" eb="6">
      <t>ブタイ</t>
    </rPh>
    <rPh sb="16" eb="18">
      <t>リョウホウ</t>
    </rPh>
    <rPh sb="19" eb="21">
      <t>シヨウ</t>
    </rPh>
    <phoneticPr fontId="1"/>
  </si>
  <si>
    <t>本番日の体育館は、準備のため午前中から使用します。</t>
    <rPh sb="0" eb="2">
      <t>ホンバン</t>
    </rPh>
    <rPh sb="2" eb="3">
      <t>ビ</t>
    </rPh>
    <rPh sb="4" eb="7">
      <t>タイイクカン</t>
    </rPh>
    <rPh sb="9" eb="11">
      <t>ジュンビ</t>
    </rPh>
    <rPh sb="14" eb="17">
      <t>ゴゼンチュウ</t>
    </rPh>
    <rPh sb="19" eb="21">
      <t>シヨウ</t>
    </rPh>
    <phoneticPr fontId="1"/>
  </si>
  <si>
    <t>ピアノを使用するのはWSの時だけです。</t>
    <rPh sb="4" eb="6">
      <t>シヨウ</t>
    </rPh>
    <rPh sb="13" eb="14">
      <t>トキ</t>
    </rPh>
    <phoneticPr fontId="1"/>
  </si>
  <si>
    <t>合唱曲で共演するための作詞作曲（作曲は簡単な旋律でのみ可）</t>
    <rPh sb="0" eb="3">
      <t>ガッショウキョク</t>
    </rPh>
    <rPh sb="4" eb="6">
      <t>キョウエン</t>
    </rPh>
    <rPh sb="11" eb="15">
      <t>サクシサッキョク</t>
    </rPh>
    <rPh sb="16" eb="18">
      <t>サッキョク</t>
    </rPh>
    <rPh sb="19" eb="21">
      <t>カンタン</t>
    </rPh>
    <rPh sb="22" eb="24">
      <t>センリツ</t>
    </rPh>
    <rPh sb="27" eb="28">
      <t>カ</t>
    </rPh>
    <phoneticPr fontId="1"/>
  </si>
  <si>
    <t>授業時間帯など学校側の都合がの良い時間帯</t>
    <rPh sb="0" eb="2">
      <t>ジュギョウ</t>
    </rPh>
    <rPh sb="2" eb="5">
      <t>ジカンタイ</t>
    </rPh>
    <rPh sb="7" eb="10">
      <t>ガッコウガワ</t>
    </rPh>
    <rPh sb="11" eb="13">
      <t>ツゴウ</t>
    </rPh>
    <rPh sb="15" eb="16">
      <t>ヨ</t>
    </rPh>
    <rPh sb="17" eb="19">
      <t>ジカン</t>
    </rPh>
    <rPh sb="19" eb="20">
      <t>タイ</t>
    </rPh>
    <phoneticPr fontId="1"/>
  </si>
  <si>
    <t>授業中</t>
    <rPh sb="0" eb="3">
      <t>ジュギョウチュウ</t>
    </rPh>
    <phoneticPr fontId="1"/>
  </si>
  <si>
    <t>WSで共演するための事前練習</t>
    <rPh sb="3" eb="5">
      <t>キョウエン</t>
    </rPh>
    <rPh sb="10" eb="14">
      <t>ジゼンレンシュウ</t>
    </rPh>
    <phoneticPr fontId="1"/>
  </si>
  <si>
    <t>0～10時間</t>
    <rPh sb="4" eb="6">
      <t>ジカン</t>
    </rPh>
    <phoneticPr fontId="1"/>
  </si>
  <si>
    <t>授業中</t>
    <rPh sb="0" eb="2">
      <t>ジュギョウ</t>
    </rPh>
    <rPh sb="2" eb="3">
      <t>チュウ</t>
    </rPh>
    <phoneticPr fontId="1"/>
  </si>
  <si>
    <t>本公演で共演するための事前練習</t>
    <rPh sb="0" eb="3">
      <t>ホンコウエン</t>
    </rPh>
    <rPh sb="4" eb="6">
      <t>キョウエン</t>
    </rPh>
    <rPh sb="11" eb="15">
      <t>ジゼンレンシュウ</t>
    </rPh>
    <phoneticPr fontId="1"/>
  </si>
  <si>
    <t>同上</t>
    <rPh sb="0" eb="2">
      <t>ドウジョウ</t>
    </rPh>
    <phoneticPr fontId="1"/>
  </si>
  <si>
    <t>事前練習をできなかった学校もあります。可能な範囲で対応をお願いしたいです。</t>
    <rPh sb="0" eb="2">
      <t>ジゼン</t>
    </rPh>
    <rPh sb="2" eb="4">
      <t>レンシュウ</t>
    </rPh>
    <rPh sb="11" eb="13">
      <t>ガッコウ</t>
    </rPh>
    <rPh sb="19" eb="21">
      <t>カノウ</t>
    </rPh>
    <rPh sb="22" eb="24">
      <t>ハンイ</t>
    </rPh>
    <rPh sb="25" eb="27">
      <t>タイオウ</t>
    </rPh>
    <rPh sb="29" eb="30">
      <t>ネガ</t>
    </rPh>
    <phoneticPr fontId="1"/>
  </si>
  <si>
    <t>10～40時間
（制作期間　約2か月強あり）</t>
    <rPh sb="5" eb="7">
      <t>ジカン</t>
    </rPh>
    <rPh sb="9" eb="13">
      <t>セイサクキカン</t>
    </rPh>
    <rPh sb="14" eb="15">
      <t>ヤク</t>
    </rPh>
    <rPh sb="17" eb="18">
      <t>ゲツ</t>
    </rPh>
    <rPh sb="18" eb="19">
      <t>キョウ</t>
    </rPh>
    <phoneticPr fontId="1"/>
  </si>
  <si>
    <t>児童や先生に作詞作曲をお願いしています。そのその創作時間になります。</t>
    <rPh sb="0" eb="2">
      <t>ジドウ</t>
    </rPh>
    <rPh sb="3" eb="5">
      <t>センセイ</t>
    </rPh>
    <rPh sb="6" eb="8">
      <t>サクシ</t>
    </rPh>
    <rPh sb="8" eb="10">
      <t>サッキョク</t>
    </rPh>
    <rPh sb="12" eb="13">
      <t>ネガ</t>
    </rPh>
    <rPh sb="24" eb="28">
      <t>ソウサクジカン</t>
    </rPh>
    <phoneticPr fontId="1"/>
  </si>
  <si>
    <t>多少条件が合わなくとも、できる方法を検討します。</t>
    <rPh sb="0" eb="4">
      <t>タショウジョウケン</t>
    </rPh>
    <rPh sb="5" eb="6">
      <t>ア</t>
    </rPh>
    <rPh sb="15" eb="17">
      <t>ホウホウ</t>
    </rPh>
    <rPh sb="18" eb="20">
      <t>ケントウ</t>
    </rPh>
    <phoneticPr fontId="1"/>
  </si>
  <si>
    <t>トラックの搬入口は、後方でも前方でも問題ありません。</t>
    <rPh sb="5" eb="7">
      <t>ハンニュウ</t>
    </rPh>
    <rPh sb="7" eb="8">
      <t>クチ</t>
    </rPh>
    <rPh sb="10" eb="12">
      <t>コウホウ</t>
    </rPh>
    <rPh sb="14" eb="16">
      <t>ゼンポウ</t>
    </rPh>
    <rPh sb="18" eb="20">
      <t>モンダイ</t>
    </rPh>
    <phoneticPr fontId="1"/>
  </si>
  <si>
    <t>神奈川フィルハーモニー管弦楽団</t>
    <phoneticPr fontId="1"/>
  </si>
  <si>
    <t>公益財団法人神奈川フィルハーモニー管弦楽団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</si>
</sst>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4140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6697</xdr:rowOff>
    </xdr:from>
    <xdr:to>
      <xdr:col>9</xdr:col>
      <xdr:colOff>197929</xdr:colOff>
      <xdr:row>76</xdr:row>
      <xdr:rowOff>68102</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133522"/>
          <a:ext cx="5169979" cy="299530"/>
          <a:chOff x="1076477" y="14890723"/>
          <a:chExt cx="4160761" cy="400401"/>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890723"/>
            <a:ext cx="1056317" cy="40040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１６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26282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８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2679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221627</xdr:colOff>
      <xdr:row>97</xdr:row>
      <xdr:rowOff>124844</xdr:rowOff>
    </xdr:from>
    <xdr:to>
      <xdr:col>6</xdr:col>
      <xdr:colOff>702468</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8221" y="28795094"/>
          <a:ext cx="1242841"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47373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２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2610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2610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2610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25475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18214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4137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09830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3835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3931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4668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editAs="oneCell">
    <xdr:from>
      <xdr:col>9</xdr:col>
      <xdr:colOff>357188</xdr:colOff>
      <xdr:row>84</xdr:row>
      <xdr:rowOff>202407</xdr:rowOff>
    </xdr:from>
    <xdr:to>
      <xdr:col>10</xdr:col>
      <xdr:colOff>588922</xdr:colOff>
      <xdr:row>87</xdr:row>
      <xdr:rowOff>199604</xdr:rowOff>
    </xdr:to>
    <xdr:pic>
      <xdr:nvPicPr>
        <xdr:cNvPr id="96" name="図 95">
          <a:extLst>
            <a:ext uri="{FF2B5EF4-FFF2-40B4-BE49-F238E27FC236}">
              <a16:creationId xmlns:a16="http://schemas.microsoft.com/office/drawing/2014/main" id="{198406F1-CEDA-FFD0-E67F-353EFD791D32}"/>
            </a:ext>
          </a:extLst>
        </xdr:cNvPr>
        <xdr:cNvPicPr>
          <a:picLocks noChangeAspect="1"/>
        </xdr:cNvPicPr>
      </xdr:nvPicPr>
      <xdr:blipFill>
        <a:blip xmlns:r="http://schemas.openxmlformats.org/officeDocument/2006/relationships" r:embed="rId1"/>
        <a:stretch>
          <a:fillRect/>
        </a:stretch>
      </xdr:blipFill>
      <xdr:spPr>
        <a:xfrm>
          <a:off x="6631782" y="26074688"/>
          <a:ext cx="993734" cy="640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Normal="106" zoomScaleSheetLayoutView="100" workbookViewId="0">
      <selection activeCell="O26" sqref="O26"/>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438</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549</v>
      </c>
      <c r="D2" s="27" t="s">
        <v>5</v>
      </c>
      <c r="E2" s="29" t="str">
        <f>VLOOKUP($C$2,'R7_制作団体一覧'!A:H,2,FALSE)</f>
        <v>音楽分野</v>
      </c>
      <c r="F2" s="26" t="s">
        <v>2</v>
      </c>
      <c r="G2" s="30" t="str">
        <f>VLOOKUP($C$2,'R7_制作団体一覧'!A:H,3,FALSE)</f>
        <v>オーケストラ等</v>
      </c>
      <c r="H2" s="27" t="s">
        <v>20</v>
      </c>
      <c r="I2" s="29" t="str">
        <f>VLOOKUP($C$2,'R7_制作団体一覧'!A:H,5,FALSE)</f>
        <v>Ｂ区分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神奈川フィルハーモニー管弦楽団</v>
      </c>
      <c r="D3" s="160"/>
      <c r="E3" s="160"/>
      <c r="F3" s="160"/>
      <c r="G3" s="27" t="s">
        <v>4</v>
      </c>
      <c r="H3" s="161" t="str">
        <f>VLOOKUP($C$2,'R7_制作団体一覧'!A:H,7,FALSE)</f>
        <v>公益財団法人神奈川フィルハーモニー管弦楽団</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470</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461</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462</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611</v>
      </c>
      <c r="F9" s="164"/>
      <c r="G9" s="115" t="s">
        <v>47</v>
      </c>
      <c r="H9" s="165"/>
      <c r="I9" s="165"/>
      <c r="J9" s="47" t="s">
        <v>613</v>
      </c>
      <c r="K9" s="48" t="s">
        <v>439</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v>0</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614</v>
      </c>
      <c r="G12" s="172"/>
      <c r="H12" s="173" t="s">
        <v>45</v>
      </c>
      <c r="I12" s="174"/>
      <c r="J12" s="175"/>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1.8</v>
      </c>
      <c r="G13" s="51" t="s">
        <v>40</v>
      </c>
      <c r="H13" s="49" t="s">
        <v>7</v>
      </c>
      <c r="I13" s="50">
        <v>1.8</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615</v>
      </c>
      <c r="F14" s="143"/>
      <c r="G14" s="119" t="s">
        <v>50</v>
      </c>
      <c r="H14" s="120"/>
      <c r="I14" s="120"/>
      <c r="J14" s="122" t="s">
        <v>419</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617</v>
      </c>
      <c r="F15" s="151"/>
      <c r="G15" s="154" t="s">
        <v>48</v>
      </c>
      <c r="H15" s="155"/>
      <c r="I15" s="155"/>
      <c r="J15" s="143" t="s">
        <v>612</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616</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618</v>
      </c>
      <c r="F17" s="123"/>
      <c r="G17" s="124" t="s">
        <v>53</v>
      </c>
      <c r="H17" s="125"/>
      <c r="I17" s="125"/>
      <c r="J17" s="47" t="s">
        <v>613</v>
      </c>
      <c r="K17" s="48" t="s">
        <v>440</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426</v>
      </c>
      <c r="F18" s="127"/>
      <c r="G18" s="44" t="s">
        <v>56</v>
      </c>
      <c r="H18" s="45">
        <v>1</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2.8</v>
      </c>
      <c r="G19" s="63" t="s">
        <v>40</v>
      </c>
      <c r="H19" s="64" t="s">
        <v>55</v>
      </c>
      <c r="I19" s="62">
        <v>9</v>
      </c>
      <c r="J19" s="132" t="s">
        <v>40</v>
      </c>
      <c r="K19" s="133"/>
      <c r="L19" s="23"/>
      <c r="M19" s="43"/>
      <c r="N19" s="43"/>
      <c r="O19" s="43"/>
      <c r="P19" s="43"/>
      <c r="Q19" s="43"/>
      <c r="R19" s="43"/>
      <c r="S19" s="43"/>
      <c r="T19" s="43"/>
      <c r="U19" s="43"/>
      <c r="V19" s="43"/>
      <c r="W19" s="43"/>
      <c r="X19" s="43"/>
      <c r="Y19" s="43"/>
      <c r="Z19" s="43"/>
    </row>
    <row r="20" spans="1:26" ht="51" customHeight="1" x14ac:dyDescent="0.15">
      <c r="A20" s="23"/>
      <c r="B20" s="129" t="s">
        <v>460</v>
      </c>
      <c r="C20" s="130"/>
      <c r="D20" s="131"/>
      <c r="E20" s="137" t="s">
        <v>633</v>
      </c>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441</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463</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464</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442</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420</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t="s">
        <v>634</v>
      </c>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463</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465</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472</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473</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466</v>
      </c>
      <c r="C32" s="102"/>
      <c r="D32" s="102"/>
      <c r="E32" s="102"/>
      <c r="F32" s="103"/>
      <c r="G32" s="104" t="s">
        <v>467</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t="s">
        <v>619</v>
      </c>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t="s">
        <v>620</v>
      </c>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t="s">
        <v>621</v>
      </c>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446</v>
      </c>
      <c r="B42" s="22" t="s">
        <v>474</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443</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444</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459</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429</v>
      </c>
      <c r="D46" s="113" t="s">
        <v>432</v>
      </c>
      <c r="E46" s="114"/>
      <c r="F46" s="115" t="s">
        <v>430</v>
      </c>
      <c r="G46" s="116"/>
      <c r="H46" s="115" t="s">
        <v>431</v>
      </c>
      <c r="I46" s="116"/>
      <c r="J46" s="115" t="s">
        <v>433</v>
      </c>
      <c r="K46" s="116"/>
      <c r="L46" s="21"/>
      <c r="M46" s="43"/>
      <c r="N46" s="43"/>
      <c r="O46" s="43"/>
      <c r="P46" s="43"/>
      <c r="Q46" s="43"/>
      <c r="R46" s="43"/>
      <c r="S46" s="43"/>
      <c r="T46" s="43"/>
      <c r="U46" s="43"/>
      <c r="V46" s="43"/>
      <c r="W46" s="43"/>
      <c r="X46" s="43"/>
      <c r="Y46" s="43"/>
      <c r="Z46" s="43"/>
    </row>
    <row r="47" spans="1:26" ht="80.45" customHeight="1" x14ac:dyDescent="0.15">
      <c r="A47" s="21"/>
      <c r="B47" s="73" t="s">
        <v>427</v>
      </c>
      <c r="C47" s="82" t="s">
        <v>434</v>
      </c>
      <c r="D47" s="107" t="s">
        <v>631</v>
      </c>
      <c r="E47" s="108"/>
      <c r="F47" s="109" t="s">
        <v>623</v>
      </c>
      <c r="G47" s="110"/>
      <c r="H47" s="109" t="s">
        <v>622</v>
      </c>
      <c r="I47" s="110"/>
      <c r="J47" s="109" t="s">
        <v>632</v>
      </c>
      <c r="K47" s="110"/>
      <c r="L47" s="21"/>
      <c r="M47" s="43"/>
      <c r="N47" s="43"/>
      <c r="O47" s="43"/>
      <c r="P47" s="43"/>
      <c r="Q47" s="43"/>
      <c r="R47" s="43"/>
      <c r="S47" s="43"/>
      <c r="T47" s="43"/>
      <c r="U47" s="43"/>
      <c r="V47" s="43"/>
      <c r="W47" s="43"/>
      <c r="X47" s="43"/>
      <c r="Y47" s="43"/>
      <c r="Z47" s="43"/>
    </row>
    <row r="48" spans="1:26" ht="80.45" customHeight="1" x14ac:dyDescent="0.15">
      <c r="A48" s="21"/>
      <c r="B48" s="73" t="s">
        <v>427</v>
      </c>
      <c r="C48" s="82" t="s">
        <v>434</v>
      </c>
      <c r="D48" s="107" t="s">
        <v>626</v>
      </c>
      <c r="E48" s="108"/>
      <c r="F48" s="109" t="s">
        <v>624</v>
      </c>
      <c r="G48" s="110"/>
      <c r="H48" s="109" t="s">
        <v>625</v>
      </c>
      <c r="I48" s="110"/>
      <c r="J48" s="109" t="s">
        <v>630</v>
      </c>
      <c r="K48" s="110"/>
      <c r="L48" s="21"/>
      <c r="M48" s="43"/>
      <c r="N48" s="43"/>
      <c r="O48" s="43"/>
      <c r="P48" s="43"/>
      <c r="Q48" s="43"/>
      <c r="R48" s="43"/>
      <c r="S48" s="43"/>
      <c r="T48" s="43"/>
      <c r="U48" s="43"/>
      <c r="V48" s="43"/>
      <c r="W48" s="43"/>
      <c r="X48" s="43"/>
      <c r="Y48" s="43"/>
      <c r="Z48" s="43"/>
    </row>
    <row r="49" spans="1:26" ht="80.45" customHeight="1" x14ac:dyDescent="0.15">
      <c r="A49" s="21"/>
      <c r="B49" s="73" t="s">
        <v>428</v>
      </c>
      <c r="C49" s="82" t="s">
        <v>434</v>
      </c>
      <c r="D49" s="107" t="s">
        <v>626</v>
      </c>
      <c r="E49" s="108"/>
      <c r="F49" s="109" t="s">
        <v>627</v>
      </c>
      <c r="G49" s="110"/>
      <c r="H49" s="109" t="s">
        <v>628</v>
      </c>
      <c r="I49" s="110"/>
      <c r="J49" s="109" t="s">
        <v>629</v>
      </c>
      <c r="K49" s="110"/>
      <c r="L49" s="21"/>
      <c r="M49" s="43"/>
      <c r="N49" s="43"/>
      <c r="O49" s="43"/>
      <c r="P49" s="43"/>
      <c r="Q49" s="43"/>
      <c r="R49" s="43"/>
      <c r="S49" s="43"/>
      <c r="T49" s="43"/>
      <c r="U49" s="43"/>
      <c r="V49" s="43"/>
      <c r="W49" s="43"/>
      <c r="X49" s="43"/>
      <c r="Y49" s="43"/>
      <c r="Z49" s="43"/>
    </row>
    <row r="50" spans="1:26" ht="80.45" customHeight="1" x14ac:dyDescent="0.15">
      <c r="A50" s="21"/>
      <c r="B50" s="73" t="s">
        <v>428</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447</v>
      </c>
      <c r="B51" s="93" t="s">
        <v>463</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469</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1.8</v>
      </c>
      <c r="H55" s="97"/>
      <c r="I55" s="20" t="s">
        <v>7</v>
      </c>
      <c r="J55" s="96">
        <f>I13</f>
        <v>1.8</v>
      </c>
      <c r="K55" s="97"/>
      <c r="L55" s="19"/>
      <c r="M55" s="32"/>
      <c r="W55" s="32"/>
      <c r="X55" s="32"/>
      <c r="Y55" s="32"/>
    </row>
    <row r="56" spans="1:26" ht="16.899999999999999" customHeight="1" x14ac:dyDescent="0.15">
      <c r="A56" s="19"/>
      <c r="B56" s="91" t="s">
        <v>8</v>
      </c>
      <c r="C56" s="91"/>
      <c r="D56" s="91"/>
      <c r="E56" s="91"/>
      <c r="F56" s="91"/>
      <c r="G56" s="92" t="str">
        <f>E17</f>
        <v>応相談</v>
      </c>
      <c r="H56" s="92"/>
      <c r="I56" s="92"/>
      <c r="J56" s="92"/>
      <c r="K56" s="92"/>
      <c r="L56" s="19"/>
      <c r="M56" s="32"/>
      <c r="W56" s="32"/>
      <c r="X56" s="32"/>
      <c r="Y56" s="32"/>
    </row>
    <row r="57" spans="1:26" ht="16.899999999999999" customHeight="1" x14ac:dyDescent="0.15">
      <c r="A57" s="19"/>
      <c r="B57" s="91" t="s">
        <v>12</v>
      </c>
      <c r="C57" s="91"/>
      <c r="D57" s="91"/>
      <c r="E57" s="91"/>
      <c r="F57" s="91"/>
      <c r="G57" s="92" t="str">
        <f>J17</f>
        <v>なし</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438</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608</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609</v>
      </c>
      <c r="D3" s="160"/>
      <c r="E3" s="160"/>
      <c r="F3" s="160"/>
      <c r="G3" s="27" t="s">
        <v>4</v>
      </c>
      <c r="H3" s="161" t="s">
        <v>610</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470</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461</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462</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422</v>
      </c>
      <c r="F9" s="164"/>
      <c r="G9" s="115" t="s">
        <v>47</v>
      </c>
      <c r="H9" s="165"/>
      <c r="I9" s="165"/>
      <c r="J9" s="47">
        <v>500</v>
      </c>
      <c r="K9" s="48" t="s">
        <v>439</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458</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418</v>
      </c>
      <c r="G12" s="172"/>
      <c r="H12" s="173" t="s">
        <v>45</v>
      </c>
      <c r="I12" s="174"/>
      <c r="J12" s="175" t="s">
        <v>418</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423</v>
      </c>
      <c r="F14" s="143"/>
      <c r="G14" s="119" t="s">
        <v>50</v>
      </c>
      <c r="H14" s="120"/>
      <c r="I14" s="120"/>
      <c r="J14" s="122" t="s">
        <v>419</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424</v>
      </c>
      <c r="F15" s="151"/>
      <c r="G15" s="154" t="s">
        <v>48</v>
      </c>
      <c r="H15" s="155"/>
      <c r="I15" s="155"/>
      <c r="J15" s="143" t="s">
        <v>425</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420</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421</v>
      </c>
      <c r="F17" s="123"/>
      <c r="G17" s="124" t="s">
        <v>53</v>
      </c>
      <c r="H17" s="125"/>
      <c r="I17" s="125"/>
      <c r="J17" s="47">
        <v>10</v>
      </c>
      <c r="K17" s="48" t="s">
        <v>440</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426</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460</v>
      </c>
      <c r="C20" s="130"/>
      <c r="D20" s="130"/>
      <c r="E20" s="192" t="s">
        <v>471</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441</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463</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464</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442</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420</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463</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465</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472</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473</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466</v>
      </c>
      <c r="C32" s="102"/>
      <c r="D32" s="102"/>
      <c r="E32" s="102"/>
      <c r="F32" s="103"/>
      <c r="G32" s="104" t="s">
        <v>467</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446</v>
      </c>
      <c r="B42" s="22" t="s">
        <v>468</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443</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444</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459</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429</v>
      </c>
      <c r="D46" s="113" t="s">
        <v>432</v>
      </c>
      <c r="E46" s="114"/>
      <c r="F46" s="115" t="s">
        <v>430</v>
      </c>
      <c r="G46" s="116"/>
      <c r="H46" s="115" t="s">
        <v>431</v>
      </c>
      <c r="I46" s="116"/>
      <c r="J46" s="115" t="s">
        <v>433</v>
      </c>
      <c r="K46" s="116"/>
      <c r="L46" s="21"/>
      <c r="M46" s="43"/>
      <c r="N46" s="43"/>
      <c r="O46" s="43"/>
      <c r="P46" s="43"/>
      <c r="Q46" s="43"/>
      <c r="R46" s="43"/>
      <c r="S46" s="43"/>
      <c r="T46" s="43"/>
      <c r="U46" s="43"/>
      <c r="V46" s="43"/>
      <c r="W46" s="43"/>
      <c r="X46" s="43"/>
      <c r="Y46" s="43"/>
      <c r="Z46" s="43"/>
    </row>
    <row r="47" spans="1:26" ht="80.45" customHeight="1" thickTop="1" x14ac:dyDescent="0.15">
      <c r="A47" s="21"/>
      <c r="B47" s="73" t="s">
        <v>427</v>
      </c>
      <c r="C47" s="84" t="s">
        <v>445</v>
      </c>
      <c r="D47" s="182" t="s">
        <v>448</v>
      </c>
      <c r="E47" s="183"/>
      <c r="F47" s="184" t="s">
        <v>457</v>
      </c>
      <c r="G47" s="185"/>
      <c r="H47" s="184" t="s">
        <v>456</v>
      </c>
      <c r="I47" s="185"/>
      <c r="J47" s="184" t="s">
        <v>453</v>
      </c>
      <c r="K47" s="186"/>
      <c r="L47" s="21"/>
      <c r="M47" s="43"/>
      <c r="N47" s="43"/>
      <c r="O47" s="43"/>
      <c r="P47" s="43"/>
      <c r="Q47" s="43"/>
      <c r="R47" s="43"/>
      <c r="S47" s="43"/>
      <c r="T47" s="43"/>
      <c r="U47" s="43"/>
      <c r="V47" s="43"/>
      <c r="W47" s="43"/>
      <c r="X47" s="43"/>
      <c r="Y47" s="43"/>
      <c r="Z47" s="43"/>
    </row>
    <row r="48" spans="1:26" ht="80.45" customHeight="1" x14ac:dyDescent="0.15">
      <c r="A48" s="21"/>
      <c r="B48" s="73" t="s">
        <v>427</v>
      </c>
      <c r="C48" s="85" t="s">
        <v>434</v>
      </c>
      <c r="D48" s="187" t="s">
        <v>448</v>
      </c>
      <c r="E48" s="188"/>
      <c r="F48" s="189" t="s">
        <v>457</v>
      </c>
      <c r="G48" s="190"/>
      <c r="H48" s="189" t="s">
        <v>451</v>
      </c>
      <c r="I48" s="190"/>
      <c r="J48" s="189" t="s">
        <v>454</v>
      </c>
      <c r="K48" s="191"/>
      <c r="L48" s="21"/>
      <c r="M48" s="43"/>
      <c r="N48" s="43"/>
      <c r="O48" s="43"/>
      <c r="P48" s="43"/>
      <c r="Q48" s="43"/>
      <c r="R48" s="43"/>
      <c r="S48" s="43"/>
      <c r="T48" s="43"/>
      <c r="U48" s="43"/>
      <c r="V48" s="43"/>
      <c r="W48" s="43"/>
      <c r="X48" s="43"/>
      <c r="Y48" s="43"/>
      <c r="Z48" s="43"/>
    </row>
    <row r="49" spans="1:26" ht="80.45" customHeight="1" thickBot="1" x14ac:dyDescent="0.2">
      <c r="A49" s="21"/>
      <c r="B49" s="73" t="s">
        <v>428</v>
      </c>
      <c r="C49" s="86" t="s">
        <v>434</v>
      </c>
      <c r="D49" s="177" t="s">
        <v>449</v>
      </c>
      <c r="E49" s="178"/>
      <c r="F49" s="179" t="s">
        <v>450</v>
      </c>
      <c r="G49" s="180"/>
      <c r="H49" s="179" t="s">
        <v>452</v>
      </c>
      <c r="I49" s="180"/>
      <c r="J49" s="179" t="s">
        <v>455</v>
      </c>
      <c r="K49" s="181"/>
      <c r="L49" s="21"/>
      <c r="M49" s="43"/>
      <c r="N49" s="43"/>
      <c r="O49" s="43"/>
      <c r="P49" s="43"/>
      <c r="Q49" s="43"/>
      <c r="R49" s="43"/>
      <c r="S49" s="43"/>
      <c r="T49" s="43"/>
      <c r="U49" s="43"/>
      <c r="V49" s="43"/>
      <c r="W49" s="43"/>
      <c r="X49" s="43"/>
      <c r="Y49" s="43"/>
      <c r="Z49" s="43"/>
    </row>
    <row r="50" spans="1:26" ht="80.45" customHeight="1" thickTop="1" x14ac:dyDescent="0.15">
      <c r="A50" s="21"/>
      <c r="B50" s="73" t="s">
        <v>428</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447</v>
      </c>
      <c r="B51" s="93" t="s">
        <v>463</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469</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G177" sqref="G177"/>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475</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476</v>
      </c>
      <c r="H4" s="88" t="s">
        <v>477</v>
      </c>
      <c r="K4" s="11" t="s">
        <v>21</v>
      </c>
      <c r="L4" s="16">
        <v>2</v>
      </c>
      <c r="M4" s="11" t="s">
        <v>23</v>
      </c>
      <c r="N4" s="16">
        <v>2</v>
      </c>
    </row>
    <row r="5" spans="1:140" ht="21.75" customHeight="1" x14ac:dyDescent="0.15">
      <c r="A5" s="14" t="s">
        <v>100</v>
      </c>
      <c r="B5" s="15" t="s">
        <v>24</v>
      </c>
      <c r="C5" s="15" t="s">
        <v>24</v>
      </c>
      <c r="D5" s="15">
        <v>4</v>
      </c>
      <c r="E5" s="15" t="s">
        <v>224</v>
      </c>
      <c r="F5" s="15" t="s">
        <v>225</v>
      </c>
      <c r="G5" s="88" t="s">
        <v>373</v>
      </c>
      <c r="H5" s="88" t="s">
        <v>373</v>
      </c>
      <c r="K5" s="11" t="s">
        <v>21</v>
      </c>
      <c r="L5" s="16">
        <v>3</v>
      </c>
      <c r="M5" s="11" t="s">
        <v>33</v>
      </c>
      <c r="N5" s="16">
        <v>3</v>
      </c>
    </row>
    <row r="6" spans="1:140" ht="21.75" customHeight="1" x14ac:dyDescent="0.15">
      <c r="A6" s="14" t="s">
        <v>101</v>
      </c>
      <c r="B6" s="15" t="s">
        <v>24</v>
      </c>
      <c r="C6" s="15" t="s">
        <v>478</v>
      </c>
      <c r="D6" s="15">
        <v>5</v>
      </c>
      <c r="E6" s="15" t="s">
        <v>224</v>
      </c>
      <c r="F6" s="15" t="s">
        <v>225</v>
      </c>
      <c r="G6" s="88" t="s">
        <v>371</v>
      </c>
      <c r="H6" s="88" t="s">
        <v>372</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479</v>
      </c>
      <c r="C8" s="15" t="s">
        <v>27</v>
      </c>
      <c r="D8" s="15">
        <v>7</v>
      </c>
      <c r="E8" s="15" t="s">
        <v>224</v>
      </c>
      <c r="F8" s="15" t="s">
        <v>225</v>
      </c>
      <c r="G8" s="88" t="s">
        <v>348</v>
      </c>
      <c r="H8" s="88" t="s">
        <v>310</v>
      </c>
      <c r="K8" s="12" t="s">
        <v>24</v>
      </c>
      <c r="L8" s="17">
        <v>4</v>
      </c>
      <c r="M8" s="79" t="s">
        <v>435</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480</v>
      </c>
      <c r="C9" s="15" t="s">
        <v>28</v>
      </c>
      <c r="D9" s="15">
        <v>9</v>
      </c>
      <c r="E9" s="15" t="s">
        <v>224</v>
      </c>
      <c r="F9" s="15" t="s">
        <v>225</v>
      </c>
      <c r="G9" s="88" t="s">
        <v>481</v>
      </c>
      <c r="H9" s="88" t="s">
        <v>482</v>
      </c>
      <c r="K9" s="11" t="s">
        <v>24</v>
      </c>
      <c r="L9" s="16">
        <v>5</v>
      </c>
      <c r="M9" s="80" t="s">
        <v>436</v>
      </c>
      <c r="N9" s="16">
        <v>5</v>
      </c>
    </row>
    <row r="10" spans="1:140" ht="21.75" customHeight="1" x14ac:dyDescent="0.15">
      <c r="A10" s="14" t="s">
        <v>105</v>
      </c>
      <c r="B10" s="15" t="s">
        <v>480</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395</v>
      </c>
      <c r="H11" s="88" t="s">
        <v>396</v>
      </c>
      <c r="K11" s="11" t="s">
        <v>37</v>
      </c>
      <c r="L11" s="16">
        <v>9</v>
      </c>
      <c r="M11" s="11" t="s">
        <v>28</v>
      </c>
      <c r="N11" s="16">
        <v>9</v>
      </c>
    </row>
    <row r="12" spans="1:140" ht="21.75" customHeight="1" x14ac:dyDescent="0.15">
      <c r="A12" s="14" t="s">
        <v>483</v>
      </c>
      <c r="B12" s="15" t="s">
        <v>21</v>
      </c>
      <c r="C12" s="15" t="s">
        <v>23</v>
      </c>
      <c r="D12" s="15">
        <v>2</v>
      </c>
      <c r="E12" s="15" t="s">
        <v>224</v>
      </c>
      <c r="F12" s="15" t="s">
        <v>242</v>
      </c>
      <c r="G12" s="88" t="s">
        <v>484</v>
      </c>
      <c r="H12" s="88" t="s">
        <v>484</v>
      </c>
      <c r="K12" s="11" t="s">
        <v>37</v>
      </c>
      <c r="L12" s="16">
        <v>10</v>
      </c>
      <c r="M12" s="80" t="s">
        <v>437</v>
      </c>
      <c r="N12" s="16">
        <v>10</v>
      </c>
    </row>
    <row r="13" spans="1:140" ht="21.75" customHeight="1" x14ac:dyDescent="0.15">
      <c r="A13" s="14" t="s">
        <v>485</v>
      </c>
      <c r="B13" s="15" t="s">
        <v>21</v>
      </c>
      <c r="C13" s="15" t="s">
        <v>23</v>
      </c>
      <c r="D13" s="15">
        <v>2</v>
      </c>
      <c r="E13" s="15" t="s">
        <v>224</v>
      </c>
      <c r="F13" s="15" t="s">
        <v>242</v>
      </c>
      <c r="G13" s="88" t="s">
        <v>228</v>
      </c>
      <c r="H13" s="88" t="s">
        <v>486</v>
      </c>
      <c r="K13" s="11" t="s">
        <v>37</v>
      </c>
      <c r="L13" s="16">
        <v>11</v>
      </c>
      <c r="M13" s="11" t="s">
        <v>29</v>
      </c>
      <c r="N13" s="16">
        <v>11</v>
      </c>
    </row>
    <row r="14" spans="1:140" ht="21.75" customHeight="1" x14ac:dyDescent="0.15">
      <c r="A14" s="14" t="s">
        <v>487</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488</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489</v>
      </c>
      <c r="H16" s="88" t="s">
        <v>489</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478</v>
      </c>
      <c r="D19" s="15">
        <v>5</v>
      </c>
      <c r="E19" s="15" t="s">
        <v>224</v>
      </c>
      <c r="F19" s="15" t="s">
        <v>242</v>
      </c>
      <c r="G19" s="88" t="s">
        <v>363</v>
      </c>
      <c r="H19" s="88" t="s">
        <v>363</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490</v>
      </c>
      <c r="H21" s="88" t="s">
        <v>491</v>
      </c>
      <c r="K21"/>
      <c r="L21" s="1"/>
      <c r="M21"/>
    </row>
    <row r="22" spans="1:138" ht="21.75" customHeight="1" x14ac:dyDescent="0.15">
      <c r="A22" s="14" t="s">
        <v>113</v>
      </c>
      <c r="B22" s="15" t="s">
        <v>479</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479</v>
      </c>
      <c r="C23" s="15" t="s">
        <v>31</v>
      </c>
      <c r="D23" s="15">
        <v>8</v>
      </c>
      <c r="E23" s="15" t="s">
        <v>224</v>
      </c>
      <c r="F23" s="15" t="s">
        <v>242</v>
      </c>
      <c r="G23" s="88" t="s">
        <v>376</v>
      </c>
      <c r="H23" s="88" t="s">
        <v>377</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480</v>
      </c>
      <c r="C24" s="15" t="s">
        <v>28</v>
      </c>
      <c r="D24" s="15">
        <v>9</v>
      </c>
      <c r="E24" s="15" t="s">
        <v>224</v>
      </c>
      <c r="F24" s="15" t="s">
        <v>242</v>
      </c>
      <c r="G24" s="88" t="s">
        <v>413</v>
      </c>
      <c r="H24" s="88" t="s">
        <v>492</v>
      </c>
      <c r="K24"/>
      <c r="L24" s="1"/>
      <c r="M24"/>
    </row>
    <row r="25" spans="1:138" ht="21.75" customHeight="1" x14ac:dyDescent="0.15">
      <c r="A25" s="14" t="s">
        <v>116</v>
      </c>
      <c r="B25" s="15" t="s">
        <v>480</v>
      </c>
      <c r="C25" s="15" t="s">
        <v>28</v>
      </c>
      <c r="D25" s="15">
        <v>9</v>
      </c>
      <c r="E25" s="15" t="s">
        <v>224</v>
      </c>
      <c r="F25" s="15" t="s">
        <v>242</v>
      </c>
      <c r="G25" s="88" t="s">
        <v>239</v>
      </c>
      <c r="H25" s="88" t="s">
        <v>493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494</v>
      </c>
      <c r="B26" s="15" t="s">
        <v>21</v>
      </c>
      <c r="C26" s="15" t="s">
        <v>22</v>
      </c>
      <c r="D26" s="15">
        <v>1</v>
      </c>
      <c r="E26" s="15" t="s">
        <v>224</v>
      </c>
      <c r="F26" s="15" t="s">
        <v>260</v>
      </c>
      <c r="G26" s="88" t="s">
        <v>282</v>
      </c>
      <c r="H26" s="88" t="s">
        <v>283</v>
      </c>
      <c r="K26"/>
      <c r="L26" s="1"/>
      <c r="M26"/>
    </row>
    <row r="27" spans="1:138" ht="21.75" customHeight="1" x14ac:dyDescent="0.15">
      <c r="A27" s="14" t="s">
        <v>495</v>
      </c>
      <c r="B27" s="15" t="s">
        <v>21</v>
      </c>
      <c r="C27" s="15" t="s">
        <v>23</v>
      </c>
      <c r="D27" s="15">
        <v>2</v>
      </c>
      <c r="E27" s="15" t="s">
        <v>224</v>
      </c>
      <c r="F27" s="15" t="s">
        <v>260</v>
      </c>
      <c r="G27" s="88" t="s">
        <v>300</v>
      </c>
      <c r="H27" s="88" t="s">
        <v>300</v>
      </c>
      <c r="K27"/>
      <c r="L27" s="1"/>
      <c r="M27"/>
    </row>
    <row r="28" spans="1:138" ht="21.75" customHeight="1" x14ac:dyDescent="0.15">
      <c r="A28" s="14" t="s">
        <v>496</v>
      </c>
      <c r="B28" s="15" t="s">
        <v>21</v>
      </c>
      <c r="C28" s="15" t="s">
        <v>23</v>
      </c>
      <c r="D28" s="15">
        <v>2</v>
      </c>
      <c r="E28" s="15" t="s">
        <v>224</v>
      </c>
      <c r="F28" s="15" t="s">
        <v>260</v>
      </c>
      <c r="G28" s="88" t="s">
        <v>369</v>
      </c>
      <c r="H28" s="88" t="s">
        <v>370</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497</v>
      </c>
      <c r="H30" s="88" t="s">
        <v>498</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353</v>
      </c>
      <c r="H32" s="88" t="s">
        <v>354</v>
      </c>
      <c r="K32"/>
      <c r="L32" s="1"/>
      <c r="M32"/>
    </row>
    <row r="33" spans="1:140" ht="21.75" customHeight="1" x14ac:dyDescent="0.15">
      <c r="A33" s="14" t="s">
        <v>120</v>
      </c>
      <c r="B33" s="15" t="s">
        <v>24</v>
      </c>
      <c r="C33" s="15" t="s">
        <v>24</v>
      </c>
      <c r="D33" s="15">
        <v>4</v>
      </c>
      <c r="E33" s="15" t="s">
        <v>224</v>
      </c>
      <c r="F33" s="15" t="s">
        <v>260</v>
      </c>
      <c r="G33" s="88" t="s">
        <v>327</v>
      </c>
      <c r="H33" s="88" t="s">
        <v>499</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478</v>
      </c>
      <c r="D34" s="15">
        <v>5</v>
      </c>
      <c r="E34" s="15" t="s">
        <v>224</v>
      </c>
      <c r="F34" s="15" t="s">
        <v>260</v>
      </c>
      <c r="G34" s="88" t="s">
        <v>389</v>
      </c>
      <c r="H34" s="88" t="s">
        <v>389</v>
      </c>
      <c r="K34"/>
      <c r="L34" s="1"/>
      <c r="M34"/>
    </row>
    <row r="35" spans="1:140" ht="21.75" customHeight="1" x14ac:dyDescent="0.15">
      <c r="A35" s="14" t="s">
        <v>122</v>
      </c>
      <c r="B35" s="15" t="s">
        <v>24</v>
      </c>
      <c r="C35" s="15" t="s">
        <v>25</v>
      </c>
      <c r="D35" s="15">
        <v>6</v>
      </c>
      <c r="E35" s="15" t="s">
        <v>224</v>
      </c>
      <c r="F35" s="15" t="s">
        <v>260</v>
      </c>
      <c r="G35" s="88" t="s">
        <v>500</v>
      </c>
      <c r="H35" s="88" t="s">
        <v>500</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479</v>
      </c>
      <c r="C36" s="15" t="s">
        <v>27</v>
      </c>
      <c r="D36" s="15">
        <v>7</v>
      </c>
      <c r="E36" s="15" t="s">
        <v>224</v>
      </c>
      <c r="F36" s="15" t="s">
        <v>260</v>
      </c>
      <c r="G36" s="88" t="s">
        <v>501</v>
      </c>
      <c r="H36" s="88" t="s">
        <v>501</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479</v>
      </c>
      <c r="C37" s="15" t="s">
        <v>31</v>
      </c>
      <c r="D37" s="15">
        <v>8</v>
      </c>
      <c r="E37" s="15" t="s">
        <v>224</v>
      </c>
      <c r="F37" s="15" t="s">
        <v>260</v>
      </c>
      <c r="G37" s="88" t="s">
        <v>390</v>
      </c>
      <c r="H37" s="88" t="s">
        <v>502</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480</v>
      </c>
      <c r="C38" s="15" t="s">
        <v>28</v>
      </c>
      <c r="D38" s="15">
        <v>9</v>
      </c>
      <c r="E38" s="15" t="s">
        <v>224</v>
      </c>
      <c r="F38" s="15" t="s">
        <v>260</v>
      </c>
      <c r="G38" s="88" t="s">
        <v>296</v>
      </c>
      <c r="H38" s="88" t="s">
        <v>503</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480</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480</v>
      </c>
      <c r="C40" s="15" t="s">
        <v>28</v>
      </c>
      <c r="D40" s="15">
        <v>9</v>
      </c>
      <c r="E40" s="15" t="s">
        <v>224</v>
      </c>
      <c r="F40" s="15" t="s">
        <v>260</v>
      </c>
      <c r="G40" s="88" t="s">
        <v>275</v>
      </c>
      <c r="H40" s="88" t="s">
        <v>275</v>
      </c>
      <c r="K40"/>
      <c r="L40" s="1"/>
      <c r="M40"/>
    </row>
    <row r="41" spans="1:140" ht="21.75" customHeight="1" x14ac:dyDescent="0.15">
      <c r="A41" s="14" t="s">
        <v>128</v>
      </c>
      <c r="B41" s="15" t="s">
        <v>480</v>
      </c>
      <c r="C41" s="15" t="s">
        <v>29</v>
      </c>
      <c r="D41" s="15">
        <v>11</v>
      </c>
      <c r="E41" s="15" t="s">
        <v>224</v>
      </c>
      <c r="F41" s="15" t="s">
        <v>260</v>
      </c>
      <c r="G41" s="88" t="s">
        <v>380</v>
      </c>
      <c r="H41" s="88" t="s">
        <v>381</v>
      </c>
      <c r="K41"/>
      <c r="L41" s="1"/>
      <c r="M41"/>
    </row>
    <row r="42" spans="1:140" ht="21.75" customHeight="1" x14ac:dyDescent="0.15">
      <c r="A42" s="14" t="s">
        <v>129</v>
      </c>
      <c r="B42" s="15" t="s">
        <v>480</v>
      </c>
      <c r="C42" s="15" t="s">
        <v>30</v>
      </c>
      <c r="D42" s="15">
        <v>13</v>
      </c>
      <c r="E42" s="15" t="s">
        <v>224</v>
      </c>
      <c r="F42" s="15" t="s">
        <v>260</v>
      </c>
      <c r="G42" s="88" t="s">
        <v>336</v>
      </c>
      <c r="H42" s="88" t="s">
        <v>504</v>
      </c>
      <c r="K42"/>
      <c r="L42" s="1"/>
      <c r="M42"/>
    </row>
    <row r="43" spans="1:140" ht="21.75" customHeight="1" x14ac:dyDescent="0.15">
      <c r="A43" s="14" t="s">
        <v>505</v>
      </c>
      <c r="B43" s="15" t="s">
        <v>21</v>
      </c>
      <c r="C43" s="15" t="s">
        <v>23</v>
      </c>
      <c r="D43" s="15">
        <v>2</v>
      </c>
      <c r="E43" s="15" t="s">
        <v>224</v>
      </c>
      <c r="F43" s="15" t="s">
        <v>281</v>
      </c>
      <c r="G43" s="88" t="s">
        <v>402</v>
      </c>
      <c r="H43" s="88" t="s">
        <v>506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507</v>
      </c>
      <c r="B44" s="15" t="s">
        <v>21</v>
      </c>
      <c r="C44" s="15" t="s">
        <v>23</v>
      </c>
      <c r="D44" s="15">
        <v>2</v>
      </c>
      <c r="E44" s="15" t="s">
        <v>224</v>
      </c>
      <c r="F44" s="15" t="s">
        <v>281</v>
      </c>
      <c r="G44" s="88" t="s">
        <v>286</v>
      </c>
      <c r="H44" s="88" t="s">
        <v>508</v>
      </c>
      <c r="K44"/>
      <c r="L44" s="1"/>
      <c r="M44"/>
    </row>
    <row r="45" spans="1:140" ht="21.75" customHeight="1" x14ac:dyDescent="0.15">
      <c r="A45" s="14" t="s">
        <v>509</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510</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511</v>
      </c>
      <c r="C48" s="15" t="s">
        <v>478</v>
      </c>
      <c r="D48" s="15">
        <v>5</v>
      </c>
      <c r="E48" s="15" t="s">
        <v>512</v>
      </c>
      <c r="F48" s="15" t="s">
        <v>281</v>
      </c>
      <c r="G48" s="88" t="s">
        <v>290</v>
      </c>
      <c r="H48" s="88" t="s">
        <v>513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478</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479</v>
      </c>
      <c r="C51" s="15" t="s">
        <v>27</v>
      </c>
      <c r="D51" s="15">
        <v>7</v>
      </c>
      <c r="E51" s="15" t="s">
        <v>224</v>
      </c>
      <c r="F51" s="15" t="s">
        <v>281</v>
      </c>
      <c r="G51" s="88" t="s">
        <v>357</v>
      </c>
      <c r="H51" s="88" t="s">
        <v>358</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479</v>
      </c>
      <c r="C52" s="15" t="s">
        <v>31</v>
      </c>
      <c r="D52" s="15">
        <v>8</v>
      </c>
      <c r="E52" s="15" t="s">
        <v>224</v>
      </c>
      <c r="F52" s="15" t="s">
        <v>281</v>
      </c>
      <c r="G52" s="88" t="s">
        <v>238</v>
      </c>
      <c r="H52" s="88" t="s">
        <v>238</v>
      </c>
      <c r="K52"/>
      <c r="L52" s="1"/>
      <c r="M52"/>
    </row>
    <row r="53" spans="1:140" ht="21.75" customHeight="1" x14ac:dyDescent="0.15">
      <c r="A53" s="14" t="s">
        <v>136</v>
      </c>
      <c r="B53" s="15" t="s">
        <v>480</v>
      </c>
      <c r="C53" s="15" t="s">
        <v>28</v>
      </c>
      <c r="D53" s="15">
        <v>9</v>
      </c>
      <c r="E53" s="15" t="s">
        <v>224</v>
      </c>
      <c r="F53" s="15" t="s">
        <v>281</v>
      </c>
      <c r="G53" s="88" t="s">
        <v>240</v>
      </c>
      <c r="H53" s="88" t="s">
        <v>514</v>
      </c>
      <c r="K53"/>
      <c r="L53" s="1"/>
      <c r="M53"/>
    </row>
    <row r="54" spans="1:140" ht="21.75" customHeight="1" x14ac:dyDescent="0.15">
      <c r="A54" s="14" t="s">
        <v>137</v>
      </c>
      <c r="B54" s="15" t="s">
        <v>480</v>
      </c>
      <c r="C54" s="15" t="s">
        <v>28</v>
      </c>
      <c r="D54" s="15">
        <v>9</v>
      </c>
      <c r="E54" s="15" t="s">
        <v>224</v>
      </c>
      <c r="F54" s="15" t="s">
        <v>281</v>
      </c>
      <c r="G54" s="88" t="s">
        <v>362</v>
      </c>
      <c r="H54" s="88" t="s">
        <v>515</v>
      </c>
      <c r="K54"/>
      <c r="L54" s="1"/>
      <c r="M54"/>
    </row>
    <row r="55" spans="1:140" ht="21.75" customHeight="1" x14ac:dyDescent="0.15">
      <c r="A55" s="14" t="s">
        <v>138</v>
      </c>
      <c r="B55" s="15" t="s">
        <v>480</v>
      </c>
      <c r="C55" s="15" t="s">
        <v>30</v>
      </c>
      <c r="D55" s="15">
        <v>13</v>
      </c>
      <c r="E55" s="15" t="s">
        <v>224</v>
      </c>
      <c r="F55" s="15" t="s">
        <v>281</v>
      </c>
      <c r="G55" s="88" t="s">
        <v>382</v>
      </c>
      <c r="H55" s="88" t="s">
        <v>516</v>
      </c>
      <c r="K55"/>
      <c r="L55" s="1"/>
      <c r="M55"/>
    </row>
    <row r="56" spans="1:140" ht="21.75" customHeight="1" x14ac:dyDescent="0.15">
      <c r="A56" s="14" t="s">
        <v>139</v>
      </c>
      <c r="B56" s="15" t="s">
        <v>34</v>
      </c>
      <c r="C56" s="15" t="s">
        <v>35</v>
      </c>
      <c r="D56" s="15">
        <v>14</v>
      </c>
      <c r="E56" s="15" t="s">
        <v>224</v>
      </c>
      <c r="F56" s="15" t="s">
        <v>281</v>
      </c>
      <c r="G56" s="88" t="s">
        <v>397</v>
      </c>
      <c r="H56" s="88" t="s">
        <v>398</v>
      </c>
      <c r="K56"/>
      <c r="L56" s="1"/>
      <c r="M56"/>
    </row>
    <row r="57" spans="1:140" ht="21.75" customHeight="1" x14ac:dyDescent="0.15">
      <c r="A57" s="14" t="s">
        <v>517</v>
      </c>
      <c r="B57" s="15" t="s">
        <v>21</v>
      </c>
      <c r="C57" s="15" t="s">
        <v>23</v>
      </c>
      <c r="D57" s="15">
        <v>2</v>
      </c>
      <c r="E57" s="15" t="s">
        <v>224</v>
      </c>
      <c r="F57" s="15" t="s">
        <v>299</v>
      </c>
      <c r="G57" s="88" t="s">
        <v>386</v>
      </c>
      <c r="H57" s="88" t="s">
        <v>387</v>
      </c>
      <c r="K57"/>
      <c r="L57" s="1"/>
      <c r="M57"/>
    </row>
    <row r="58" spans="1:140" ht="21.75" customHeight="1" x14ac:dyDescent="0.15">
      <c r="A58" s="14" t="s">
        <v>518</v>
      </c>
      <c r="B58" s="15" t="s">
        <v>21</v>
      </c>
      <c r="C58" s="15" t="s">
        <v>23</v>
      </c>
      <c r="D58" s="15">
        <v>2</v>
      </c>
      <c r="E58" s="15" t="s">
        <v>224</v>
      </c>
      <c r="F58" s="15" t="s">
        <v>299</v>
      </c>
      <c r="G58" s="88" t="s">
        <v>264</v>
      </c>
      <c r="H58" s="88" t="s">
        <v>265</v>
      </c>
      <c r="K58"/>
      <c r="L58" s="1"/>
      <c r="M58"/>
    </row>
    <row r="59" spans="1:140" ht="21.75" customHeight="1" x14ac:dyDescent="0.15">
      <c r="A59" s="14" t="s">
        <v>519</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388</v>
      </c>
      <c r="H60" s="88" t="s">
        <v>520</v>
      </c>
      <c r="K60"/>
      <c r="L60" s="1"/>
      <c r="M60"/>
    </row>
    <row r="61" spans="1:140" ht="21.75" customHeight="1" x14ac:dyDescent="0.15">
      <c r="A61" s="14" t="s">
        <v>140</v>
      </c>
      <c r="B61" s="15" t="s">
        <v>24</v>
      </c>
      <c r="C61" s="15" t="s">
        <v>25</v>
      </c>
      <c r="D61" s="15">
        <v>6</v>
      </c>
      <c r="E61" s="15" t="s">
        <v>224</v>
      </c>
      <c r="F61" s="15" t="s">
        <v>299</v>
      </c>
      <c r="G61" s="88" t="s">
        <v>355</v>
      </c>
      <c r="H61" s="88" t="s">
        <v>356</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479</v>
      </c>
      <c r="C62" s="15" t="s">
        <v>27</v>
      </c>
      <c r="D62" s="15">
        <v>7</v>
      </c>
      <c r="E62" s="15" t="s">
        <v>512</v>
      </c>
      <c r="F62" s="15" t="s">
        <v>299</v>
      </c>
      <c r="G62" s="88" t="s">
        <v>310</v>
      </c>
      <c r="H62" s="88" t="s">
        <v>348</v>
      </c>
      <c r="K62"/>
      <c r="L62" s="1"/>
      <c r="M62"/>
    </row>
    <row r="63" spans="1:140" ht="21.75" customHeight="1" x14ac:dyDescent="0.15">
      <c r="A63" s="14" t="s">
        <v>142</v>
      </c>
      <c r="B63" s="15" t="s">
        <v>479</v>
      </c>
      <c r="C63" s="15" t="s">
        <v>27</v>
      </c>
      <c r="D63" s="15">
        <v>7</v>
      </c>
      <c r="E63" s="15" t="s">
        <v>224</v>
      </c>
      <c r="F63" s="15" t="s">
        <v>299</v>
      </c>
      <c r="G63" s="88" t="s">
        <v>333</v>
      </c>
      <c r="H63" s="88" t="s">
        <v>334</v>
      </c>
      <c r="K63"/>
      <c r="L63" s="1"/>
      <c r="M63"/>
    </row>
    <row r="64" spans="1:140" ht="21.75" customHeight="1" x14ac:dyDescent="0.15">
      <c r="A64" s="14" t="s">
        <v>143</v>
      </c>
      <c r="B64" s="15" t="s">
        <v>480</v>
      </c>
      <c r="C64" s="15" t="s">
        <v>28</v>
      </c>
      <c r="D64" s="15">
        <v>9</v>
      </c>
      <c r="E64" s="15" t="s">
        <v>224</v>
      </c>
      <c r="F64" s="15" t="s">
        <v>299</v>
      </c>
      <c r="G64" s="88" t="s">
        <v>258</v>
      </c>
      <c r="H64" s="88" t="s">
        <v>521</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480</v>
      </c>
      <c r="C65" s="15" t="s">
        <v>28</v>
      </c>
      <c r="D65" s="15">
        <v>9</v>
      </c>
      <c r="E65" s="15" t="s">
        <v>224</v>
      </c>
      <c r="F65" s="15" t="s">
        <v>299</v>
      </c>
      <c r="G65" s="88" t="s">
        <v>522</v>
      </c>
      <c r="H65" s="88" t="s">
        <v>522</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480</v>
      </c>
      <c r="C66" s="15" t="s">
        <v>523</v>
      </c>
      <c r="D66" s="15">
        <v>10</v>
      </c>
      <c r="E66" s="15" t="s">
        <v>224</v>
      </c>
      <c r="F66" s="15" t="s">
        <v>299</v>
      </c>
      <c r="G66" s="88" t="s">
        <v>277</v>
      </c>
      <c r="H66" s="88" t="s">
        <v>278</v>
      </c>
      <c r="K66"/>
      <c r="L66" s="1"/>
      <c r="M66"/>
    </row>
    <row r="67" spans="1:138" ht="21.75" customHeight="1" x14ac:dyDescent="0.15">
      <c r="A67" s="14" t="s">
        <v>146</v>
      </c>
      <c r="B67" s="15" t="s">
        <v>480</v>
      </c>
      <c r="C67" s="15" t="s">
        <v>29</v>
      </c>
      <c r="D67" s="15">
        <v>11</v>
      </c>
      <c r="E67" s="15" t="s">
        <v>224</v>
      </c>
      <c r="F67" s="15" t="s">
        <v>299</v>
      </c>
      <c r="G67" s="88" t="s">
        <v>524</v>
      </c>
      <c r="H67" s="88" t="s">
        <v>525</v>
      </c>
      <c r="K67"/>
      <c r="L67" s="1"/>
      <c r="M67"/>
    </row>
    <row r="68" spans="1:138" ht="21.75" customHeight="1" x14ac:dyDescent="0.15">
      <c r="A68" s="14" t="s">
        <v>147</v>
      </c>
      <c r="B68" s="15" t="s">
        <v>480</v>
      </c>
      <c r="C68" s="15" t="s">
        <v>32</v>
      </c>
      <c r="D68" s="15">
        <v>12</v>
      </c>
      <c r="E68" s="15" t="s">
        <v>224</v>
      </c>
      <c r="F68" s="15" t="s">
        <v>299</v>
      </c>
      <c r="G68" s="88" t="s">
        <v>361</v>
      </c>
      <c r="H68" s="88" t="s">
        <v>392</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480</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526</v>
      </c>
      <c r="B70" s="15" t="s">
        <v>21</v>
      </c>
      <c r="C70" s="15" t="s">
        <v>22</v>
      </c>
      <c r="D70" s="15">
        <v>1</v>
      </c>
      <c r="E70" s="15" t="s">
        <v>224</v>
      </c>
      <c r="F70" s="15" t="s">
        <v>316</v>
      </c>
      <c r="G70" s="88" t="s">
        <v>317</v>
      </c>
      <c r="H70" s="88" t="s">
        <v>317</v>
      </c>
      <c r="K70"/>
      <c r="L70" s="1"/>
      <c r="M70"/>
    </row>
    <row r="71" spans="1:138" ht="21.75" customHeight="1" x14ac:dyDescent="0.15">
      <c r="A71" s="14" t="s">
        <v>527</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528</v>
      </c>
      <c r="H74" s="88" t="s">
        <v>529</v>
      </c>
      <c r="K74"/>
      <c r="L74" s="1"/>
      <c r="M74"/>
    </row>
    <row r="75" spans="1:138" ht="21.75" customHeight="1" x14ac:dyDescent="0.15">
      <c r="A75" s="14" t="s">
        <v>151</v>
      </c>
      <c r="B75" s="15" t="s">
        <v>511</v>
      </c>
      <c r="C75" s="15" t="s">
        <v>24</v>
      </c>
      <c r="D75" s="15">
        <v>4</v>
      </c>
      <c r="E75" s="15" t="s">
        <v>512</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351</v>
      </c>
      <c r="H76" s="88" t="s">
        <v>352</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530</v>
      </c>
      <c r="H78" s="88" t="s">
        <v>531</v>
      </c>
      <c r="K78"/>
      <c r="L78" s="1"/>
      <c r="M78"/>
    </row>
    <row r="79" spans="1:138" ht="21.75" customHeight="1" x14ac:dyDescent="0.15">
      <c r="A79" s="14" t="s">
        <v>155</v>
      </c>
      <c r="B79" s="15" t="s">
        <v>24</v>
      </c>
      <c r="C79" s="15" t="s">
        <v>24</v>
      </c>
      <c r="D79" s="15">
        <v>4</v>
      </c>
      <c r="E79" s="15" t="s">
        <v>224</v>
      </c>
      <c r="F79" s="15" t="s">
        <v>316</v>
      </c>
      <c r="G79" s="88" t="s">
        <v>305</v>
      </c>
      <c r="H79" s="88" t="s">
        <v>532</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533</v>
      </c>
      <c r="H80" s="88" t="s">
        <v>534</v>
      </c>
      <c r="K80"/>
      <c r="L80" s="1"/>
      <c r="M80"/>
    </row>
    <row r="81" spans="1:140" ht="21.75" customHeight="1" x14ac:dyDescent="0.15">
      <c r="A81" s="14" t="s">
        <v>157</v>
      </c>
      <c r="B81" s="15" t="s">
        <v>24</v>
      </c>
      <c r="C81" s="15" t="s">
        <v>478</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479</v>
      </c>
      <c r="C83" s="15" t="s">
        <v>27</v>
      </c>
      <c r="D83" s="15">
        <v>7</v>
      </c>
      <c r="E83" s="15" t="s">
        <v>224</v>
      </c>
      <c r="F83" s="15" t="s">
        <v>316</v>
      </c>
      <c r="G83" s="88" t="s">
        <v>409</v>
      </c>
      <c r="H83" s="88" t="s">
        <v>410</v>
      </c>
      <c r="K83"/>
      <c r="L83" s="1"/>
      <c r="M83"/>
    </row>
    <row r="84" spans="1:140" ht="21.75" customHeight="1" x14ac:dyDescent="0.15">
      <c r="A84" s="14" t="s">
        <v>160</v>
      </c>
      <c r="B84" s="15" t="s">
        <v>480</v>
      </c>
      <c r="C84" s="15" t="s">
        <v>28</v>
      </c>
      <c r="D84" s="15">
        <v>9</v>
      </c>
      <c r="E84" s="15" t="s">
        <v>224</v>
      </c>
      <c r="F84" s="15" t="s">
        <v>316</v>
      </c>
      <c r="G84" s="88" t="s">
        <v>276</v>
      </c>
      <c r="H84" s="88" t="s">
        <v>276</v>
      </c>
      <c r="K84"/>
      <c r="L84" s="1"/>
      <c r="M84"/>
    </row>
    <row r="85" spans="1:140" ht="21.75" customHeight="1" x14ac:dyDescent="0.15">
      <c r="A85" s="14" t="s">
        <v>161</v>
      </c>
      <c r="B85" s="15" t="s">
        <v>480</v>
      </c>
      <c r="C85" s="15" t="s">
        <v>28</v>
      </c>
      <c r="D85" s="15">
        <v>9</v>
      </c>
      <c r="E85" s="15" t="s">
        <v>224</v>
      </c>
      <c r="F85" s="15" t="s">
        <v>316</v>
      </c>
      <c r="G85" s="88" t="s">
        <v>349</v>
      </c>
      <c r="H85" s="88" t="s">
        <v>349</v>
      </c>
      <c r="K85"/>
      <c r="L85" s="1"/>
      <c r="M85"/>
    </row>
    <row r="86" spans="1:140" ht="21.75" customHeight="1" x14ac:dyDescent="0.15">
      <c r="A86" s="14" t="s">
        <v>162</v>
      </c>
      <c r="B86" s="15" t="s">
        <v>480</v>
      </c>
      <c r="C86" s="15" t="s">
        <v>523</v>
      </c>
      <c r="D86" s="15">
        <v>10</v>
      </c>
      <c r="E86" s="15" t="s">
        <v>224</v>
      </c>
      <c r="F86" s="15" t="s">
        <v>316</v>
      </c>
      <c r="G86" s="88" t="s">
        <v>535</v>
      </c>
      <c r="H86" s="88" t="s">
        <v>536</v>
      </c>
      <c r="K86"/>
      <c r="L86" s="1"/>
      <c r="M86"/>
    </row>
    <row r="87" spans="1:140" ht="21.75" customHeight="1" x14ac:dyDescent="0.15">
      <c r="A87" s="14" t="s">
        <v>163</v>
      </c>
      <c r="B87" s="15" t="s">
        <v>480</v>
      </c>
      <c r="C87" s="15" t="s">
        <v>30</v>
      </c>
      <c r="D87" s="15">
        <v>13</v>
      </c>
      <c r="E87" s="15" t="s">
        <v>224</v>
      </c>
      <c r="F87" s="15" t="s">
        <v>316</v>
      </c>
      <c r="G87" s="88" t="s">
        <v>241</v>
      </c>
      <c r="H87" s="88" t="s">
        <v>537</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538</v>
      </c>
      <c r="B88" s="15" t="s">
        <v>21</v>
      </c>
      <c r="C88" s="15" t="s">
        <v>23</v>
      </c>
      <c r="D88" s="15">
        <v>2</v>
      </c>
      <c r="E88" s="15" t="s">
        <v>224</v>
      </c>
      <c r="F88" s="15" t="s">
        <v>337</v>
      </c>
      <c r="G88" s="88" t="s">
        <v>539</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540</v>
      </c>
      <c r="B89" s="15" t="s">
        <v>21</v>
      </c>
      <c r="C89" s="15" t="s">
        <v>23</v>
      </c>
      <c r="D89" s="15">
        <v>2</v>
      </c>
      <c r="E89" s="15" t="s">
        <v>224</v>
      </c>
      <c r="F89" s="15" t="s">
        <v>337</v>
      </c>
      <c r="G89" s="88" t="s">
        <v>226</v>
      </c>
      <c r="H89" s="88" t="s">
        <v>227</v>
      </c>
      <c r="K89"/>
      <c r="L89" s="1"/>
      <c r="M89"/>
    </row>
    <row r="90" spans="1:140" ht="21.75" customHeight="1" x14ac:dyDescent="0.15">
      <c r="A90" s="14" t="s">
        <v>541</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542</v>
      </c>
      <c r="H92" s="88" t="s">
        <v>542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543</v>
      </c>
      <c r="H93" s="88" t="s">
        <v>544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545</v>
      </c>
      <c r="K95"/>
      <c r="L95" s="1"/>
      <c r="M95"/>
    </row>
    <row r="96" spans="1:140" ht="21.75" customHeight="1" x14ac:dyDescent="0.15">
      <c r="A96" s="14" t="s">
        <v>168</v>
      </c>
      <c r="B96" s="15" t="s">
        <v>479</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480</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480</v>
      </c>
      <c r="C98" s="15" t="s">
        <v>28</v>
      </c>
      <c r="D98" s="15">
        <v>9</v>
      </c>
      <c r="E98" s="15" t="s">
        <v>224</v>
      </c>
      <c r="F98" s="15" t="s">
        <v>337</v>
      </c>
      <c r="G98" s="88" t="s">
        <v>257</v>
      </c>
      <c r="H98" s="88" t="s">
        <v>257</v>
      </c>
      <c r="K98"/>
      <c r="L98" s="1"/>
      <c r="M98"/>
    </row>
    <row r="99" spans="1:138" ht="21.75" customHeight="1" x14ac:dyDescent="0.15">
      <c r="A99" s="14" t="s">
        <v>171</v>
      </c>
      <c r="B99" s="15" t="s">
        <v>480</v>
      </c>
      <c r="C99" s="15" t="s">
        <v>29</v>
      </c>
      <c r="D99" s="15">
        <v>11</v>
      </c>
      <c r="E99" s="15" t="s">
        <v>224</v>
      </c>
      <c r="F99" s="15" t="s">
        <v>337</v>
      </c>
      <c r="G99" s="88" t="s">
        <v>546</v>
      </c>
      <c r="H99" s="88" t="s">
        <v>547</v>
      </c>
      <c r="K99"/>
      <c r="L99" s="1"/>
      <c r="M99"/>
    </row>
    <row r="100" spans="1:138" ht="21.75" customHeight="1" x14ac:dyDescent="0.15">
      <c r="A100" s="14" t="s">
        <v>548</v>
      </c>
      <c r="B100" s="15" t="s">
        <v>21</v>
      </c>
      <c r="C100" s="15" t="s">
        <v>22</v>
      </c>
      <c r="D100" s="15">
        <v>1</v>
      </c>
      <c r="E100" s="15" t="s">
        <v>224</v>
      </c>
      <c r="F100" s="15" t="s">
        <v>350</v>
      </c>
      <c r="G100" s="88" t="s">
        <v>243</v>
      </c>
      <c r="H100" s="88" t="s">
        <v>243</v>
      </c>
      <c r="K100"/>
      <c r="L100" s="1"/>
      <c r="M100"/>
    </row>
    <row r="101" spans="1:138" ht="21.75" customHeight="1" x14ac:dyDescent="0.15">
      <c r="A101" s="14" t="s">
        <v>549</v>
      </c>
      <c r="B101" s="15" t="s">
        <v>550</v>
      </c>
      <c r="C101" s="15" t="s">
        <v>23</v>
      </c>
      <c r="D101" s="15">
        <v>2</v>
      </c>
      <c r="E101" s="15" t="s">
        <v>512</v>
      </c>
      <c r="F101" s="15" t="s">
        <v>350</v>
      </c>
      <c r="G101" s="88" t="s">
        <v>636</v>
      </c>
      <c r="H101" s="88" t="s">
        <v>635</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551</v>
      </c>
      <c r="B102" s="15" t="s">
        <v>21</v>
      </c>
      <c r="C102" s="15" t="s">
        <v>23</v>
      </c>
      <c r="D102" s="15">
        <v>2</v>
      </c>
      <c r="E102" s="15" t="s">
        <v>224</v>
      </c>
      <c r="F102" s="15" t="s">
        <v>350</v>
      </c>
      <c r="G102" s="88" t="s">
        <v>384</v>
      </c>
      <c r="H102" s="88" t="s">
        <v>385</v>
      </c>
      <c r="K102"/>
      <c r="L102" s="1"/>
      <c r="M102"/>
    </row>
    <row r="103" spans="1:138" ht="21.75" customHeight="1" x14ac:dyDescent="0.15">
      <c r="A103" s="14" t="s">
        <v>552</v>
      </c>
      <c r="B103" s="15" t="s">
        <v>24</v>
      </c>
      <c r="C103" s="15" t="s">
        <v>24</v>
      </c>
      <c r="D103" s="15">
        <v>4</v>
      </c>
      <c r="E103" s="15" t="s">
        <v>224</v>
      </c>
      <c r="F103" s="15" t="s">
        <v>350</v>
      </c>
      <c r="G103" s="88" t="s">
        <v>268</v>
      </c>
      <c r="H103" s="88" t="s">
        <v>553</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374</v>
      </c>
      <c r="H104" s="88" t="s">
        <v>375</v>
      </c>
      <c r="K104"/>
      <c r="L104" s="1"/>
      <c r="M104"/>
    </row>
    <row r="105" spans="1:138" ht="21.75" customHeight="1" x14ac:dyDescent="0.15">
      <c r="A105" s="14" t="s">
        <v>172</v>
      </c>
      <c r="B105" s="15" t="s">
        <v>24</v>
      </c>
      <c r="C105" s="15" t="s">
        <v>478</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554</v>
      </c>
      <c r="K106"/>
      <c r="L106" s="1"/>
      <c r="M106"/>
    </row>
    <row r="107" spans="1:138" ht="21.75" customHeight="1" x14ac:dyDescent="0.15">
      <c r="A107" s="14" t="s">
        <v>174</v>
      </c>
      <c r="B107" s="15" t="s">
        <v>479</v>
      </c>
      <c r="C107" s="15" t="s">
        <v>27</v>
      </c>
      <c r="D107" s="15">
        <v>7</v>
      </c>
      <c r="E107" s="15" t="s">
        <v>224</v>
      </c>
      <c r="F107" s="15" t="s">
        <v>350</v>
      </c>
      <c r="G107" s="88" t="s">
        <v>555</v>
      </c>
      <c r="H107" s="88" t="s">
        <v>237</v>
      </c>
      <c r="K107"/>
      <c r="L107" s="1"/>
      <c r="M107"/>
    </row>
    <row r="108" spans="1:138" ht="21.75" customHeight="1" x14ac:dyDescent="0.15">
      <c r="A108" s="14" t="s">
        <v>175</v>
      </c>
      <c r="B108" s="15" t="s">
        <v>480</v>
      </c>
      <c r="C108" s="15" t="s">
        <v>28</v>
      </c>
      <c r="D108" s="15">
        <v>9</v>
      </c>
      <c r="E108" s="15" t="s">
        <v>224</v>
      </c>
      <c r="F108" s="15" t="s">
        <v>350</v>
      </c>
      <c r="G108" s="88" t="s">
        <v>378</v>
      </c>
      <c r="H108" s="88" t="s">
        <v>556</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480</v>
      </c>
      <c r="C109" s="15" t="s">
        <v>28</v>
      </c>
      <c r="D109" s="15">
        <v>9</v>
      </c>
      <c r="E109" s="15" t="s">
        <v>224</v>
      </c>
      <c r="F109" s="15" t="s">
        <v>350</v>
      </c>
      <c r="G109" s="88" t="s">
        <v>557</v>
      </c>
      <c r="H109" s="88" t="s">
        <v>379</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480</v>
      </c>
      <c r="C110" s="15" t="s">
        <v>29</v>
      </c>
      <c r="D110" s="15">
        <v>11</v>
      </c>
      <c r="E110" s="15" t="s">
        <v>224</v>
      </c>
      <c r="F110" s="15" t="s">
        <v>350</v>
      </c>
      <c r="G110" s="88" t="s">
        <v>279</v>
      </c>
      <c r="H110" s="88" t="s">
        <v>558</v>
      </c>
      <c r="K110"/>
      <c r="L110" s="1"/>
      <c r="M110"/>
    </row>
    <row r="111" spans="1:138" ht="21.75" customHeight="1" x14ac:dyDescent="0.15">
      <c r="A111" s="14" t="s">
        <v>178</v>
      </c>
      <c r="B111" s="15" t="s">
        <v>480</v>
      </c>
      <c r="C111" s="15" t="s">
        <v>32</v>
      </c>
      <c r="D111" s="15">
        <v>12</v>
      </c>
      <c r="E111" s="15" t="s">
        <v>224</v>
      </c>
      <c r="F111" s="15" t="s">
        <v>350</v>
      </c>
      <c r="G111" s="88" t="s">
        <v>280</v>
      </c>
      <c r="H111" s="88" t="s">
        <v>280</v>
      </c>
      <c r="K111"/>
      <c r="L111" s="1"/>
      <c r="M111"/>
    </row>
    <row r="112" spans="1:138" ht="21.75" customHeight="1" x14ac:dyDescent="0.15">
      <c r="A112" s="14" t="s">
        <v>559</v>
      </c>
      <c r="B112" s="15" t="s">
        <v>21</v>
      </c>
      <c r="C112" s="15" t="s">
        <v>23</v>
      </c>
      <c r="D112" s="15">
        <v>2</v>
      </c>
      <c r="E112" s="15" t="s">
        <v>224</v>
      </c>
      <c r="F112" s="15" t="s">
        <v>367</v>
      </c>
      <c r="G112" s="88" t="s">
        <v>342</v>
      </c>
      <c r="H112" s="88" t="s">
        <v>343</v>
      </c>
      <c r="K112"/>
      <c r="L112" s="1"/>
      <c r="M112"/>
    </row>
    <row r="113" spans="1:140" ht="21.75" customHeight="1" x14ac:dyDescent="0.15">
      <c r="A113" s="14" t="s">
        <v>560</v>
      </c>
      <c r="B113" s="15" t="s">
        <v>21</v>
      </c>
      <c r="C113" s="15" t="s">
        <v>23</v>
      </c>
      <c r="D113" s="15">
        <v>2</v>
      </c>
      <c r="E113" s="15" t="s">
        <v>224</v>
      </c>
      <c r="F113" s="15" t="s">
        <v>367</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561</v>
      </c>
      <c r="B114" s="15" t="s">
        <v>24</v>
      </c>
      <c r="C114" s="15" t="s">
        <v>24</v>
      </c>
      <c r="D114" s="15">
        <v>4</v>
      </c>
      <c r="E114" s="15" t="s">
        <v>224</v>
      </c>
      <c r="F114" s="15" t="s">
        <v>367</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562</v>
      </c>
      <c r="B115" s="15" t="s">
        <v>24</v>
      </c>
      <c r="C115" s="15" t="s">
        <v>24</v>
      </c>
      <c r="D115" s="15">
        <v>4</v>
      </c>
      <c r="E115" s="15" t="s">
        <v>224</v>
      </c>
      <c r="F115" s="15" t="s">
        <v>367</v>
      </c>
      <c r="G115" s="88" t="s">
        <v>235</v>
      </c>
      <c r="H115" s="88" t="s">
        <v>563</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564</v>
      </c>
      <c r="B116" s="15" t="s">
        <v>24</v>
      </c>
      <c r="C116" s="15" t="s">
        <v>478</v>
      </c>
      <c r="D116" s="15">
        <v>5</v>
      </c>
      <c r="E116" s="15" t="s">
        <v>224</v>
      </c>
      <c r="F116" s="15" t="s">
        <v>367</v>
      </c>
      <c r="G116" s="88" t="s">
        <v>329</v>
      </c>
      <c r="H116" s="88" t="s">
        <v>329</v>
      </c>
      <c r="K116"/>
      <c r="L116" s="1"/>
      <c r="M116"/>
    </row>
    <row r="117" spans="1:140" ht="21.75" customHeight="1" x14ac:dyDescent="0.15">
      <c r="A117" s="14" t="s">
        <v>221</v>
      </c>
      <c r="B117" s="15" t="s">
        <v>24</v>
      </c>
      <c r="C117" s="15" t="s">
        <v>25</v>
      </c>
      <c r="D117" s="15">
        <v>6</v>
      </c>
      <c r="E117" s="15" t="s">
        <v>224</v>
      </c>
      <c r="F117" s="15" t="s">
        <v>367</v>
      </c>
      <c r="G117" s="88" t="s">
        <v>565</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479</v>
      </c>
      <c r="C118" s="15" t="s">
        <v>27</v>
      </c>
      <c r="D118" s="15">
        <v>7</v>
      </c>
      <c r="E118" s="15" t="s">
        <v>224</v>
      </c>
      <c r="F118" s="15" t="s">
        <v>367</v>
      </c>
      <c r="G118" s="88" t="s">
        <v>294</v>
      </c>
      <c r="H118" s="88" t="s">
        <v>295</v>
      </c>
      <c r="K118"/>
      <c r="L118" s="1"/>
      <c r="M118"/>
    </row>
    <row r="119" spans="1:140" ht="21.75" customHeight="1" x14ac:dyDescent="0.15">
      <c r="A119" s="14" t="s">
        <v>180</v>
      </c>
      <c r="B119" s="15" t="s">
        <v>479</v>
      </c>
      <c r="C119" s="15" t="s">
        <v>31</v>
      </c>
      <c r="D119" s="15">
        <v>8</v>
      </c>
      <c r="E119" s="15" t="s">
        <v>224</v>
      </c>
      <c r="F119" s="15" t="s">
        <v>367</v>
      </c>
      <c r="G119" s="88" t="s">
        <v>311</v>
      </c>
      <c r="H119" s="88" t="s">
        <v>312</v>
      </c>
      <c r="K119"/>
      <c r="L119" s="1"/>
      <c r="M119"/>
    </row>
    <row r="120" spans="1:140" ht="21.75" customHeight="1" x14ac:dyDescent="0.15">
      <c r="A120" s="14" t="s">
        <v>181</v>
      </c>
      <c r="B120" s="15" t="s">
        <v>480</v>
      </c>
      <c r="C120" s="15" t="s">
        <v>28</v>
      </c>
      <c r="D120" s="15">
        <v>9</v>
      </c>
      <c r="E120" s="15" t="s">
        <v>224</v>
      </c>
      <c r="F120" s="15" t="s">
        <v>367</v>
      </c>
      <c r="G120" s="88" t="s">
        <v>359</v>
      </c>
      <c r="H120" s="88" t="s">
        <v>360</v>
      </c>
      <c r="K120"/>
      <c r="L120" s="1"/>
      <c r="M120"/>
    </row>
    <row r="121" spans="1:140" ht="21.75" customHeight="1" x14ac:dyDescent="0.15">
      <c r="A121" s="14" t="s">
        <v>182</v>
      </c>
      <c r="B121" s="15" t="s">
        <v>480</v>
      </c>
      <c r="C121" s="15" t="s">
        <v>28</v>
      </c>
      <c r="D121" s="15">
        <v>9</v>
      </c>
      <c r="E121" s="15" t="s">
        <v>224</v>
      </c>
      <c r="F121" s="15" t="s">
        <v>367</v>
      </c>
      <c r="G121" s="88" t="s">
        <v>314</v>
      </c>
      <c r="H121" s="88" t="s">
        <v>566</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480</v>
      </c>
      <c r="C122" s="15" t="s">
        <v>29</v>
      </c>
      <c r="D122" s="15">
        <v>11</v>
      </c>
      <c r="E122" s="15" t="s">
        <v>224</v>
      </c>
      <c r="F122" s="15" t="s">
        <v>367</v>
      </c>
      <c r="G122" s="88" t="s">
        <v>364</v>
      </c>
      <c r="H122" s="88" t="s">
        <v>365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567</v>
      </c>
      <c r="B123" s="15" t="s">
        <v>21</v>
      </c>
      <c r="C123" s="15" t="s">
        <v>22</v>
      </c>
      <c r="D123" s="15">
        <v>1</v>
      </c>
      <c r="E123" s="15" t="s">
        <v>224</v>
      </c>
      <c r="F123" s="15" t="s">
        <v>383</v>
      </c>
      <c r="G123" s="88" t="s">
        <v>338</v>
      </c>
      <c r="H123" s="88" t="s">
        <v>339</v>
      </c>
      <c r="K123"/>
      <c r="L123" s="1"/>
      <c r="M123"/>
    </row>
    <row r="124" spans="1:140" ht="21.75" customHeight="1" x14ac:dyDescent="0.15">
      <c r="A124" s="14" t="s">
        <v>568</v>
      </c>
      <c r="B124" s="15" t="s">
        <v>21</v>
      </c>
      <c r="C124" s="15" t="s">
        <v>23</v>
      </c>
      <c r="D124" s="15">
        <v>2</v>
      </c>
      <c r="E124" s="15" t="s">
        <v>224</v>
      </c>
      <c r="F124" s="15" t="s">
        <v>383</v>
      </c>
      <c r="G124" s="88" t="s">
        <v>368</v>
      </c>
      <c r="H124" s="88" t="s">
        <v>368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569</v>
      </c>
      <c r="B125" s="15" t="s">
        <v>21</v>
      </c>
      <c r="C125" s="15" t="s">
        <v>33</v>
      </c>
      <c r="D125" s="15">
        <v>3</v>
      </c>
      <c r="E125" s="15" t="s">
        <v>224</v>
      </c>
      <c r="F125" s="15" t="s">
        <v>383</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570</v>
      </c>
      <c r="B126" s="15" t="s">
        <v>24</v>
      </c>
      <c r="C126" s="15" t="s">
        <v>24</v>
      </c>
      <c r="D126" s="15">
        <v>4</v>
      </c>
      <c r="E126" s="15" t="s">
        <v>224</v>
      </c>
      <c r="F126" s="15" t="s">
        <v>383</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571</v>
      </c>
      <c r="B127" s="15" t="s">
        <v>24</v>
      </c>
      <c r="C127" s="15" t="s">
        <v>24</v>
      </c>
      <c r="D127" s="15">
        <v>4</v>
      </c>
      <c r="E127" s="15" t="s">
        <v>224</v>
      </c>
      <c r="F127" s="15" t="s">
        <v>383</v>
      </c>
      <c r="G127" s="88" t="s">
        <v>572</v>
      </c>
      <c r="H127" s="88" t="s">
        <v>573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478</v>
      </c>
      <c r="D128" s="15">
        <v>5</v>
      </c>
      <c r="E128" s="15" t="s">
        <v>224</v>
      </c>
      <c r="F128" s="15" t="s">
        <v>383</v>
      </c>
      <c r="G128" s="88" t="s">
        <v>252</v>
      </c>
      <c r="H128" s="88" t="s">
        <v>253</v>
      </c>
      <c r="K128"/>
      <c r="L128" s="1"/>
      <c r="M128"/>
    </row>
    <row r="129" spans="1:13" ht="21.75" customHeight="1" x14ac:dyDescent="0.15">
      <c r="A129" s="14" t="s">
        <v>184</v>
      </c>
      <c r="B129" s="15" t="s">
        <v>480</v>
      </c>
      <c r="C129" s="15" t="s">
        <v>28</v>
      </c>
      <c r="D129" s="15">
        <v>9</v>
      </c>
      <c r="E129" s="15" t="s">
        <v>224</v>
      </c>
      <c r="F129" s="15" t="s">
        <v>383</v>
      </c>
      <c r="G129" s="88" t="s">
        <v>574</v>
      </c>
      <c r="H129" s="88" t="s">
        <v>574</v>
      </c>
      <c r="K129"/>
      <c r="L129" s="1"/>
      <c r="M129"/>
    </row>
    <row r="130" spans="1:13" ht="21.75" customHeight="1" x14ac:dyDescent="0.15">
      <c r="A130" s="14" t="s">
        <v>185</v>
      </c>
      <c r="B130" s="15" t="s">
        <v>480</v>
      </c>
      <c r="C130" s="15" t="s">
        <v>29</v>
      </c>
      <c r="D130" s="15">
        <v>11</v>
      </c>
      <c r="E130" s="15" t="s">
        <v>224</v>
      </c>
      <c r="F130" s="15" t="s">
        <v>383</v>
      </c>
      <c r="G130" s="88" t="s">
        <v>259</v>
      </c>
      <c r="H130" s="88" t="s">
        <v>575</v>
      </c>
      <c r="K130"/>
      <c r="L130" s="1"/>
      <c r="M130"/>
    </row>
    <row r="131" spans="1:13" ht="21.75" customHeight="1" x14ac:dyDescent="0.15">
      <c r="A131" s="14" t="s">
        <v>576</v>
      </c>
      <c r="B131" s="15" t="s">
        <v>21</v>
      </c>
      <c r="C131" s="15" t="s">
        <v>23</v>
      </c>
      <c r="D131" s="15">
        <v>2</v>
      </c>
      <c r="E131" s="15" t="s">
        <v>399</v>
      </c>
      <c r="F131" s="15" t="s">
        <v>225</v>
      </c>
      <c r="G131" s="88" t="s">
        <v>577</v>
      </c>
      <c r="H131" s="88" t="s">
        <v>578</v>
      </c>
      <c r="K131"/>
      <c r="L131" s="1"/>
      <c r="M131"/>
    </row>
    <row r="132" spans="1:13" ht="21.75" customHeight="1" x14ac:dyDescent="0.15">
      <c r="A132" s="14" t="s">
        <v>579</v>
      </c>
      <c r="B132" s="15" t="s">
        <v>480</v>
      </c>
      <c r="C132" s="15" t="s">
        <v>30</v>
      </c>
      <c r="D132" s="15">
        <v>13</v>
      </c>
      <c r="E132" s="15" t="s">
        <v>399</v>
      </c>
      <c r="F132" s="15" t="s">
        <v>225</v>
      </c>
      <c r="G132" s="88" t="s">
        <v>366</v>
      </c>
      <c r="H132" s="88" t="s">
        <v>580</v>
      </c>
      <c r="K132"/>
      <c r="L132" s="1"/>
      <c r="M132"/>
    </row>
    <row r="133" spans="1:13" ht="21.75" customHeight="1" x14ac:dyDescent="0.15">
      <c r="A133" s="14" t="s">
        <v>581</v>
      </c>
      <c r="B133" s="15" t="s">
        <v>21</v>
      </c>
      <c r="C133" s="15" t="s">
        <v>33</v>
      </c>
      <c r="D133" s="15">
        <v>3</v>
      </c>
      <c r="E133" s="15" t="s">
        <v>399</v>
      </c>
      <c r="F133" s="15" t="s">
        <v>242</v>
      </c>
      <c r="G133" s="88" t="s">
        <v>266</v>
      </c>
      <c r="H133" s="88" t="s">
        <v>267</v>
      </c>
      <c r="K133"/>
      <c r="L133" s="1"/>
      <c r="M133"/>
    </row>
    <row r="134" spans="1:13" ht="21.75" customHeight="1" x14ac:dyDescent="0.15">
      <c r="A134" s="14" t="s">
        <v>582</v>
      </c>
      <c r="B134" s="15" t="s">
        <v>480</v>
      </c>
      <c r="C134" s="15" t="s">
        <v>29</v>
      </c>
      <c r="D134" s="15">
        <v>11</v>
      </c>
      <c r="E134" s="15" t="s">
        <v>399</v>
      </c>
      <c r="F134" s="15" t="s">
        <v>242</v>
      </c>
      <c r="G134" s="88" t="s">
        <v>415</v>
      </c>
      <c r="H134" s="88" t="s">
        <v>583</v>
      </c>
      <c r="K134"/>
      <c r="L134" s="1"/>
      <c r="M134"/>
    </row>
    <row r="135" spans="1:13" ht="21.75" customHeight="1" x14ac:dyDescent="0.15">
      <c r="A135" s="14" t="s">
        <v>584</v>
      </c>
      <c r="B135" s="15" t="s">
        <v>21</v>
      </c>
      <c r="C135" s="15" t="s">
        <v>23</v>
      </c>
      <c r="D135" s="15">
        <v>2</v>
      </c>
      <c r="E135" s="15" t="s">
        <v>399</v>
      </c>
      <c r="F135" s="15" t="s">
        <v>260</v>
      </c>
      <c r="G135" s="88" t="s">
        <v>244</v>
      </c>
      <c r="H135" s="88" t="s">
        <v>245</v>
      </c>
      <c r="K135"/>
      <c r="L135" s="1"/>
      <c r="M135"/>
    </row>
    <row r="136" spans="1:13" ht="21.75" customHeight="1" x14ac:dyDescent="0.15">
      <c r="A136" s="14" t="s">
        <v>585</v>
      </c>
      <c r="B136" s="15" t="s">
        <v>24</v>
      </c>
      <c r="C136" s="15" t="s">
        <v>24</v>
      </c>
      <c r="D136" s="15">
        <v>4</v>
      </c>
      <c r="E136" s="15" t="s">
        <v>399</v>
      </c>
      <c r="F136" s="15" t="s">
        <v>260</v>
      </c>
      <c r="G136" s="88" t="s">
        <v>404</v>
      </c>
      <c r="H136" s="88" t="s">
        <v>405</v>
      </c>
      <c r="K136"/>
      <c r="L136" s="1"/>
      <c r="M136"/>
    </row>
    <row r="137" spans="1:13" ht="21.75" customHeight="1" x14ac:dyDescent="0.15">
      <c r="A137" s="14" t="s">
        <v>586</v>
      </c>
      <c r="B137" s="15" t="s">
        <v>24</v>
      </c>
      <c r="C137" s="15" t="s">
        <v>25</v>
      </c>
      <c r="D137" s="15">
        <v>6</v>
      </c>
      <c r="E137" s="15" t="s">
        <v>399</v>
      </c>
      <c r="F137" s="15" t="s">
        <v>260</v>
      </c>
      <c r="G137" s="88" t="s">
        <v>587</v>
      </c>
      <c r="H137" s="88" t="s">
        <v>587</v>
      </c>
      <c r="K137"/>
      <c r="L137" s="1"/>
      <c r="M137"/>
    </row>
    <row r="138" spans="1:13" ht="21.75" customHeight="1" x14ac:dyDescent="0.15">
      <c r="A138" s="14" t="s">
        <v>223</v>
      </c>
      <c r="B138" s="15" t="s">
        <v>480</v>
      </c>
      <c r="C138" s="15" t="s">
        <v>29</v>
      </c>
      <c r="D138" s="15">
        <v>11</v>
      </c>
      <c r="E138" s="15" t="s">
        <v>399</v>
      </c>
      <c r="F138" s="15" t="s">
        <v>260</v>
      </c>
      <c r="G138" s="88" t="s">
        <v>414</v>
      </c>
      <c r="H138" s="88" t="s">
        <v>588</v>
      </c>
      <c r="K138"/>
      <c r="L138" s="1"/>
      <c r="M138"/>
    </row>
    <row r="139" spans="1:13" ht="21.75" customHeight="1" x14ac:dyDescent="0.15">
      <c r="A139" s="14" t="s">
        <v>186</v>
      </c>
      <c r="B139" s="15" t="s">
        <v>21</v>
      </c>
      <c r="C139" s="15" t="s">
        <v>23</v>
      </c>
      <c r="D139" s="15">
        <v>2</v>
      </c>
      <c r="E139" s="15" t="s">
        <v>399</v>
      </c>
      <c r="F139" s="15" t="s">
        <v>281</v>
      </c>
      <c r="G139" s="88" t="s">
        <v>386</v>
      </c>
      <c r="H139" s="88" t="s">
        <v>387</v>
      </c>
      <c r="K139"/>
      <c r="L139" s="1"/>
      <c r="M139"/>
    </row>
    <row r="140" spans="1:13" ht="21.75" customHeight="1" x14ac:dyDescent="0.15">
      <c r="A140" s="14" t="s">
        <v>187</v>
      </c>
      <c r="B140" s="15" t="s">
        <v>24</v>
      </c>
      <c r="C140" s="15" t="s">
        <v>24</v>
      </c>
      <c r="D140" s="15">
        <v>4</v>
      </c>
      <c r="E140" s="15" t="s">
        <v>399</v>
      </c>
      <c r="F140" s="15" t="s">
        <v>281</v>
      </c>
      <c r="G140" s="88" t="s">
        <v>305</v>
      </c>
      <c r="H140" s="88" t="s">
        <v>532</v>
      </c>
      <c r="K140"/>
      <c r="L140" s="1"/>
      <c r="M140"/>
    </row>
    <row r="141" spans="1:13" ht="21.75" customHeight="1" x14ac:dyDescent="0.15">
      <c r="A141" s="14" t="s">
        <v>188</v>
      </c>
      <c r="B141" s="15" t="s">
        <v>24</v>
      </c>
      <c r="C141" s="15" t="s">
        <v>24</v>
      </c>
      <c r="D141" s="15">
        <v>4</v>
      </c>
      <c r="E141" s="15" t="s">
        <v>399</v>
      </c>
      <c r="F141" s="15" t="s">
        <v>281</v>
      </c>
      <c r="G141" s="88" t="s">
        <v>355</v>
      </c>
      <c r="H141" s="88" t="s">
        <v>356</v>
      </c>
      <c r="K141"/>
      <c r="L141" s="1"/>
      <c r="M141"/>
    </row>
    <row r="142" spans="1:13" ht="21.75" customHeight="1" x14ac:dyDescent="0.15">
      <c r="A142" s="14" t="s">
        <v>189</v>
      </c>
      <c r="B142" s="15" t="s">
        <v>480</v>
      </c>
      <c r="C142" s="15" t="s">
        <v>28</v>
      </c>
      <c r="D142" s="15">
        <v>9</v>
      </c>
      <c r="E142" s="15" t="s">
        <v>399</v>
      </c>
      <c r="F142" s="15" t="s">
        <v>281</v>
      </c>
      <c r="G142" s="88" t="s">
        <v>589</v>
      </c>
      <c r="H142" s="88" t="s">
        <v>590</v>
      </c>
      <c r="K142"/>
      <c r="L142" s="1"/>
      <c r="M142"/>
    </row>
    <row r="143" spans="1:13" ht="21.75" customHeight="1" x14ac:dyDescent="0.15">
      <c r="A143" s="14" t="s">
        <v>190</v>
      </c>
      <c r="B143" s="15" t="s">
        <v>480</v>
      </c>
      <c r="C143" s="15" t="s">
        <v>29</v>
      </c>
      <c r="D143" s="15">
        <v>11</v>
      </c>
      <c r="E143" s="15" t="s">
        <v>399</v>
      </c>
      <c r="F143" s="15" t="s">
        <v>281</v>
      </c>
      <c r="G143" s="88" t="s">
        <v>591</v>
      </c>
      <c r="H143" s="88" t="s">
        <v>592</v>
      </c>
      <c r="K143"/>
      <c r="L143" s="1"/>
      <c r="M143"/>
    </row>
    <row r="144" spans="1:13" ht="21.75" customHeight="1" x14ac:dyDescent="0.15">
      <c r="A144" s="14" t="s">
        <v>191</v>
      </c>
      <c r="B144" s="15" t="s">
        <v>21</v>
      </c>
      <c r="C144" s="15" t="s">
        <v>23</v>
      </c>
      <c r="D144" s="15">
        <v>2</v>
      </c>
      <c r="E144" s="15" t="s">
        <v>399</v>
      </c>
      <c r="F144" s="15" t="s">
        <v>299</v>
      </c>
      <c r="G144" s="88" t="s">
        <v>402</v>
      </c>
      <c r="H144" s="88" t="s">
        <v>506</v>
      </c>
      <c r="K144"/>
      <c r="L144" s="1"/>
      <c r="M144"/>
    </row>
    <row r="145" spans="1:13" ht="21.75" customHeight="1" x14ac:dyDescent="0.15">
      <c r="A145" s="14" t="s">
        <v>192</v>
      </c>
      <c r="B145" s="15" t="s">
        <v>21</v>
      </c>
      <c r="C145" s="15" t="s">
        <v>23</v>
      </c>
      <c r="D145" s="15">
        <v>2</v>
      </c>
      <c r="E145" s="15" t="s">
        <v>399</v>
      </c>
      <c r="F145" s="15" t="s">
        <v>299</v>
      </c>
      <c r="G145" s="88" t="s">
        <v>319</v>
      </c>
      <c r="H145" s="88" t="s">
        <v>320</v>
      </c>
      <c r="K145"/>
      <c r="L145" s="1"/>
      <c r="M145"/>
    </row>
    <row r="146" spans="1:13" ht="21.75" customHeight="1" x14ac:dyDescent="0.15">
      <c r="A146" s="14" t="s">
        <v>193</v>
      </c>
      <c r="B146" s="15" t="s">
        <v>24</v>
      </c>
      <c r="C146" s="15" t="s">
        <v>25</v>
      </c>
      <c r="D146" s="15">
        <v>6</v>
      </c>
      <c r="E146" s="15" t="s">
        <v>399</v>
      </c>
      <c r="F146" s="15" t="s">
        <v>299</v>
      </c>
      <c r="G146" s="88" t="s">
        <v>593</v>
      </c>
      <c r="H146" s="88" t="s">
        <v>593</v>
      </c>
      <c r="K146"/>
      <c r="L146" s="1"/>
      <c r="M146"/>
    </row>
    <row r="147" spans="1:13" ht="21.75" customHeight="1" x14ac:dyDescent="0.15">
      <c r="A147" s="14" t="s">
        <v>194</v>
      </c>
      <c r="B147" s="15" t="s">
        <v>21</v>
      </c>
      <c r="C147" s="15" t="s">
        <v>23</v>
      </c>
      <c r="D147" s="15">
        <v>2</v>
      </c>
      <c r="E147" s="15" t="s">
        <v>399</v>
      </c>
      <c r="F147" s="15" t="s">
        <v>316</v>
      </c>
      <c r="G147" s="88" t="s">
        <v>318</v>
      </c>
      <c r="H147" s="88" t="s">
        <v>318</v>
      </c>
      <c r="K147"/>
      <c r="L147" s="1"/>
      <c r="M147"/>
    </row>
    <row r="148" spans="1:13" ht="21.75" customHeight="1" x14ac:dyDescent="0.15">
      <c r="A148" s="72" t="s">
        <v>195</v>
      </c>
      <c r="B148" s="15" t="s">
        <v>24</v>
      </c>
      <c r="C148" s="15" t="s">
        <v>24</v>
      </c>
      <c r="D148" s="15">
        <v>4</v>
      </c>
      <c r="E148" s="15" t="s">
        <v>399</v>
      </c>
      <c r="F148" s="15" t="s">
        <v>316</v>
      </c>
      <c r="G148" s="88" t="s">
        <v>353</v>
      </c>
      <c r="H148" s="88" t="s">
        <v>354</v>
      </c>
      <c r="K148"/>
      <c r="L148" s="1"/>
      <c r="M148"/>
    </row>
    <row r="149" spans="1:13" ht="21.75" customHeight="1" x14ac:dyDescent="0.15">
      <c r="A149" s="14" t="s">
        <v>196</v>
      </c>
      <c r="B149" s="15" t="s">
        <v>479</v>
      </c>
      <c r="C149" s="15" t="s">
        <v>31</v>
      </c>
      <c r="D149" s="15">
        <v>8</v>
      </c>
      <c r="E149" s="15" t="s">
        <v>399</v>
      </c>
      <c r="F149" s="15" t="s">
        <v>316</v>
      </c>
      <c r="G149" s="88" t="s">
        <v>594</v>
      </c>
      <c r="H149" s="88" t="s">
        <v>595</v>
      </c>
      <c r="K149"/>
      <c r="L149" s="1"/>
      <c r="M149"/>
    </row>
    <row r="150" spans="1:13" ht="21.75" customHeight="1" x14ac:dyDescent="0.15">
      <c r="A150" s="14" t="s">
        <v>197</v>
      </c>
      <c r="B150" s="15" t="s">
        <v>480</v>
      </c>
      <c r="C150" s="15" t="s">
        <v>29</v>
      </c>
      <c r="D150" s="15">
        <v>11</v>
      </c>
      <c r="E150" s="15" t="s">
        <v>399</v>
      </c>
      <c r="F150" s="15" t="s">
        <v>316</v>
      </c>
      <c r="G150" s="88" t="s">
        <v>524</v>
      </c>
      <c r="H150" s="88" t="s">
        <v>596</v>
      </c>
      <c r="K150"/>
      <c r="L150" s="1"/>
      <c r="M150"/>
    </row>
    <row r="151" spans="1:13" ht="21.75" customHeight="1" x14ac:dyDescent="0.15">
      <c r="A151" s="14" t="s">
        <v>198</v>
      </c>
      <c r="B151" s="15" t="s">
        <v>480</v>
      </c>
      <c r="C151" s="15" t="s">
        <v>32</v>
      </c>
      <c r="D151" s="15">
        <v>12</v>
      </c>
      <c r="E151" s="15" t="s">
        <v>399</v>
      </c>
      <c r="F151" s="15" t="s">
        <v>316</v>
      </c>
      <c r="G151" s="88" t="s">
        <v>361</v>
      </c>
      <c r="H151" s="88" t="s">
        <v>391</v>
      </c>
      <c r="K151"/>
      <c r="L151" s="1"/>
      <c r="M151"/>
    </row>
    <row r="152" spans="1:13" ht="21.75" customHeight="1" x14ac:dyDescent="0.15">
      <c r="A152" s="14" t="s">
        <v>199</v>
      </c>
      <c r="B152" s="15" t="s">
        <v>480</v>
      </c>
      <c r="C152" s="15" t="s">
        <v>30</v>
      </c>
      <c r="D152" s="15">
        <v>13</v>
      </c>
      <c r="E152" s="15" t="s">
        <v>399</v>
      </c>
      <c r="F152" s="15" t="s">
        <v>316</v>
      </c>
      <c r="G152" s="88" t="s">
        <v>258</v>
      </c>
      <c r="H152" s="88" t="s">
        <v>417</v>
      </c>
      <c r="K152"/>
      <c r="L152" s="1"/>
      <c r="M152"/>
    </row>
    <row r="153" spans="1:13" ht="21.75" customHeight="1" x14ac:dyDescent="0.15">
      <c r="A153" s="14" t="s">
        <v>200</v>
      </c>
      <c r="B153" s="15" t="s">
        <v>21</v>
      </c>
      <c r="C153" s="15" t="s">
        <v>23</v>
      </c>
      <c r="D153" s="15">
        <v>2</v>
      </c>
      <c r="E153" s="15" t="s">
        <v>399</v>
      </c>
      <c r="F153" s="15" t="s">
        <v>337</v>
      </c>
      <c r="G153" s="88" t="s">
        <v>597</v>
      </c>
      <c r="H153" s="88" t="s">
        <v>598</v>
      </c>
      <c r="K153"/>
      <c r="L153" s="1"/>
      <c r="M153"/>
    </row>
    <row r="154" spans="1:13" ht="21.75" customHeight="1" x14ac:dyDescent="0.15">
      <c r="A154" s="14" t="s">
        <v>201</v>
      </c>
      <c r="B154" s="15" t="s">
        <v>24</v>
      </c>
      <c r="C154" s="15" t="s">
        <v>478</v>
      </c>
      <c r="D154" s="15">
        <v>5</v>
      </c>
      <c r="E154" s="15" t="s">
        <v>399</v>
      </c>
      <c r="F154" s="15" t="s">
        <v>337</v>
      </c>
      <c r="G154" s="88" t="s">
        <v>513</v>
      </c>
      <c r="H154" s="88" t="s">
        <v>290</v>
      </c>
      <c r="K154"/>
      <c r="L154" s="1"/>
      <c r="M154"/>
    </row>
    <row r="155" spans="1:13" ht="21.75" customHeight="1" x14ac:dyDescent="0.15">
      <c r="A155" s="14" t="s">
        <v>202</v>
      </c>
      <c r="B155" s="15" t="s">
        <v>480</v>
      </c>
      <c r="C155" s="15" t="s">
        <v>30</v>
      </c>
      <c r="D155" s="15">
        <v>13</v>
      </c>
      <c r="E155" s="15" t="s">
        <v>399</v>
      </c>
      <c r="F155" s="15" t="s">
        <v>337</v>
      </c>
      <c r="G155" s="88" t="s">
        <v>599</v>
      </c>
      <c r="H155" s="88" t="s">
        <v>599</v>
      </c>
      <c r="K155"/>
      <c r="L155" s="1"/>
      <c r="M155"/>
    </row>
    <row r="156" spans="1:13" ht="21.75" customHeight="1" x14ac:dyDescent="0.15">
      <c r="A156" s="14" t="s">
        <v>203</v>
      </c>
      <c r="B156" s="15" t="s">
        <v>21</v>
      </c>
      <c r="C156" s="15" t="s">
        <v>23</v>
      </c>
      <c r="D156" s="15">
        <v>2</v>
      </c>
      <c r="E156" s="15" t="s">
        <v>399</v>
      </c>
      <c r="F156" s="15" t="s">
        <v>350</v>
      </c>
      <c r="G156" s="88" t="s">
        <v>400</v>
      </c>
      <c r="H156" s="88" t="s">
        <v>401</v>
      </c>
      <c r="K156"/>
      <c r="L156" s="1"/>
      <c r="M156"/>
    </row>
    <row r="157" spans="1:13" ht="21.75" customHeight="1" x14ac:dyDescent="0.15">
      <c r="A157" s="14" t="s">
        <v>204</v>
      </c>
      <c r="B157" s="15" t="s">
        <v>21</v>
      </c>
      <c r="C157" s="15" t="s">
        <v>33</v>
      </c>
      <c r="D157" s="15">
        <v>3</v>
      </c>
      <c r="E157" s="15" t="s">
        <v>399</v>
      </c>
      <c r="F157" s="15" t="s">
        <v>350</v>
      </c>
      <c r="G157" s="88" t="s">
        <v>288</v>
      </c>
      <c r="H157" s="88" t="s">
        <v>600</v>
      </c>
      <c r="K157"/>
      <c r="L157" s="1"/>
      <c r="M157"/>
    </row>
    <row r="158" spans="1:13" ht="21.75" customHeight="1" x14ac:dyDescent="0.15">
      <c r="A158" s="14" t="s">
        <v>205</v>
      </c>
      <c r="B158" s="15" t="s">
        <v>480</v>
      </c>
      <c r="C158" s="15" t="s">
        <v>30</v>
      </c>
      <c r="D158" s="15">
        <v>13</v>
      </c>
      <c r="E158" s="15" t="s">
        <v>399</v>
      </c>
      <c r="F158" s="15" t="s">
        <v>350</v>
      </c>
      <c r="G158" s="88" t="s">
        <v>258</v>
      </c>
      <c r="H158" s="88" t="s">
        <v>416</v>
      </c>
      <c r="K158"/>
      <c r="L158" s="1"/>
      <c r="M158"/>
    </row>
    <row r="159" spans="1:13" ht="21.75" customHeight="1" x14ac:dyDescent="0.15">
      <c r="A159" s="14" t="s">
        <v>206</v>
      </c>
      <c r="B159" s="15" t="s">
        <v>21</v>
      </c>
      <c r="C159" s="15" t="s">
        <v>22</v>
      </c>
      <c r="D159" s="15">
        <v>1</v>
      </c>
      <c r="E159" s="15" t="s">
        <v>399</v>
      </c>
      <c r="F159" s="15" t="s">
        <v>367</v>
      </c>
      <c r="G159" s="88" t="s">
        <v>282</v>
      </c>
      <c r="H159" s="88" t="s">
        <v>283</v>
      </c>
      <c r="K159"/>
      <c r="L159" s="1"/>
      <c r="M159"/>
    </row>
    <row r="160" spans="1:13" ht="21.75" customHeight="1" x14ac:dyDescent="0.15">
      <c r="A160" s="14" t="s">
        <v>207</v>
      </c>
      <c r="B160" s="15" t="s">
        <v>24</v>
      </c>
      <c r="C160" s="15" t="s">
        <v>24</v>
      </c>
      <c r="D160" s="15">
        <v>4</v>
      </c>
      <c r="E160" s="15" t="s">
        <v>399</v>
      </c>
      <c r="F160" s="15" t="s">
        <v>367</v>
      </c>
      <c r="G160" s="88" t="s">
        <v>407</v>
      </c>
      <c r="H160" s="88" t="s">
        <v>408</v>
      </c>
      <c r="K160"/>
      <c r="L160" s="1"/>
      <c r="M160"/>
    </row>
    <row r="161" spans="1:13" ht="21.75" customHeight="1" x14ac:dyDescent="0.15">
      <c r="A161" s="14" t="s">
        <v>208</v>
      </c>
      <c r="B161" s="15" t="s">
        <v>21</v>
      </c>
      <c r="C161" s="15" t="s">
        <v>23</v>
      </c>
      <c r="D161" s="15">
        <v>2</v>
      </c>
      <c r="E161" s="15" t="s">
        <v>399</v>
      </c>
      <c r="F161" s="15" t="s">
        <v>383</v>
      </c>
      <c r="G161" s="88" t="s">
        <v>403</v>
      </c>
      <c r="H161" s="88" t="s">
        <v>601</v>
      </c>
      <c r="K161"/>
      <c r="L161" s="1"/>
      <c r="M161"/>
    </row>
    <row r="162" spans="1:13" ht="21.75" customHeight="1" x14ac:dyDescent="0.15">
      <c r="A162" s="14" t="s">
        <v>209</v>
      </c>
      <c r="B162" s="15" t="s">
        <v>479</v>
      </c>
      <c r="C162" s="15" t="s">
        <v>27</v>
      </c>
      <c r="D162" s="15">
        <v>7</v>
      </c>
      <c r="E162" s="15" t="s">
        <v>399</v>
      </c>
      <c r="F162" s="15" t="s">
        <v>383</v>
      </c>
      <c r="G162" s="88" t="s">
        <v>348</v>
      </c>
      <c r="H162" s="88" t="s">
        <v>310</v>
      </c>
      <c r="K162"/>
      <c r="L162" s="1"/>
      <c r="M162"/>
    </row>
    <row r="163" spans="1:13" ht="21.75" customHeight="1" x14ac:dyDescent="0.15">
      <c r="A163" s="14" t="s">
        <v>210</v>
      </c>
      <c r="B163" s="15" t="s">
        <v>34</v>
      </c>
      <c r="C163" s="15" t="s">
        <v>35</v>
      </c>
      <c r="D163" s="15">
        <v>14</v>
      </c>
      <c r="E163" s="15" t="s">
        <v>399</v>
      </c>
      <c r="F163" s="15" t="s">
        <v>406</v>
      </c>
      <c r="G163" s="88" t="s">
        <v>397</v>
      </c>
      <c r="H163" s="88" t="s">
        <v>398</v>
      </c>
      <c r="K163"/>
      <c r="L163" s="1"/>
      <c r="M163"/>
    </row>
    <row r="164" spans="1:13" ht="21.75" customHeight="1" x14ac:dyDescent="0.15">
      <c r="A164" s="14" t="s">
        <v>211</v>
      </c>
      <c r="B164" s="15" t="s">
        <v>34</v>
      </c>
      <c r="C164" s="15" t="s">
        <v>36</v>
      </c>
      <c r="D164" s="15">
        <v>15</v>
      </c>
      <c r="E164" s="15" t="s">
        <v>224</v>
      </c>
      <c r="F164" s="15" t="s">
        <v>411</v>
      </c>
      <c r="G164" s="88" t="s">
        <v>393</v>
      </c>
      <c r="H164" s="88" t="s">
        <v>394</v>
      </c>
      <c r="K164"/>
      <c r="L164" s="1"/>
      <c r="M164"/>
    </row>
    <row r="165" spans="1:13" ht="21.75" customHeight="1" x14ac:dyDescent="0.15">
      <c r="A165" s="14" t="s">
        <v>212</v>
      </c>
      <c r="B165" s="15" t="s">
        <v>34</v>
      </c>
      <c r="C165" s="15" t="s">
        <v>36</v>
      </c>
      <c r="D165" s="15">
        <v>15</v>
      </c>
      <c r="E165" s="15" t="s">
        <v>399</v>
      </c>
      <c r="F165" s="15" t="s">
        <v>412</v>
      </c>
      <c r="G165" s="88" t="s">
        <v>602</v>
      </c>
      <c r="H165" s="88" t="s">
        <v>603</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604</v>
      </c>
      <c r="AK1" s="195"/>
      <c r="AL1" s="195"/>
      <c r="AM1" s="195"/>
      <c r="AN1" s="195"/>
      <c r="AO1" s="195" t="s">
        <v>605</v>
      </c>
      <c r="AP1" s="195"/>
      <c r="AQ1" s="195"/>
      <c r="AR1" s="195"/>
      <c r="AS1" s="195"/>
      <c r="AT1" s="195" t="s">
        <v>606</v>
      </c>
      <c r="AU1" s="195"/>
      <c r="AV1" s="195"/>
      <c r="AW1" s="195"/>
      <c r="AX1" s="195"/>
      <c r="AY1" s="195" t="s">
        <v>607</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460</v>
      </c>
      <c r="AC2" s="70" t="s">
        <v>96</v>
      </c>
      <c r="AD2" s="70" t="s">
        <v>97</v>
      </c>
      <c r="AE2" s="70" t="s">
        <v>88</v>
      </c>
      <c r="AF2" s="70" t="s">
        <v>89</v>
      </c>
      <c r="AG2" s="70" t="s">
        <v>90</v>
      </c>
      <c r="AH2" s="70" t="s">
        <v>91</v>
      </c>
      <c r="AI2" s="70" t="s">
        <v>92</v>
      </c>
      <c r="AJ2" s="196" t="s">
        <v>429</v>
      </c>
      <c r="AK2" s="196" t="s">
        <v>432</v>
      </c>
      <c r="AL2" s="196" t="s">
        <v>430</v>
      </c>
      <c r="AM2" s="196" t="s">
        <v>431</v>
      </c>
      <c r="AN2" s="196" t="s">
        <v>433</v>
      </c>
      <c r="AO2" s="196" t="s">
        <v>429</v>
      </c>
      <c r="AP2" s="196" t="s">
        <v>432</v>
      </c>
      <c r="AQ2" s="196" t="s">
        <v>430</v>
      </c>
      <c r="AR2" s="196" t="s">
        <v>431</v>
      </c>
      <c r="AS2" s="196" t="s">
        <v>433</v>
      </c>
      <c r="AT2" s="196" t="s">
        <v>429</v>
      </c>
      <c r="AU2" s="196" t="s">
        <v>432</v>
      </c>
      <c r="AV2" s="196" t="s">
        <v>430</v>
      </c>
      <c r="AW2" s="196" t="s">
        <v>431</v>
      </c>
      <c r="AX2" s="196" t="s">
        <v>433</v>
      </c>
      <c r="AY2" s="196" t="s">
        <v>429</v>
      </c>
      <c r="AZ2" s="196" t="s">
        <v>432</v>
      </c>
      <c r="BA2" s="196" t="s">
        <v>430</v>
      </c>
      <c r="BB2" s="196" t="s">
        <v>431</v>
      </c>
      <c r="BC2" s="196" t="s">
        <v>433</v>
      </c>
    </row>
    <row r="3" spans="1:55" ht="13.5" customHeight="1" x14ac:dyDescent="0.15">
      <c r="A3" s="71" t="str">
        <f>①会場条件に係るヒアリングシート!C2</f>
        <v>H100</v>
      </c>
      <c r="B3" s="71" t="str">
        <f>①会場条件に係るヒアリングシート!E2</f>
        <v>音楽分野</v>
      </c>
      <c r="C3" s="71" t="str">
        <f>①会場条件に係るヒアリングシート!G2</f>
        <v>オーケストラ等</v>
      </c>
      <c r="D3" s="71" t="str">
        <f>①会場条件に係るヒアリングシート!I2</f>
        <v>Ｂ区分</v>
      </c>
      <c r="E3" s="71" t="str">
        <f>①会場条件に係るヒアリングシート!K2</f>
        <v>H</v>
      </c>
      <c r="F3" s="71" t="str">
        <f>①会場条件に係るヒアリングシート!C3</f>
        <v>神奈川フィルハーモニー管弦楽団</v>
      </c>
      <c r="G3" s="71" t="str">
        <f>①会場条件に係るヒアリングシート!H3</f>
        <v>公益財団法人神奈川フィルハーモニー管弦楽団</v>
      </c>
      <c r="H3" s="71" t="str">
        <f>①会場条件に係るヒアリングシート!E9</f>
        <v>制限なし</v>
      </c>
      <c r="I3" s="71" t="str">
        <f>①会場条件に係るヒアリングシート!J9</f>
        <v>なし</v>
      </c>
      <c r="J3" s="71">
        <f>①会場条件に係るヒアリングシート!F10</f>
        <v>16</v>
      </c>
      <c r="K3" s="71">
        <f>①会場条件に係るヒアリングシート!I10</f>
        <v>10</v>
      </c>
      <c r="L3" s="71">
        <f>①会場条件に係るヒアリングシート!F11</f>
        <v>0</v>
      </c>
      <c r="M3" s="71" t="str">
        <f>①会場条件に係るヒアリングシート!F12</f>
        <v>可</v>
      </c>
      <c r="N3" s="71">
        <f>①会場条件に係るヒアリングシート!J12</f>
        <v>0</v>
      </c>
      <c r="O3" s="71">
        <f>①会場条件に係るヒアリングシート!F13</f>
        <v>1.8</v>
      </c>
      <c r="P3" s="71">
        <f>①会場条件に係るヒアリングシート!I13</f>
        <v>1.8</v>
      </c>
      <c r="Q3" s="71" t="str">
        <f>①会場条件に係るヒアリングシート!E14</f>
        <v>5割程度必要</v>
      </c>
      <c r="R3" s="71" t="str">
        <f>①会場条件に係るヒアリングシート!J14</f>
        <v>なくても良い</v>
      </c>
      <c r="S3" s="71" t="str">
        <f>①会場条件に係るヒアリングシート!E15</f>
        <v>必ず使う</v>
      </c>
      <c r="T3" s="71" t="str">
        <f>①会場条件に係るヒアリングシート!J15</f>
        <v>なし</v>
      </c>
      <c r="U3" s="71" t="str">
        <f>①会場条件に係るヒアリングシート!J16</f>
        <v>不要</v>
      </c>
      <c r="V3" s="71" t="str">
        <f>①会場条件に係るヒアリングシート!E17</f>
        <v>応相談</v>
      </c>
      <c r="W3" s="71" t="str">
        <f>①会場条件に係るヒアリングシート!J17</f>
        <v>なし</v>
      </c>
      <c r="X3" s="71" t="str">
        <f>①会場条件に係るヒアリングシート!E18</f>
        <v>中型トラック</v>
      </c>
      <c r="Y3" s="71">
        <f>①会場条件に係るヒアリングシート!H18</f>
        <v>1</v>
      </c>
      <c r="Z3" s="71">
        <f>①会場条件に係るヒアリングシート!F19</f>
        <v>2.8</v>
      </c>
      <c r="AA3" s="71">
        <f>①会場条件に係るヒアリングシート!I19</f>
        <v>9</v>
      </c>
      <c r="AB3" s="71" t="str">
        <f>①会場条件に係るヒアリングシート!E20</f>
        <v>多少条件が合わなくとも、できる方法を検討します。</v>
      </c>
      <c r="AC3" s="71" t="str">
        <f>①会場条件に係るヒアリングシート!E25</f>
        <v>要</v>
      </c>
      <c r="AD3" s="71" t="str">
        <f>①会場条件に係るヒアリングシート!E26</f>
        <v>トラックの搬入口は、後方でも前方でも問題ありません。</v>
      </c>
      <c r="AE3" s="71" t="str">
        <f>①会場条件に係るヒアリングシート!C33</f>
        <v>本番時、舞台はステージとフロアの両方を使用します。</v>
      </c>
      <c r="AF3" s="71" t="str">
        <f>①会場条件に係るヒアリングシート!C34</f>
        <v>本番日の体育館は、準備のため午前中から使用します。</v>
      </c>
      <c r="AG3" s="71" t="str">
        <f>①会場条件に係るヒアリングシート!C35</f>
        <v>ピアノを使用するのはWSの時だけです。</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10～40時間
（制作期間　約2か月強あり）</v>
      </c>
      <c r="AL3" s="90" t="str">
        <f>①会場条件に係るヒアリングシート!F47</f>
        <v>授業時間帯など学校側の都合がの良い時間帯</v>
      </c>
      <c r="AM3" s="90" t="str">
        <f>①会場条件に係るヒアリングシート!H47</f>
        <v>合唱曲で共演するための作詞作曲（作曲は簡単な旋律でのみ可）</v>
      </c>
      <c r="AN3" s="90" t="str">
        <f>①会場条件に係るヒアリングシート!J47</f>
        <v>児童や先生に作詞作曲をお願いしています。そのその創作時間になります。</v>
      </c>
      <c r="AO3" s="90" t="str">
        <f>①会場条件に係るヒアリングシート!C48</f>
        <v>共演、参加又は体験対象となる児童・生徒</v>
      </c>
      <c r="AP3" s="90" t="str">
        <f>①会場条件に係るヒアリングシート!D48</f>
        <v>0～10時間</v>
      </c>
      <c r="AQ3" s="90" t="str">
        <f>①会場条件に係るヒアリングシート!F48</f>
        <v>授業中</v>
      </c>
      <c r="AR3" s="90" t="str">
        <f>①会場条件に係るヒアリングシート!H48</f>
        <v>WSで共演するための事前練習</v>
      </c>
      <c r="AS3" s="90" t="str">
        <f>①会場条件に係るヒアリングシート!J48</f>
        <v>事前練習をできなかった学校もあります。可能な範囲で対応をお願いしたいです。</v>
      </c>
      <c r="AT3" s="90" t="str">
        <f>①会場条件に係るヒアリングシート!C49</f>
        <v>共演、参加又は体験対象となる児童・生徒</v>
      </c>
      <c r="AU3" s="90" t="str">
        <f>①会場条件に係るヒアリングシート!D49</f>
        <v>0～10時間</v>
      </c>
      <c r="AV3" s="90" t="str">
        <f>①会場条件に係るヒアリングシート!F49</f>
        <v>授業中</v>
      </c>
      <c r="AW3" s="90" t="str">
        <f>①会場条件に係るヒアリングシート!H49</f>
        <v>本公演で共演するための事前練習</v>
      </c>
      <c r="AX3" s="90" t="str">
        <f>①会場条件に係るヒアリングシート!J49</f>
        <v>同上</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2024-12-06T04:50:57Z</dcterms:modified>
</cp:coreProperties>
</file>