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<sst xmlns="http://schemas.openxmlformats.org/spreadsheetml/2006/main" count="1486" uniqueCount="642">
  <si>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</si>
  <si>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</si>
  <si>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</si>
  <si>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</si>
  <si>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</si>
  <si>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</si>
  <si>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</si>
  <si>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</si>
  <si>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</si>
  <si>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</si>
  <si>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</si>
  <si>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</si>
  <si>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</si>
  <si>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</si>
  <si>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</si>
  <si>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</si>
  <si>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</si>
  <si>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</si>
  <si>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</si>
  <si>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</si>
  <si>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</si>
  <si>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</si>
  <si>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</si>
  <si>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</si>
  <si>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</si>
  <si>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</si>
  <si>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</si>
  <si>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</si>
  <si>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</si>
  <si>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</si>
  <si>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</si>
  <si>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</si>
  <si>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</si>
  <si>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</si>
  <si>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</si>
  <si>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</si>
  <si>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</si>
  <si>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</si>
  <si>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</si>
  <si>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</si>
  <si>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</si>
  <si>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</si>
  <si>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</si>
  <si>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</si>
  <si>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</si>
  <si>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</si>
  <si>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</si>
  <si>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</si>
  <si>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</si>
  <si>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</si>
  <si>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</si>
  <si>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</si>
  <si>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</si>
  <si>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</si>
  <si>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</si>
  <si>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</si>
  <si>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</si>
  <si>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</si>
  <si>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</si>
  <si>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</si>
  <si>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</si>
  <si>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</si>
  <si>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</si>
  <si>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</si>
  <si>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</si>
  <si>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</si>
  <si>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</si>
  <si>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</si>
  <si>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</si>
  <si>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</si>
  <si>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</si>
  <si>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</si>
  <si>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</si>
  <si>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</si>
  <si>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</si>
  <si>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</si>
  <si>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</si>
  <si>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</si>
  <si>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</si>
  <si>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</si>
  <si>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</si>
  <si>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</si>
  <si>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</si>
  <si>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</si>
  <si>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</si>
  <si>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</si>
  <si>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</si>
  <si>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</si>
  <si>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</si>
  <si>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</si>
  <si>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</si>
  <si>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</si>
  <si>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</si>
  <si>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</si>
  <si>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</si>
  <si>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</si>
  <si>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</si>
  <si>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</si>
  <si>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</si>
  <si>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</si>
  <si>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</si>
  <si>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</si>
  <si>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</si>
  <si>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</si>
  <si>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</si>
  <si>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</si>
  <si>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</si>
  <si>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</si>
  <si>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</si>
  <si>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</si>
  <si>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</si>
  <si>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</si>
  <si>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</si>
  <si>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</si>
  <si>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</si>
  <si>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</si>
  <si>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</si>
  <si>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</si>
  <si>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</si>
  <si>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</si>
  <si>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</si>
  <si>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</si>
  <si>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</si>
  <si>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</si>
  <si>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</si>
  <si>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</si>
  <si>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</si>
  <si>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</si>
  <si>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</si>
  <si>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</si>
  <si>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</si>
  <si>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</si>
  <si>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</si>
  <si>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</si>
  <si>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</si>
  <si>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</si>
  <si>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</si>
  <si>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</si>
  <si>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</si>
  <si>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</si>
  <si>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</si>
  <si>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</si>
  <si>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</si>
  <si>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</si>
  <si>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</si>
  <si>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</si>
  <si>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</si>
  <si>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</si>
  <si>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</si>
  <si>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</si>
  <si>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</si>
  <si>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</si>
  <si>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</si>
  <si>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</si>
  <si>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</si>
  <si>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</si>
  <si>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</si>
  <si>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</si>
  <si>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</si>
  <si>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</si>
  <si>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</si>
  <si>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</si>
  <si>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</si>
  <si>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</si>
  <si>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</si>
  <si>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</si>
  <si>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</si>
  <si>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</si>
  <si>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</si>
  <si>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</si>
  <si>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</si>
  <si>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</si>
  <si>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</si>
  <si>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</si>
  <si>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</si>
  <si>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</si>
  <si>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</si>
  <si>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</si>
  <si>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</si>
  <si>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</si>
  <si>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</si>
  <si>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</si>
  <si>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</si>
  <si>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</si>
  <si>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</si>
  <si>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</si>
  <si>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</si>
  <si>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</si>
  <si>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</si>
  <si>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</si>
  <si>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</si>
  <si>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</si>
  <si>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</si>
  <si>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</si>
  <si>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</si>
  <si>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</si>
  <si>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</si>
  <si>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</si>
  <si>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</si>
  <si>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</si>
  <si>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</si>
  <si>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</si>
  <si>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</si>
  <si>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</si>
  <si>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</si>
  <si>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</si>
  <si>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</si>
  <si>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</si>
  <si>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</si>
  <si>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</si>
  <si>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</si>
  <si>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</si>
  <si>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</si>
  <si>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</si>
  <si>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</si>
  <si>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</si>
  <si>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</si>
  <si>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</si>
  <si>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</si>
  <si>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</si>
  <si>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</si>
  <si>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</si>
  <si>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</si>
  <si>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</si>
  <si>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</si>
  <si>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</si>
  <si>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</si>
  <si>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</si>
  <si>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</si>
  <si>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</si>
  <si>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</si>
  <si>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</si>
  <si>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</si>
  <si>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</si>
  <si>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</si>
  <si>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</si>
  <si>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</si>
  <si>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</si>
  <si>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</si>
  <si>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</si>
  <si>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</si>
  <si>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</si>
  <si>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</si>
  <si>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</si>
  <si>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</si>
  <si>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</si>
  <si>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</si>
  <si>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</si>
  <si>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</si>
  <si>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</si>
  <si>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</si>
  <si>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</si>
  <si>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</si>
  <si>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</si>
  <si>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</si>
  <si>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</si>
  <si>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</si>
  <si>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</si>
  <si>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</si>
  <si>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</si>
  <si>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</si>
  <si>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</si>
  <si>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</si>
  <si>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</si>
  <si>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</si>
  <si>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</si>
  <si>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</si>
  <si>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</si>
  <si>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</si>
  <si>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</si>
  <si>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</si>
  <si>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</si>
  <si>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</si>
  <si>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</si>
  <si>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</si>
  <si>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</si>
  <si>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</si>
  <si>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</si>
  <si>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</si>
  <si>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</si>
  <si>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</si>
  <si>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</si>
  <si>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</si>
  <si>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</si>
  <si>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</si>
  <si>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</si>
  <si>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</si>
  <si>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</si>
  <si>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</si>
  <si>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</si>
  <si>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</si>
  <si>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</si>
  <si>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</si>
  <si>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</si>
  <si>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</si>
  <si>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</si>
  <si>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</si>
  <si>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</si>
  <si>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</si>
  <si>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</si>
  <si>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</si>
  <si>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</si>
  <si>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</si>
  <si>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</si>
  <si>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</si>
  <si>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</si>
  <si>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</si>
  <si>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</si>
  <si>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</si>
  <si>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</si>
  <si>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</si>
  <si>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</si>
  <si>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</si>
  <si>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</si>
  <si>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</si>
  <si>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</si>
  <si>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</si>
  <si>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</si>
  <si>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</si>
  <si>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</si>
  <si>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</si>
  <si>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</si>
  <si>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</si>
  <si>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</si>
  <si>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</si>
  <si>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</si>
  <si>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</si>
  <si>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</si>
  <si>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</si>
  <si>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</si>
  <si>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</si>
  <si>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</si>
  <si>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</si>
  <si>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</si>
  <si>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</si>
  <si>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</si>
  <si>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</si>
  <si>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</si>
  <si>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</si>
  <si>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</si>
  <si>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</si>
  <si>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</si>
  <si>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</si>
  <si>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</si>
  <si>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</si>
  <si>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</si>
  <si>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</si>
  <si>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</si>
  <si>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</si>
  <si>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</si>
  <si>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</si>
  <si>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</si>
  <si>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</si>
  <si>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</si>
  <si>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</si>
  <si>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</si>
  <si>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</si>
  <si>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</si>
  <si>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</si>
  <si>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</si>
  <si>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</si>
  <si>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</si>
  <si>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</si>
  <si>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</si>
  <si>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</si>
  <si>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</si>
  <si>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</si>
  <si>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</si>
  <si>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</si>
  <si>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</si>
  <si>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</si>
  <si>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</si>
  <si>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</si>
  <si>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</si>
  <si>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</si>
  <si>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</si>
  <si>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</si>
  <si>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</si>
  <si>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</si>
  <si>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</si>
  <si>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</si>
  <si>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</si>
  <si>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</si>
  <si>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</si>
  <si>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</si>
  <si>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</si>
  <si>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</si>
  <si>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</si>
  <si>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</si>
  <si>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</si>
  <si>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</si>
  <si>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</si>
  <si>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</si>
  <si>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</si>
  <si>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</si>
  <si>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</si>
  <si>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</si>
  <si>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</si>
  <si>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</si>
  <si>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</si>
  <si>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</si>
  <si>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</si>
  <si>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</si>
  <si>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</si>
  <si>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</si>
  <si>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</si>
  <si>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</si>
  <si>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</si>
  <si>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</si>
  <si>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</si>
  <si>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</si>
  <si>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</si>
  <si>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</si>
  <si>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</si>
  <si>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</si>
  <si>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</si>
  <si>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</si>
  <si>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</si>
  <si>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</si>
  <si>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</si>
  <si>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</si>
  <si>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</si>
  <si>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</si>
  <si>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</si>
  <si>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</si>
  <si>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</si>
  <si>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</si>
  <si>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</si>
  <si>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</si>
  <si>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</si>
  <si>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</si>
  <si>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</si>
  <si>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</si>
  <si>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</si>
  <si>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</si>
  <si>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</si>
  <si>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</si>
  <si>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</si>
  <si>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</si>
  <si>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</si>
  <si>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</si>
  <si>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</si>
  <si>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</si>
  <si>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</si>
  <si>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</si>
  <si>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</si>
  <si>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</si>
  <si>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</si>
  <si>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</si>
  <si>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</si>
  <si>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</si>
  <si>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</si>
  <si>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</si>
  <si>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</si>
  <si>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</si>
  <si>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</si>
  <si>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</si>
  <si>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</si>
  <si>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</si>
  <si>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</si>
  <si>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</si>
  <si>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</si>
  <si>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</si>
  <si>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</si>
  <si>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</si>
  <si>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</si>
  <si>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</si>
  <si>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</si>
  <si>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</si>
  <si>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</si>
  <si>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</si>
  <si>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</si>
  <si>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</si>
  <si>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</si>
  <si>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</si>
  <si>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</si>
  <si>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</si>
  <si>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</si>
  <si>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</si>
  <si>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</si>
  <si>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</si>
  <si>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</si>
  <si>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</si>
  <si>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</si>
  <si>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</si>
  <si>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</si>
  <si>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</si>
  <si>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</si>
  <si>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</si>
  <si>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</si>
  <si>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</si>
  <si>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</si>
  <si>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</si>
  <si>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</si>
  <si>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</si>
  <si>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</si>
  <si>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</si>
  <si>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</si>
  <si>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</si>
  <si>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</si>
  <si>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</si>
  <si>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</si>
  <si>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</si>
  <si>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</si>
  <si>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</si>
  <si>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</si>
  <si>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</si>
  <si>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</si>
  <si>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</si>
  <si>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</si>
  <si>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</si>
  <si>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</si>
  <si>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</si>
  <si>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</si>
  <si>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</si>
  <si>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</si>
  <si>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</si>
  <si>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</si>
  <si>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</si>
  <si>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</si>
  <si>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</si>
  <si>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</si>
  <si>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</si>
  <si>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</si>
  <si>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</si>
  <si>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</si>
  <si>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</si>
  <si>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</si>
  <si>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</si>
  <si>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</si>
  <si>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</si>
  <si>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</si>
  <si>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</si>
  <si>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</si>
  <si>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</si>
  <si>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</si>
  <si>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</si>
  <si>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</si>
  <si>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</si>
  <si>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</si>
  <si>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</si>
  <si>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</si>
  <si>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</si>
  <si>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</si>
  <si>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</si>
  <si>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</si>
  <si>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</si>
  <si>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</si>
  <si>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</si>
  <si>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</si>
  <si>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</si>
  <si>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</si>
  <si>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</si>
  <si>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</si>
  <si>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</si>
  <si>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</si>
  <si>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</si>
  <si>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</si>
  <si>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</si>
  <si>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</si>
  <si>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</si>
  <si>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</si>
  <si>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</si>
  <si>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</si>
  <si>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</si>
  <si>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</si>
  <si>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</si>
  <si>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</si>
  <si>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</si>
  <si>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</si>
  <si>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</si>
  <si>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</si>
  <si>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</si>
  <si>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</si>
  <si>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</si>
  <si>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</si>
  <si>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</si>
  <si>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</si>
  <si>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</si>
  <si>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</si>
  <si>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</si>
  <si>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</si>
  <si>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</si>
  <si>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</si>
  <si>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</si>
  <si>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</si>
  <si>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</si>
  <si>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</si>
  <si>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</si>
  <si>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</si>
  <si>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</si>
  <si>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</si>
  <si>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</si>
  <si>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</si>
  <si>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</si>
  <si>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</si>
  <si>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</si>
  <si>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</si>
  <si>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</si>
  <si>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</si>
  <si>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</si>
  <si>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</si>
  <si>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</si>
  <si>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</si>
  <si>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</si>
  <si>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</si>
  <si>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</si>
  <si>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</si>
  <si>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</si>
  <si>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</si>
  <si>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</si>
  <si>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</si>
  <si>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</si>
  <si>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20~25</t>
    <phoneticPr fontId="1"/>
  </si>
  <si>
    <t>可</t>
  </si>
  <si>
    <t>不可</t>
  </si>
  <si>
    <t>1.5~2</t>
    <phoneticPr fontId="1"/>
  </si>
  <si>
    <t>1.8~2</t>
    <phoneticPr fontId="1"/>
  </si>
  <si>
    <t>5割程度必要</t>
  </si>
  <si>
    <t>大型トラック</t>
  </si>
  <si>
    <t>有無さえ分ればよい</t>
  </si>
  <si>
    <t>なし</t>
  </si>
  <si>
    <t>使わない</t>
  </si>
  <si>
    <t>不要</t>
  </si>
  <si>
    <t>吹奏楽・金管バンドとの共演を行う場合、</t>
  </si>
  <si>
    <t>体育館を縦に使用して、体育館の舞台のうえに</t>
  </si>
  <si>
    <t>吹奏楽・金管バンドが並び、舞台前フロアに</t>
    <phoneticPr fontId="1"/>
  </si>
  <si>
    <t>オーケストラが並ぶ場合もあります。</t>
    <phoneticPr fontId="1"/>
  </si>
  <si>
    <t>４トントラック２台以外に大型バス2台、
普通乗用車１台搬入あり</t>
    <rPh sb="20" eb="22">
      <t>フツウ</t>
    </rPh>
    <phoneticPr fontId="1"/>
  </si>
  <si>
    <t>控室　教室（25名程度)×2部屋、
小部屋（1名）×3部屋 使用</t>
    <phoneticPr fontId="1"/>
  </si>
  <si>
    <t>ワークショップにおいてのみピアノを使用
（調律任意）</t>
    <phoneticPr fontId="1"/>
  </si>
  <si>
    <t>ワークショップに引き続き</t>
    <rPh sb="8" eb="9">
      <t>ヒ</t>
    </rPh>
    <rPh sb="10" eb="11">
      <t>ツヅ</t>
    </rPh>
    <phoneticPr fontId="1"/>
  </si>
  <si>
    <t>共演指導
　合唱共演
　リコーダー共演等</t>
    <rPh sb="0" eb="2">
      <t>キョウエン</t>
    </rPh>
    <rPh sb="2" eb="4">
      <t>シドウ</t>
    </rPh>
    <rPh sb="6" eb="8">
      <t>ガッショウ</t>
    </rPh>
    <rPh sb="8" eb="10">
      <t>キョウエン</t>
    </rPh>
    <rPh sb="17" eb="19">
      <t>キョウエン</t>
    </rPh>
    <rPh sb="19" eb="20">
      <t>トウ</t>
    </rPh>
    <phoneticPr fontId="1"/>
  </si>
  <si>
    <t>放課後等</t>
    <rPh sb="0" eb="3">
      <t>ホウカゴ</t>
    </rPh>
    <rPh sb="3" eb="4">
      <t>トウ</t>
    </rPh>
    <phoneticPr fontId="1"/>
  </si>
  <si>
    <t>１５分程度</t>
    <rPh sb="2" eb="3">
      <t>フン</t>
    </rPh>
    <rPh sb="3" eb="5">
      <t>テイド</t>
    </rPh>
    <phoneticPr fontId="1"/>
  </si>
  <si>
    <t>１～２時間程度</t>
    <rPh sb="3" eb="5">
      <t>ジカン</t>
    </rPh>
    <rPh sb="5" eb="7">
      <t>テイド</t>
    </rPh>
    <phoneticPr fontId="1"/>
  </si>
  <si>
    <t>共演指導
　吹奏楽指導
　金管バンド指導</t>
    <rPh sb="0" eb="2">
      <t>キョウエン</t>
    </rPh>
    <rPh sb="2" eb="4">
      <t>シドウ</t>
    </rPh>
    <rPh sb="6" eb="9">
      <t>スイソウガク</t>
    </rPh>
    <rPh sb="9" eb="11">
      <t>シドウ</t>
    </rPh>
    <rPh sb="13" eb="15">
      <t>キンカン</t>
    </rPh>
    <rPh sb="18" eb="20">
      <t>シドウ</t>
    </rPh>
    <phoneticPr fontId="1"/>
  </si>
  <si>
    <t>クラブ活動の時間帯</t>
    <rPh sb="3" eb="5">
      <t>カツドウ</t>
    </rPh>
    <rPh sb="6" eb="9">
      <t>ジカンタイ</t>
    </rPh>
    <phoneticPr fontId="1"/>
  </si>
  <si>
    <t>オーケストラとのリハーサル（ゲネプロ）</t>
    <phoneticPr fontId="1"/>
  </si>
  <si>
    <t>４時間目もしくは
昼休みの時間帯</t>
    <rPh sb="1" eb="3">
      <t>ジカン</t>
    </rPh>
    <rPh sb="3" eb="4">
      <t>メ</t>
    </rPh>
    <rPh sb="9" eb="11">
      <t>ヒルヤス</t>
    </rPh>
    <rPh sb="13" eb="16">
      <t>ジカンタイ</t>
    </rPh>
    <phoneticPr fontId="1"/>
  </si>
  <si>
    <t>２０～４０分</t>
    <rPh sb="5" eb="6">
      <t>フン</t>
    </rPh>
    <phoneticPr fontId="1"/>
  </si>
  <si>
    <t>合唱・リコーダー
吹奏楽・金管バンド　等</t>
    <rPh sb="0" eb="2">
      <t>ガッショウ</t>
    </rPh>
    <rPh sb="9" eb="12">
      <t>スイソウガク</t>
    </rPh>
    <rPh sb="13" eb="15">
      <t>キンカン</t>
    </rPh>
    <rPh sb="19" eb="2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</si>
</sst>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5" borderId="9" xfId="0" applyFont="1" applyFill="1" applyBorder="1" applyAlignment="1">
      <alignment horizontal="center" vertical="center" wrapText="1"/>
    </xf>
    <xf numFmtId="0" fontId="26" fillId="5" borderId="14" xfId="0" applyFont="1" applyFill="1" applyBorder="1" applyAlignment="1">
      <alignment horizontal="center" vertical="center"/>
    </xf>
    <xf numFmtId="0" fontId="26" fillId="5" borderId="9" xfId="0" applyFont="1" applyFill="1" applyBorder="1" applyAlignment="1">
      <alignment horizontal="center" vertical="center"/>
    </xf>
    <xf numFmtId="0" fontId="26" fillId="5" borderId="2" xfId="0" applyFont="1" applyFill="1" applyBorder="1" applyAlignment="1">
      <alignment horizontal="center"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494927</xdr:colOff>
      <xdr:row>69</xdr:row>
      <xdr:rowOff>167646</xdr:rowOff>
    </xdr:from>
    <xdr:to>
      <xdr:col>22</xdr:col>
      <xdr:colOff>265768</xdr:colOff>
      <xdr:row>78</xdr:row>
      <xdr:rowOff>143455</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8525809" y="22766175"/>
          <a:ext cx="4813488" cy="19928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429559</xdr:colOff>
      <xdr:row>74</xdr:row>
      <xdr:rowOff>156809</xdr:rowOff>
    </xdr:from>
    <xdr:to>
      <xdr:col>22</xdr:col>
      <xdr:colOff>179253</xdr:colOff>
      <xdr:row>75</xdr:row>
      <xdr:rowOff>216866</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9091917" y="24086125"/>
          <a:ext cx="5231062" cy="302675"/>
          <a:chOff x="1076477" y="14909459"/>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9"/>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19</xdr:col>
      <xdr:colOff>98072</xdr:colOff>
      <xdr:row>71</xdr:row>
      <xdr:rowOff>196320</xdr:rowOff>
    </xdr:from>
    <xdr:to>
      <xdr:col>20</xdr:col>
      <xdr:colOff>360701</xdr:colOff>
      <xdr:row>80</xdr:row>
      <xdr:rowOff>75722</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12597388" y="23397782"/>
          <a:ext cx="810766" cy="2009048"/>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20</xdr:col>
      <xdr:colOff>336176</xdr:colOff>
      <xdr:row>73</xdr:row>
      <xdr:rowOff>58342</xdr:rowOff>
    </xdr:from>
    <xdr:to>
      <xdr:col>29</xdr:col>
      <xdr:colOff>192367</xdr:colOff>
      <xdr:row>87</xdr:row>
      <xdr:rowOff>204374</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2401176" y="23553342"/>
          <a:ext cx="4880162" cy="320897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77</xdr:row>
      <xdr:rowOff>167491</xdr:rowOff>
    </xdr:from>
    <xdr:to>
      <xdr:col>18</xdr:col>
      <xdr:colOff>99392</xdr:colOff>
      <xdr:row>87</xdr:row>
      <xdr:rowOff>7974</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6897" y="24607935"/>
          <a:ext cx="2837384" cy="20277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13</xdr:col>
      <xdr:colOff>287370</xdr:colOff>
      <xdr:row>67</xdr:row>
      <xdr:rowOff>214427</xdr:rowOff>
    </xdr:from>
    <xdr:to>
      <xdr:col>22</xdr:col>
      <xdr:colOff>107830</xdr:colOff>
      <xdr:row>72</xdr:row>
      <xdr:rowOff>98686</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822517" y="22364721"/>
          <a:ext cx="4358842" cy="100484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14</xdr:col>
      <xdr:colOff>47708</xdr:colOff>
      <xdr:row>76</xdr:row>
      <xdr:rowOff>199639</xdr:rowOff>
    </xdr:from>
    <xdr:to>
      <xdr:col>15</xdr:col>
      <xdr:colOff>356055</xdr:colOff>
      <xdr:row>79</xdr:row>
      <xdr:rowOff>133209</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9806340" y="24614191"/>
          <a:ext cx="856484" cy="661424"/>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0</xdr:colOff>
      <xdr:row>78</xdr:row>
      <xdr:rowOff>59848</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0" y="2472607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1</xdr:col>
      <xdr:colOff>246946</xdr:colOff>
      <xdr:row>58</xdr:row>
      <xdr:rowOff>94745</xdr:rowOff>
    </xdr:from>
    <xdr:to>
      <xdr:col>11</xdr:col>
      <xdr:colOff>71261</xdr:colOff>
      <xdr:row>97</xdr:row>
      <xdr:rowOff>56445</xdr:rowOff>
    </xdr:to>
    <xdr:grpSp>
      <xdr:nvGrpSpPr>
        <xdr:cNvPr id="113" name="グループ化 112">
          <a:extLst>
            <a:ext uri="{FF2B5EF4-FFF2-40B4-BE49-F238E27FC236}">
              <a16:creationId xmlns:a16="http://schemas.microsoft.com/office/drawing/2014/main" id="{787F5BC4-4166-47C9-97C2-093318CDDD13}"/>
            </a:ext>
          </a:extLst>
        </xdr:cNvPr>
        <xdr:cNvGrpSpPr/>
      </xdr:nvGrpSpPr>
      <xdr:grpSpPr>
        <a:xfrm>
          <a:off x="444635" y="20357835"/>
          <a:ext cx="8091296" cy="9046393"/>
          <a:chOff x="360529" y="10982477"/>
          <a:chExt cx="5735471" cy="7356736"/>
        </a:xfrm>
      </xdr:grpSpPr>
      <xdr:sp macro="" textlink="">
        <xdr:nvSpPr>
          <xdr:cNvPr id="114" name="テキスト ボックス 113">
            <a:extLst>
              <a:ext uri="{FF2B5EF4-FFF2-40B4-BE49-F238E27FC236}">
                <a16:creationId xmlns:a16="http://schemas.microsoft.com/office/drawing/2014/main" id="{E1D9630A-EE15-6BFC-ECC2-D0436315140F}"/>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15" name="テキスト ボックス 114">
            <a:extLst>
              <a:ext uri="{FF2B5EF4-FFF2-40B4-BE49-F238E27FC236}">
                <a16:creationId xmlns:a16="http://schemas.microsoft.com/office/drawing/2014/main" id="{4534DFDB-D680-95B9-2F7F-EFECA93193D0}"/>
              </a:ext>
            </a:extLst>
          </xdr:cNvPr>
          <xdr:cNvSpPr txBox="1"/>
        </xdr:nvSpPr>
        <xdr:spPr>
          <a:xfrm>
            <a:off x="5318877" y="11528238"/>
            <a:ext cx="499299" cy="2518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b="1">
                <a:solidFill>
                  <a:schemeClr val="accent5">
                    <a:lumMod val="60000"/>
                    <a:lumOff val="40000"/>
                  </a:schemeClr>
                </a:solidFill>
              </a:rPr>
              <a:t>舞台袖</a:t>
            </a:r>
          </a:p>
        </xdr:txBody>
      </xdr:sp>
      <xdr:sp macro="" textlink="">
        <xdr:nvSpPr>
          <xdr:cNvPr id="116" name="テキスト ボックス 115">
            <a:extLst>
              <a:ext uri="{FF2B5EF4-FFF2-40B4-BE49-F238E27FC236}">
                <a16:creationId xmlns:a16="http://schemas.microsoft.com/office/drawing/2014/main" id="{66F733FC-571E-BDBD-46AE-14C5FE83CB51}"/>
              </a:ext>
            </a:extLst>
          </xdr:cNvPr>
          <xdr:cNvSpPr txBox="1"/>
        </xdr:nvSpPr>
        <xdr:spPr>
          <a:xfrm>
            <a:off x="582991" y="11528238"/>
            <a:ext cx="499300" cy="2518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b="1">
                <a:solidFill>
                  <a:schemeClr val="accent5">
                    <a:lumMod val="60000"/>
                    <a:lumOff val="40000"/>
                  </a:schemeClr>
                </a:solidFill>
              </a:rPr>
              <a:t>舞台袖</a:t>
            </a:r>
          </a:p>
        </xdr:txBody>
      </xdr:sp>
      <xdr:grpSp>
        <xdr:nvGrpSpPr>
          <xdr:cNvPr id="117" name="グループ化 116">
            <a:extLst>
              <a:ext uri="{FF2B5EF4-FFF2-40B4-BE49-F238E27FC236}">
                <a16:creationId xmlns:a16="http://schemas.microsoft.com/office/drawing/2014/main" id="{59AB1874-3D99-069D-DD0D-1BDA9470B074}"/>
              </a:ext>
            </a:extLst>
          </xdr:cNvPr>
          <xdr:cNvGrpSpPr/>
        </xdr:nvGrpSpPr>
        <xdr:grpSpPr>
          <a:xfrm>
            <a:off x="360529" y="10982477"/>
            <a:ext cx="5735471" cy="7095789"/>
            <a:chOff x="360529" y="10982477"/>
            <a:chExt cx="5735471" cy="7095789"/>
          </a:xfrm>
        </xdr:grpSpPr>
        <xdr:sp macro="" textlink="">
          <xdr:nvSpPr>
            <xdr:cNvPr id="119" name="正方形/長方形 118">
              <a:extLst>
                <a:ext uri="{FF2B5EF4-FFF2-40B4-BE49-F238E27FC236}">
                  <a16:creationId xmlns:a16="http://schemas.microsoft.com/office/drawing/2014/main" id="{55C2ECF4-2672-D78D-D3FE-A1D5715005E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0" name="正方形/長方形 119">
              <a:extLst>
                <a:ext uri="{FF2B5EF4-FFF2-40B4-BE49-F238E27FC236}">
                  <a16:creationId xmlns:a16="http://schemas.microsoft.com/office/drawing/2014/main" id="{0DFA8CD3-500A-74E5-9484-AC67A0F2B940}"/>
                </a:ext>
              </a:extLst>
            </xdr:cNvPr>
            <xdr:cNvSpPr/>
          </xdr:nvSpPr>
          <xdr:spPr>
            <a:xfrm>
              <a:off x="1339001" y="10989313"/>
              <a:ext cx="3739935" cy="136080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1" name="直線コネクタ 120">
              <a:extLst>
                <a:ext uri="{FF2B5EF4-FFF2-40B4-BE49-F238E27FC236}">
                  <a16:creationId xmlns:a16="http://schemas.microsoft.com/office/drawing/2014/main" id="{148AB206-E8CA-37C5-5197-1C006688E321}"/>
                </a:ext>
              </a:extLst>
            </xdr:cNvPr>
            <xdr:cNvCxnSpPr/>
          </xdr:nvCxnSpPr>
          <xdr:spPr>
            <a:xfrm>
              <a:off x="5067769" y="12335910"/>
              <a:ext cx="1020893" cy="8109"/>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FCCD1018-F4EE-9B29-300A-B403A6B894F8}"/>
                </a:ext>
              </a:extLst>
            </xdr:cNvPr>
            <xdr:cNvCxnSpPr/>
          </xdr:nvCxnSpPr>
          <xdr:spPr>
            <a:xfrm flipV="1">
              <a:off x="360529" y="12343167"/>
              <a:ext cx="977203" cy="11991"/>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正方形/長方形 122">
              <a:extLst>
                <a:ext uri="{FF2B5EF4-FFF2-40B4-BE49-F238E27FC236}">
                  <a16:creationId xmlns:a16="http://schemas.microsoft.com/office/drawing/2014/main" id="{7A7A7CD8-FC5A-8BA2-06C4-4CF8873441A4}"/>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8" name="テキスト ボックス 117">
            <a:extLst>
              <a:ext uri="{FF2B5EF4-FFF2-40B4-BE49-F238E27FC236}">
                <a16:creationId xmlns:a16="http://schemas.microsoft.com/office/drawing/2014/main" id="{9F84B1B6-6941-4DD2-AEC2-D3089C9426F3}"/>
              </a:ext>
            </a:extLst>
          </xdr:cNvPr>
          <xdr:cNvSpPr txBox="1"/>
        </xdr:nvSpPr>
        <xdr:spPr>
          <a:xfrm>
            <a:off x="3003941" y="18046761"/>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334404</xdr:colOff>
      <xdr:row>70</xdr:row>
      <xdr:rowOff>80410</xdr:rowOff>
    </xdr:from>
    <xdr:to>
      <xdr:col>6</xdr:col>
      <xdr:colOff>94112</xdr:colOff>
      <xdr:row>90</xdr:row>
      <xdr:rowOff>72508</xdr:rowOff>
    </xdr:to>
    <xdr:sp macro="" textlink="">
      <xdr:nvSpPr>
        <xdr:cNvPr id="124" name="正方形/長方形 123">
          <a:extLst>
            <a:ext uri="{FF2B5EF4-FFF2-40B4-BE49-F238E27FC236}">
              <a16:creationId xmlns:a16="http://schemas.microsoft.com/office/drawing/2014/main" id="{FC2F785F-84E7-4831-A374-6E54F7F02AE1}"/>
            </a:ext>
          </a:extLst>
        </xdr:cNvPr>
        <xdr:cNvSpPr/>
      </xdr:nvSpPr>
      <xdr:spPr>
        <a:xfrm rot="16200000">
          <a:off x="84153" y="23374105"/>
          <a:ext cx="4437098" cy="356970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71</xdr:row>
      <xdr:rowOff>12095</xdr:rowOff>
    </xdr:from>
    <xdr:ext cx="184731" cy="264560"/>
    <xdr:sp macro="" textlink="">
      <xdr:nvSpPr>
        <xdr:cNvPr id="125" name="テキスト ボックス 124">
          <a:extLst>
            <a:ext uri="{FF2B5EF4-FFF2-40B4-BE49-F238E27FC236}">
              <a16:creationId xmlns:a16="http://schemas.microsoft.com/office/drawing/2014/main" id="{4FA3ED55-73AF-47A6-A0AD-B8E8CED2B38B}"/>
            </a:ext>
          </a:extLst>
        </xdr:cNvPr>
        <xdr:cNvSpPr txBox="1"/>
      </xdr:nvSpPr>
      <xdr:spPr>
        <a:xfrm>
          <a:off x="3831167" y="17106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320128</xdr:colOff>
      <xdr:row>74</xdr:row>
      <xdr:rowOff>33356</xdr:rowOff>
    </xdr:from>
    <xdr:to>
      <xdr:col>6</xdr:col>
      <xdr:colOff>40298</xdr:colOff>
      <xdr:row>75</xdr:row>
      <xdr:rowOff>83056</xdr:rowOff>
    </xdr:to>
    <xdr:grpSp>
      <xdr:nvGrpSpPr>
        <xdr:cNvPr id="126" name="グループ化 125">
          <a:extLst>
            <a:ext uri="{FF2B5EF4-FFF2-40B4-BE49-F238E27FC236}">
              <a16:creationId xmlns:a16="http://schemas.microsoft.com/office/drawing/2014/main" id="{F3BC4056-48E6-406E-8014-2D282CA20474}"/>
            </a:ext>
          </a:extLst>
        </xdr:cNvPr>
        <xdr:cNvGrpSpPr/>
      </xdr:nvGrpSpPr>
      <xdr:grpSpPr>
        <a:xfrm>
          <a:off x="517817" y="23962672"/>
          <a:ext cx="3853660" cy="292318"/>
          <a:chOff x="-68326" y="14980582"/>
          <a:chExt cx="4418285" cy="197353"/>
        </a:xfrm>
      </xdr:grpSpPr>
      <xdr:cxnSp macro="">
        <xdr:nvCxnSpPr>
          <xdr:cNvPr id="127" name="直線矢印コネクタ 126">
            <a:extLst>
              <a:ext uri="{FF2B5EF4-FFF2-40B4-BE49-F238E27FC236}">
                <a16:creationId xmlns:a16="http://schemas.microsoft.com/office/drawing/2014/main" id="{FCF79416-D8DF-7732-0ED4-7D0F9E808A9D}"/>
              </a:ext>
            </a:extLst>
          </xdr:cNvPr>
          <xdr:cNvCxnSpPr/>
        </xdr:nvCxnSpPr>
        <xdr:spPr>
          <a:xfrm flipV="1">
            <a:off x="-68326" y="15055259"/>
            <a:ext cx="4418285" cy="314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7C42094C-D560-7775-FA3F-7A2CE8BD21F2}"/>
              </a:ext>
            </a:extLst>
          </xdr:cNvPr>
          <xdr:cNvSpPr txBox="1"/>
        </xdr:nvSpPr>
        <xdr:spPr>
          <a:xfrm>
            <a:off x="909492" y="14980582"/>
            <a:ext cx="2082387" cy="19735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８～１０　ｍ</a:t>
            </a:r>
          </a:p>
        </xdr:txBody>
      </xdr:sp>
    </xdr:grpSp>
    <xdr:clientData/>
  </xdr:twoCellAnchor>
  <xdr:twoCellAnchor>
    <xdr:from>
      <xdr:col>12</xdr:col>
      <xdr:colOff>392440</xdr:colOff>
      <xdr:row>68</xdr:row>
      <xdr:rowOff>222755</xdr:rowOff>
    </xdr:from>
    <xdr:to>
      <xdr:col>14</xdr:col>
      <xdr:colOff>44603</xdr:colOff>
      <xdr:row>77</xdr:row>
      <xdr:rowOff>81643</xdr:rowOff>
    </xdr:to>
    <xdr:grpSp>
      <xdr:nvGrpSpPr>
        <xdr:cNvPr id="129" name="グループ化 128">
          <a:extLst>
            <a:ext uri="{FF2B5EF4-FFF2-40B4-BE49-F238E27FC236}">
              <a16:creationId xmlns:a16="http://schemas.microsoft.com/office/drawing/2014/main" id="{580F9310-33D8-4056-B3E5-4F5E370F0811}"/>
            </a:ext>
          </a:extLst>
        </xdr:cNvPr>
        <xdr:cNvGrpSpPr/>
      </xdr:nvGrpSpPr>
      <xdr:grpSpPr>
        <a:xfrm>
          <a:off x="9054798" y="22696363"/>
          <a:ext cx="748437" cy="2042450"/>
          <a:chOff x="5321905" y="13014477"/>
          <a:chExt cx="677334" cy="1439333"/>
        </a:xfrm>
      </xdr:grpSpPr>
      <xdr:cxnSp macro="">
        <xdr:nvCxnSpPr>
          <xdr:cNvPr id="130" name="直線矢印コネクタ 129">
            <a:extLst>
              <a:ext uri="{FF2B5EF4-FFF2-40B4-BE49-F238E27FC236}">
                <a16:creationId xmlns:a16="http://schemas.microsoft.com/office/drawing/2014/main" id="{3D09A87A-6738-F279-CD50-9A0FB0E96E3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1" name="テキスト ボックス 130">
            <a:extLst>
              <a:ext uri="{FF2B5EF4-FFF2-40B4-BE49-F238E27FC236}">
                <a16:creationId xmlns:a16="http://schemas.microsoft.com/office/drawing/2014/main" id="{C6C7ECF6-F9D4-7D5E-2FCB-9982D8EC347C}"/>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6</xdr:col>
      <xdr:colOff>119944</xdr:colOff>
      <xdr:row>70</xdr:row>
      <xdr:rowOff>4</xdr:rowOff>
    </xdr:from>
    <xdr:to>
      <xdr:col>10</xdr:col>
      <xdr:colOff>477682</xdr:colOff>
      <xdr:row>90</xdr:row>
      <xdr:rowOff>216811</xdr:rowOff>
    </xdr:to>
    <xdr:sp macro="" textlink="">
      <xdr:nvSpPr>
        <xdr:cNvPr id="132" name="正方形/長方形 131">
          <a:extLst>
            <a:ext uri="{FF2B5EF4-FFF2-40B4-BE49-F238E27FC236}">
              <a16:creationId xmlns:a16="http://schemas.microsoft.com/office/drawing/2014/main" id="{9B10F27F-DABD-4D04-8710-9CFD702BF11A}"/>
            </a:ext>
          </a:extLst>
        </xdr:cNvPr>
        <xdr:cNvSpPr/>
      </xdr:nvSpPr>
      <xdr:spPr>
        <a:xfrm rot="16200000">
          <a:off x="3485353" y="23488039"/>
          <a:ext cx="4661807" cy="34057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133" name="テキスト ボックス 132">
          <a:extLst>
            <a:ext uri="{FF2B5EF4-FFF2-40B4-BE49-F238E27FC236}">
              <a16:creationId xmlns:a16="http://schemas.microsoft.com/office/drawing/2014/main" id="{9B1D94E5-2A14-4CD3-ACCE-197D56B29093}"/>
            </a:ext>
          </a:extLst>
        </xdr:cNvPr>
        <xdr:cNvSpPr txBox="1"/>
      </xdr:nvSpPr>
      <xdr:spPr>
        <a:xfrm>
          <a:off x="0" y="16884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650047</xdr:colOff>
      <xdr:row>70</xdr:row>
      <xdr:rowOff>152597</xdr:rowOff>
    </xdr:from>
    <xdr:to>
      <xdr:col>5</xdr:col>
      <xdr:colOff>575801</xdr:colOff>
      <xdr:row>89</xdr:row>
      <xdr:rowOff>141834</xdr:rowOff>
    </xdr:to>
    <xdr:grpSp>
      <xdr:nvGrpSpPr>
        <xdr:cNvPr id="134" name="グループ化 133">
          <a:extLst>
            <a:ext uri="{FF2B5EF4-FFF2-40B4-BE49-F238E27FC236}">
              <a16:creationId xmlns:a16="http://schemas.microsoft.com/office/drawing/2014/main" id="{4E9E78BF-40AA-4C27-A199-8E6AE640ECA7}"/>
            </a:ext>
          </a:extLst>
        </xdr:cNvPr>
        <xdr:cNvGrpSpPr/>
      </xdr:nvGrpSpPr>
      <xdr:grpSpPr>
        <a:xfrm>
          <a:off x="3327830" y="23111441"/>
          <a:ext cx="752452" cy="4491148"/>
          <a:chOff x="5343038" y="13014477"/>
          <a:chExt cx="677334" cy="1439333"/>
        </a:xfrm>
      </xdr:grpSpPr>
      <xdr:cxnSp macro="">
        <xdr:nvCxnSpPr>
          <xdr:cNvPr id="135" name="直線矢印コネクタ 134">
            <a:extLst>
              <a:ext uri="{FF2B5EF4-FFF2-40B4-BE49-F238E27FC236}">
                <a16:creationId xmlns:a16="http://schemas.microsoft.com/office/drawing/2014/main" id="{9DCDC099-391F-A687-2152-5BECCA1A2CE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6" name="テキスト ボックス 135">
            <a:extLst>
              <a:ext uri="{FF2B5EF4-FFF2-40B4-BE49-F238E27FC236}">
                <a16:creationId xmlns:a16="http://schemas.microsoft.com/office/drawing/2014/main" id="{F29D5A63-150E-07EB-CA6F-6EEF5BABDE74}"/>
              </a:ext>
            </a:extLst>
          </xdr:cNvPr>
          <xdr:cNvSpPr txBox="1"/>
        </xdr:nvSpPr>
        <xdr:spPr>
          <a:xfrm>
            <a:off x="5343038" y="13741153"/>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２０～２５　　ｍ</a:t>
            </a:r>
          </a:p>
        </xdr:txBody>
      </xdr:sp>
    </xdr:grpSp>
    <xdr:clientData/>
  </xdr:twoCellAnchor>
  <xdr:twoCellAnchor>
    <xdr:from>
      <xdr:col>5</xdr:col>
      <xdr:colOff>451512</xdr:colOff>
      <xdr:row>96</xdr:row>
      <xdr:rowOff>182558</xdr:rowOff>
    </xdr:from>
    <xdr:to>
      <xdr:col>6</xdr:col>
      <xdr:colOff>557584</xdr:colOff>
      <xdr:row>103</xdr:row>
      <xdr:rowOff>155223</xdr:rowOff>
    </xdr:to>
    <xdr:sp macro="" textlink="">
      <xdr:nvSpPr>
        <xdr:cNvPr id="137" name="正方形/長方形 136">
          <a:extLst>
            <a:ext uri="{FF2B5EF4-FFF2-40B4-BE49-F238E27FC236}">
              <a16:creationId xmlns:a16="http://schemas.microsoft.com/office/drawing/2014/main" id="{81BBB5FA-AE25-45ED-99F7-F6DF6E2438CE}"/>
            </a:ext>
          </a:extLst>
        </xdr:cNvPr>
        <xdr:cNvSpPr/>
      </xdr:nvSpPr>
      <xdr:spPr>
        <a:xfrm>
          <a:off x="3682956" y="28828114"/>
          <a:ext cx="868072" cy="135555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138" name="テキスト ボックス 137">
          <a:extLst>
            <a:ext uri="{FF2B5EF4-FFF2-40B4-BE49-F238E27FC236}">
              <a16:creationId xmlns:a16="http://schemas.microsoft.com/office/drawing/2014/main" id="{47839F56-0396-4B7C-B922-2DD311B1FF79}"/>
            </a:ext>
          </a:extLst>
        </xdr:cNvPr>
        <xdr:cNvSpPr txBox="1"/>
      </xdr:nvSpPr>
      <xdr:spPr>
        <a:xfrm>
          <a:off x="0" y="168840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324554</xdr:colOff>
      <xdr:row>66</xdr:row>
      <xdr:rowOff>34444</xdr:rowOff>
    </xdr:from>
    <xdr:to>
      <xdr:col>6</xdr:col>
      <xdr:colOff>98775</xdr:colOff>
      <xdr:row>70</xdr:row>
      <xdr:rowOff>70560</xdr:rowOff>
    </xdr:to>
    <xdr:sp macro="" textlink="">
      <xdr:nvSpPr>
        <xdr:cNvPr id="139" name="テキスト ボックス 138">
          <a:extLst>
            <a:ext uri="{FF2B5EF4-FFF2-40B4-BE49-F238E27FC236}">
              <a16:creationId xmlns:a16="http://schemas.microsoft.com/office/drawing/2014/main" id="{2C7FC0F0-5F8E-43B8-875A-2AA9D62BFEEF}"/>
            </a:ext>
          </a:extLst>
        </xdr:cNvPr>
        <xdr:cNvSpPr txBox="1"/>
      </xdr:nvSpPr>
      <xdr:spPr>
        <a:xfrm>
          <a:off x="507998" y="21991333"/>
          <a:ext cx="3584221" cy="93922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320166</xdr:colOff>
      <xdr:row>90</xdr:row>
      <xdr:rowOff>61949</xdr:rowOff>
    </xdr:from>
    <xdr:to>
      <xdr:col>6</xdr:col>
      <xdr:colOff>72586</xdr:colOff>
      <xdr:row>94</xdr:row>
      <xdr:rowOff>80125</xdr:rowOff>
    </xdr:to>
    <xdr:sp macro="" textlink="">
      <xdr:nvSpPr>
        <xdr:cNvPr id="140" name="テキスト ボックス 139">
          <a:extLst>
            <a:ext uri="{FF2B5EF4-FFF2-40B4-BE49-F238E27FC236}">
              <a16:creationId xmlns:a16="http://schemas.microsoft.com/office/drawing/2014/main" id="{D575CEDC-F30B-4FE1-949D-41CC813C5451}"/>
            </a:ext>
          </a:extLst>
        </xdr:cNvPr>
        <xdr:cNvSpPr txBox="1"/>
      </xdr:nvSpPr>
      <xdr:spPr>
        <a:xfrm>
          <a:off x="503610" y="27366949"/>
          <a:ext cx="3562420" cy="92128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oneCellAnchor>
    <xdr:from>
      <xdr:col>14</xdr:col>
      <xdr:colOff>183444</xdr:colOff>
      <xdr:row>65</xdr:row>
      <xdr:rowOff>39360</xdr:rowOff>
    </xdr:from>
    <xdr:ext cx="710644" cy="325730"/>
    <xdr:sp macro="" textlink="">
      <xdr:nvSpPr>
        <xdr:cNvPr id="141" name="テキスト ボックス 140">
          <a:extLst>
            <a:ext uri="{FF2B5EF4-FFF2-40B4-BE49-F238E27FC236}">
              <a16:creationId xmlns:a16="http://schemas.microsoft.com/office/drawing/2014/main" id="{460F4E6C-5714-4832-ABAA-A5761A29CDFA}"/>
            </a:ext>
          </a:extLst>
        </xdr:cNvPr>
        <xdr:cNvSpPr txBox="1"/>
      </xdr:nvSpPr>
      <xdr:spPr>
        <a:xfrm>
          <a:off x="9186333" y="21770471"/>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14</xdr:col>
      <xdr:colOff>479778</xdr:colOff>
      <xdr:row>63</xdr:row>
      <xdr:rowOff>187004</xdr:rowOff>
    </xdr:from>
    <xdr:ext cx="712305" cy="325730"/>
    <xdr:sp macro="" textlink="">
      <xdr:nvSpPr>
        <xdr:cNvPr id="142" name="テキスト ボックス 141">
          <a:extLst>
            <a:ext uri="{FF2B5EF4-FFF2-40B4-BE49-F238E27FC236}">
              <a16:creationId xmlns:a16="http://schemas.microsoft.com/office/drawing/2014/main" id="{68C015C0-B46D-4F62-8FBB-7B0036B88592}"/>
            </a:ext>
          </a:extLst>
        </xdr:cNvPr>
        <xdr:cNvSpPr txBox="1"/>
      </xdr:nvSpPr>
      <xdr:spPr>
        <a:xfrm>
          <a:off x="9482667" y="21466560"/>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oneCellAnchor>
    <xdr:from>
      <xdr:col>0</xdr:col>
      <xdr:colOff>107830</xdr:colOff>
      <xdr:row>100</xdr:row>
      <xdr:rowOff>50157</xdr:rowOff>
    </xdr:from>
    <xdr:ext cx="1897955" cy="492443"/>
    <xdr:sp macro="" textlink="">
      <xdr:nvSpPr>
        <xdr:cNvPr id="143" name="テキスト ボックス 142">
          <a:extLst>
            <a:ext uri="{FF2B5EF4-FFF2-40B4-BE49-F238E27FC236}">
              <a16:creationId xmlns:a16="http://schemas.microsoft.com/office/drawing/2014/main" id="{99D260BA-4F55-4136-9019-7A2461B7F925}"/>
            </a:ext>
          </a:extLst>
        </xdr:cNvPr>
        <xdr:cNvSpPr txBox="1"/>
      </xdr:nvSpPr>
      <xdr:spPr>
        <a:xfrm>
          <a:off x="107830" y="238245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16</xdr:col>
      <xdr:colOff>21166</xdr:colOff>
      <xdr:row>95</xdr:row>
      <xdr:rowOff>164303</xdr:rowOff>
    </xdr:from>
    <xdr:ext cx="1415772" cy="492443"/>
    <xdr:sp macro="" textlink="">
      <xdr:nvSpPr>
        <xdr:cNvPr id="144" name="テキスト ボックス 143">
          <a:extLst>
            <a:ext uri="{FF2B5EF4-FFF2-40B4-BE49-F238E27FC236}">
              <a16:creationId xmlns:a16="http://schemas.microsoft.com/office/drawing/2014/main" id="{27199ACE-7C87-4325-BF8E-0039977A4CB5}"/>
            </a:ext>
          </a:extLst>
        </xdr:cNvPr>
        <xdr:cNvSpPr txBox="1"/>
      </xdr:nvSpPr>
      <xdr:spPr>
        <a:xfrm>
          <a:off x="10040055" y="28584081"/>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0</xdr:col>
      <xdr:colOff>105419</xdr:colOff>
      <xdr:row>58</xdr:row>
      <xdr:rowOff>102928</xdr:rowOff>
    </xdr:from>
    <xdr:to>
      <xdr:col>1</xdr:col>
      <xdr:colOff>141112</xdr:colOff>
      <xdr:row>65</xdr:row>
      <xdr:rowOff>155222</xdr:rowOff>
    </xdr:to>
    <xdr:sp macro="" textlink="">
      <xdr:nvSpPr>
        <xdr:cNvPr id="145" name="左中かっこ 144">
          <a:extLst>
            <a:ext uri="{FF2B5EF4-FFF2-40B4-BE49-F238E27FC236}">
              <a16:creationId xmlns:a16="http://schemas.microsoft.com/office/drawing/2014/main" id="{FAC2E8DF-1E31-4970-B23F-BE84B84AC6CC}"/>
            </a:ext>
          </a:extLst>
        </xdr:cNvPr>
        <xdr:cNvSpPr/>
      </xdr:nvSpPr>
      <xdr:spPr>
        <a:xfrm>
          <a:off x="105419" y="20324150"/>
          <a:ext cx="219137" cy="156218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144328</xdr:colOff>
      <xdr:row>66</xdr:row>
      <xdr:rowOff>6724</xdr:rowOff>
    </xdr:from>
    <xdr:to>
      <xdr:col>1</xdr:col>
      <xdr:colOff>135820</xdr:colOff>
      <xdr:row>95</xdr:row>
      <xdr:rowOff>148167</xdr:rowOff>
    </xdr:to>
    <xdr:sp macro="" textlink="">
      <xdr:nvSpPr>
        <xdr:cNvPr id="146" name="左中かっこ 145">
          <a:extLst>
            <a:ext uri="{FF2B5EF4-FFF2-40B4-BE49-F238E27FC236}">
              <a16:creationId xmlns:a16="http://schemas.microsoft.com/office/drawing/2014/main" id="{FF447667-9EC8-4A23-AFE3-6737D7759B9A}"/>
            </a:ext>
          </a:extLst>
        </xdr:cNvPr>
        <xdr:cNvSpPr/>
      </xdr:nvSpPr>
      <xdr:spPr>
        <a:xfrm>
          <a:off x="144328" y="21898349"/>
          <a:ext cx="181992" cy="650731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147" name="テキスト ボックス 146">
          <a:extLst>
            <a:ext uri="{FF2B5EF4-FFF2-40B4-BE49-F238E27FC236}">
              <a16:creationId xmlns:a16="http://schemas.microsoft.com/office/drawing/2014/main" id="{E95402B7-AEB4-4928-BA90-BD289B6E41D6}"/>
            </a:ext>
          </a:extLst>
        </xdr:cNvPr>
        <xdr:cNvSpPr txBox="1"/>
      </xdr:nvSpPr>
      <xdr:spPr>
        <a:xfrm>
          <a:off x="0" y="148735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17</xdr:col>
      <xdr:colOff>366889</xdr:colOff>
      <xdr:row>83</xdr:row>
      <xdr:rowOff>222125</xdr:rowOff>
    </xdr:from>
    <xdr:ext cx="607859" cy="459100"/>
    <xdr:sp macro="" textlink="">
      <xdr:nvSpPr>
        <xdr:cNvPr id="148" name="テキスト ボックス 147">
          <a:extLst>
            <a:ext uri="{FF2B5EF4-FFF2-40B4-BE49-F238E27FC236}">
              <a16:creationId xmlns:a16="http://schemas.microsoft.com/office/drawing/2014/main" id="{F9C7A99E-4F9C-41E4-9899-30FD1B4BC91F}"/>
            </a:ext>
          </a:extLst>
        </xdr:cNvPr>
        <xdr:cNvSpPr txBox="1"/>
      </xdr:nvSpPr>
      <xdr:spPr>
        <a:xfrm>
          <a:off x="10893778" y="2594668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B1" sqref="B1:K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4" t="s">
        <v>439</v>
      </c>
      <c r="C1" s="164"/>
      <c r="D1" s="164"/>
      <c r="E1" s="164"/>
      <c r="F1" s="164"/>
      <c r="G1" s="164"/>
      <c r="H1" s="164"/>
      <c r="I1" s="164"/>
      <c r="J1" s="164"/>
      <c r="K1" s="164"/>
      <c r="L1" s="25"/>
      <c r="M1" s="43"/>
      <c r="N1" s="43"/>
      <c r="O1" s="43"/>
      <c r="P1" s="43"/>
      <c r="Q1" s="43"/>
      <c r="R1" s="43"/>
      <c r="S1" s="43"/>
      <c r="T1" s="43"/>
      <c r="U1" s="43"/>
      <c r="V1" s="43"/>
      <c r="W1" s="43"/>
      <c r="X1" s="43"/>
      <c r="Y1" s="43"/>
    </row>
    <row r="2" spans="1:26" ht="27.95" customHeight="1" x14ac:dyDescent="0.15">
      <c r="A2" s="28"/>
      <c r="B2" s="26" t="s">
        <v>0</v>
      </c>
      <c r="C2" s="74" t="s">
        <v>553</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165" t="str">
        <f>VLOOKUP($C$2,'R7_制作団体一覧'!A:H,8,FALSE)</f>
        <v>大阪交響楽団</v>
      </c>
      <c r="D3" s="165"/>
      <c r="E3" s="165"/>
      <c r="F3" s="165"/>
      <c r="G3" s="27" t="s">
        <v>4</v>
      </c>
      <c r="H3" s="166" t="str">
        <f>VLOOKUP($C$2,'R7_制作団体一覧'!A:H,7,FALSE)</f>
        <v>公益社団法人大阪交響楽団</v>
      </c>
      <c r="I3" s="166"/>
      <c r="J3" s="166"/>
      <c r="K3" s="166"/>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7" t="s">
        <v>471</v>
      </c>
      <c r="C5" s="167"/>
      <c r="D5" s="167"/>
      <c r="E5" s="167"/>
      <c r="F5" s="167"/>
      <c r="G5" s="167"/>
      <c r="H5" s="167"/>
      <c r="I5" s="167"/>
      <c r="J5" s="167"/>
      <c r="K5" s="167"/>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8" t="s">
        <v>462</v>
      </c>
      <c r="C7" s="98"/>
      <c r="D7" s="98"/>
      <c r="E7" s="98"/>
      <c r="F7" s="98"/>
      <c r="G7" s="98"/>
      <c r="H7" s="98"/>
      <c r="I7" s="98"/>
      <c r="J7" s="98"/>
      <c r="K7" s="98"/>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5" t="s">
        <v>38</v>
      </c>
      <c r="C9" s="146"/>
      <c r="D9" s="146"/>
      <c r="E9" s="168" t="s">
        <v>423</v>
      </c>
      <c r="F9" s="169"/>
      <c r="G9" s="120" t="s">
        <v>47</v>
      </c>
      <c r="H9" s="170"/>
      <c r="I9" s="170"/>
      <c r="J9" s="91">
        <v>60</v>
      </c>
      <c r="K9" s="48" t="s">
        <v>440</v>
      </c>
      <c r="L9" s="37"/>
      <c r="M9" s="43"/>
      <c r="N9" s="43"/>
      <c r="O9" s="43"/>
      <c r="P9" s="43"/>
      <c r="Q9" s="43"/>
      <c r="R9" s="43"/>
      <c r="S9" s="43"/>
      <c r="T9" s="43"/>
      <c r="U9" s="43"/>
      <c r="V9" s="43"/>
      <c r="W9" s="43"/>
      <c r="X9" s="43"/>
      <c r="Y9" s="43"/>
      <c r="Z9" s="43"/>
    </row>
    <row r="10" spans="1:26" ht="27.95" customHeight="1" x14ac:dyDescent="0.15">
      <c r="A10" s="37"/>
      <c r="B10" s="171" t="s">
        <v>39</v>
      </c>
      <c r="C10" s="172"/>
      <c r="D10" s="173"/>
      <c r="E10" s="49" t="s">
        <v>41</v>
      </c>
      <c r="F10" s="92" t="s">
        <v>613</v>
      </c>
      <c r="G10" s="51" t="s">
        <v>40</v>
      </c>
      <c r="H10" s="52" t="s">
        <v>42</v>
      </c>
      <c r="I10" s="53"/>
      <c r="J10" s="52" t="s">
        <v>40</v>
      </c>
      <c r="K10" s="54"/>
      <c r="L10" s="37"/>
      <c r="M10" s="43"/>
      <c r="N10" s="43"/>
      <c r="O10" s="43"/>
      <c r="P10" s="43"/>
      <c r="Q10" s="43"/>
      <c r="R10" s="43"/>
      <c r="S10" s="43"/>
      <c r="T10" s="43"/>
      <c r="U10" s="43"/>
      <c r="V10" s="43"/>
      <c r="W10" s="43"/>
      <c r="X10" s="43"/>
      <c r="Y10" s="43"/>
      <c r="Z10" s="43"/>
    </row>
    <row r="11" spans="1:26" ht="27.95" customHeight="1" x14ac:dyDescent="0.15">
      <c r="A11" s="37"/>
      <c r="B11" s="174"/>
      <c r="C11" s="175"/>
      <c r="D11" s="176"/>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9" t="s">
        <v>43</v>
      </c>
      <c r="C12" s="150"/>
      <c r="D12" s="151"/>
      <c r="E12" s="60" t="s">
        <v>44</v>
      </c>
      <c r="F12" s="177" t="s">
        <v>614</v>
      </c>
      <c r="G12" s="177"/>
      <c r="H12" s="178" t="s">
        <v>45</v>
      </c>
      <c r="I12" s="179"/>
      <c r="J12" s="180" t="s">
        <v>615</v>
      </c>
      <c r="K12" s="181"/>
      <c r="L12" s="34"/>
      <c r="M12" s="43"/>
      <c r="N12" s="43"/>
      <c r="O12" s="43"/>
      <c r="P12" s="43"/>
      <c r="Q12" s="43"/>
      <c r="R12" s="43"/>
      <c r="S12" s="43"/>
      <c r="T12" s="43"/>
      <c r="U12" s="43"/>
      <c r="V12" s="43"/>
      <c r="W12" s="43"/>
      <c r="X12" s="43"/>
      <c r="Y12" s="43"/>
      <c r="Z12" s="43"/>
    </row>
    <row r="13" spans="1:26" ht="27.95" customHeight="1" x14ac:dyDescent="0.15">
      <c r="A13" s="34"/>
      <c r="B13" s="145" t="s">
        <v>51</v>
      </c>
      <c r="C13" s="146"/>
      <c r="D13" s="146"/>
      <c r="E13" s="49" t="s">
        <v>6</v>
      </c>
      <c r="F13" s="92" t="s">
        <v>616</v>
      </c>
      <c r="G13" s="51" t="s">
        <v>40</v>
      </c>
      <c r="H13" s="49" t="s">
        <v>7</v>
      </c>
      <c r="I13" s="92" t="s">
        <v>617</v>
      </c>
      <c r="J13" s="162" t="s">
        <v>40</v>
      </c>
      <c r="K13" s="163"/>
      <c r="L13" s="34"/>
      <c r="M13" s="43"/>
      <c r="N13" s="43"/>
      <c r="O13" s="43"/>
      <c r="P13" s="43"/>
      <c r="Q13" s="43"/>
      <c r="R13" s="43"/>
      <c r="S13" s="43"/>
      <c r="T13" s="43"/>
      <c r="U13" s="43"/>
      <c r="V13" s="43"/>
      <c r="W13" s="43"/>
      <c r="X13" s="43"/>
      <c r="Y13" s="43"/>
      <c r="Z13" s="43"/>
    </row>
    <row r="14" spans="1:26" ht="27.95" customHeight="1" x14ac:dyDescent="0.15">
      <c r="A14" s="21"/>
      <c r="B14" s="145" t="s">
        <v>46</v>
      </c>
      <c r="C14" s="146"/>
      <c r="D14" s="147"/>
      <c r="E14" s="148" t="s">
        <v>618</v>
      </c>
      <c r="F14" s="148"/>
      <c r="G14" s="124" t="s">
        <v>50</v>
      </c>
      <c r="H14" s="125"/>
      <c r="I14" s="125"/>
      <c r="J14" s="127" t="s">
        <v>620</v>
      </c>
      <c r="K14" s="128"/>
      <c r="L14" s="21"/>
      <c r="M14" s="43"/>
      <c r="N14" s="43"/>
      <c r="O14" s="43"/>
      <c r="P14" s="43"/>
      <c r="Q14" s="43"/>
      <c r="R14" s="43"/>
      <c r="S14" s="43"/>
      <c r="T14" s="43"/>
      <c r="U14" s="43"/>
      <c r="V14" s="43"/>
      <c r="W14" s="43"/>
      <c r="X14" s="43"/>
      <c r="Y14" s="43"/>
      <c r="Z14" s="43"/>
    </row>
    <row r="15" spans="1:26" ht="27.95" customHeight="1" x14ac:dyDescent="0.15">
      <c r="A15" s="21"/>
      <c r="B15" s="149" t="s">
        <v>49</v>
      </c>
      <c r="C15" s="150"/>
      <c r="D15" s="151"/>
      <c r="E15" s="155" t="s">
        <v>622</v>
      </c>
      <c r="F15" s="156"/>
      <c r="G15" s="159" t="s">
        <v>48</v>
      </c>
      <c r="H15" s="160"/>
      <c r="I15" s="160"/>
      <c r="J15" s="148" t="s">
        <v>621</v>
      </c>
      <c r="K15" s="161"/>
      <c r="L15" s="39"/>
      <c r="M15" s="43"/>
      <c r="N15" s="43"/>
      <c r="O15" s="43"/>
      <c r="P15" s="43"/>
      <c r="Q15" s="43"/>
      <c r="R15" s="43"/>
      <c r="S15" s="43"/>
      <c r="T15" s="43"/>
      <c r="U15" s="43"/>
      <c r="V15" s="43"/>
      <c r="W15" s="43"/>
      <c r="X15" s="43"/>
      <c r="Y15" s="43"/>
      <c r="Z15" s="43"/>
    </row>
    <row r="16" spans="1:26" ht="27.95" customHeight="1" x14ac:dyDescent="0.15">
      <c r="A16" s="21"/>
      <c r="B16" s="152"/>
      <c r="C16" s="153"/>
      <c r="D16" s="154"/>
      <c r="E16" s="157"/>
      <c r="F16" s="158"/>
      <c r="G16" s="159" t="s">
        <v>61</v>
      </c>
      <c r="H16" s="160"/>
      <c r="I16" s="160"/>
      <c r="J16" s="127" t="s">
        <v>623</v>
      </c>
      <c r="K16" s="128"/>
      <c r="L16" s="21"/>
      <c r="M16" s="43"/>
      <c r="N16" s="43"/>
      <c r="O16" s="43"/>
      <c r="P16" s="43"/>
      <c r="Q16" s="43"/>
      <c r="R16" s="43"/>
      <c r="S16" s="43"/>
      <c r="T16" s="43"/>
      <c r="U16" s="43"/>
      <c r="V16" s="43"/>
      <c r="W16" s="43"/>
      <c r="X16" s="43"/>
      <c r="Y16" s="43"/>
      <c r="Z16" s="43"/>
    </row>
    <row r="17" spans="1:26" ht="38.25" customHeight="1" x14ac:dyDescent="0.15">
      <c r="A17" s="21"/>
      <c r="B17" s="124" t="s">
        <v>52</v>
      </c>
      <c r="C17" s="125"/>
      <c r="D17" s="126"/>
      <c r="E17" s="127" t="s">
        <v>422</v>
      </c>
      <c r="F17" s="128"/>
      <c r="G17" s="129" t="s">
        <v>53</v>
      </c>
      <c r="H17" s="130"/>
      <c r="I17" s="130"/>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4" t="s">
        <v>58</v>
      </c>
      <c r="C18" s="125"/>
      <c r="D18" s="126"/>
      <c r="E18" s="131" t="s">
        <v>619</v>
      </c>
      <c r="F18" s="132"/>
      <c r="G18" s="44" t="s">
        <v>56</v>
      </c>
      <c r="H18" s="93">
        <v>2</v>
      </c>
      <c r="I18" s="46" t="s">
        <v>57</v>
      </c>
      <c r="J18" s="125"/>
      <c r="K18" s="133"/>
      <c r="L18" s="24"/>
      <c r="M18" s="43"/>
      <c r="N18" s="43"/>
      <c r="O18" s="43"/>
      <c r="P18" s="43"/>
      <c r="Q18" s="43"/>
      <c r="R18" s="43"/>
      <c r="S18" s="43"/>
      <c r="T18" s="43"/>
      <c r="U18" s="43"/>
      <c r="V18" s="43"/>
      <c r="W18" s="43"/>
      <c r="X18" s="43"/>
      <c r="Y18" s="43"/>
      <c r="Z18" s="43"/>
    </row>
    <row r="19" spans="1:26" ht="27.95" customHeight="1" x14ac:dyDescent="0.15">
      <c r="A19" s="23"/>
      <c r="B19" s="134" t="s">
        <v>59</v>
      </c>
      <c r="C19" s="135"/>
      <c r="D19" s="136"/>
      <c r="E19" s="61" t="s">
        <v>54</v>
      </c>
      <c r="F19" s="94">
        <v>2.2999999999999998</v>
      </c>
      <c r="G19" s="63" t="s">
        <v>40</v>
      </c>
      <c r="H19" s="64" t="s">
        <v>55</v>
      </c>
      <c r="I19" s="94">
        <v>8.3000000000000007</v>
      </c>
      <c r="J19" s="137" t="s">
        <v>40</v>
      </c>
      <c r="K19" s="138"/>
      <c r="L19" s="23"/>
      <c r="M19" s="43"/>
      <c r="N19" s="43"/>
      <c r="O19" s="43"/>
      <c r="P19" s="43"/>
      <c r="Q19" s="43"/>
      <c r="R19" s="43"/>
      <c r="S19" s="43"/>
      <c r="T19" s="43"/>
      <c r="U19" s="43"/>
      <c r="V19" s="43"/>
      <c r="W19" s="43"/>
      <c r="X19" s="43"/>
      <c r="Y19" s="43"/>
      <c r="Z19" s="43"/>
    </row>
    <row r="20" spans="1:26" ht="51" customHeight="1" x14ac:dyDescent="0.15">
      <c r="A20" s="23"/>
      <c r="B20" s="134" t="s">
        <v>461</v>
      </c>
      <c r="C20" s="135"/>
      <c r="D20" s="136"/>
      <c r="E20" s="142"/>
      <c r="F20" s="143"/>
      <c r="G20" s="143"/>
      <c r="H20" s="143"/>
      <c r="I20" s="143"/>
      <c r="J20" s="143"/>
      <c r="K20" s="144"/>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9" t="s">
        <v>443</v>
      </c>
      <c r="C24" s="139"/>
      <c r="D24" s="139"/>
      <c r="E24" s="139"/>
      <c r="F24" s="139"/>
      <c r="G24" s="139"/>
      <c r="H24" s="139"/>
      <c r="I24" s="139"/>
      <c r="J24" s="139"/>
      <c r="K24" s="139"/>
      <c r="L24" s="22"/>
      <c r="M24" s="43"/>
      <c r="N24" s="43"/>
      <c r="O24" s="43"/>
      <c r="P24" s="43"/>
      <c r="Q24" s="43"/>
      <c r="R24" s="43"/>
      <c r="S24" s="43"/>
      <c r="T24" s="43"/>
      <c r="U24" s="43"/>
      <c r="V24" s="43"/>
      <c r="W24" s="43"/>
      <c r="X24" s="43"/>
      <c r="Y24" s="43"/>
      <c r="Z24" s="43"/>
    </row>
    <row r="25" spans="1:26" ht="33" customHeight="1" x14ac:dyDescent="0.15">
      <c r="A25" s="21"/>
      <c r="B25" s="140" t="s">
        <v>94</v>
      </c>
      <c r="C25" s="140"/>
      <c r="D25" s="140"/>
      <c r="E25" s="141" t="s">
        <v>421</v>
      </c>
      <c r="F25" s="141"/>
      <c r="G25" s="141"/>
      <c r="H25" s="141"/>
      <c r="I25" s="141"/>
      <c r="J25" s="141"/>
      <c r="K25" s="141"/>
      <c r="L25" s="21"/>
      <c r="M25" s="43"/>
      <c r="N25" s="43"/>
      <c r="O25" s="43"/>
      <c r="P25" s="43"/>
      <c r="Q25" s="43"/>
      <c r="R25" s="43"/>
      <c r="S25" s="43"/>
      <c r="T25" s="43"/>
      <c r="U25" s="43"/>
      <c r="V25" s="43"/>
      <c r="W25" s="43"/>
      <c r="X25" s="43"/>
      <c r="Y25" s="43"/>
      <c r="Z25" s="43"/>
    </row>
    <row r="26" spans="1:26" ht="33" customHeight="1" x14ac:dyDescent="0.15">
      <c r="A26" s="21"/>
      <c r="B26" s="122" t="s">
        <v>95</v>
      </c>
      <c r="C26" s="122"/>
      <c r="D26" s="122"/>
      <c r="E26" s="123"/>
      <c r="F26" s="123"/>
      <c r="G26" s="123"/>
      <c r="H26" s="123"/>
      <c r="I26" s="123"/>
      <c r="J26" s="123"/>
      <c r="K26" s="123"/>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6" t="s">
        <v>467</v>
      </c>
      <c r="C32" s="107"/>
      <c r="D32" s="107"/>
      <c r="E32" s="107"/>
      <c r="F32" s="108"/>
      <c r="G32" s="109" t="s">
        <v>468</v>
      </c>
      <c r="H32" s="110"/>
      <c r="I32" s="110"/>
      <c r="J32" s="110"/>
      <c r="K32" s="111"/>
      <c r="L32" s="19"/>
      <c r="M32" s="43"/>
      <c r="N32" s="43"/>
      <c r="O32" s="43"/>
      <c r="P32" s="43"/>
      <c r="Q32" s="43"/>
      <c r="R32" s="43"/>
      <c r="S32" s="43"/>
      <c r="T32" s="43"/>
      <c r="U32" s="43"/>
      <c r="V32" s="43"/>
      <c r="W32" s="43"/>
      <c r="X32" s="43"/>
      <c r="Y32" s="43"/>
      <c r="Z32" s="43"/>
    </row>
    <row r="33" spans="1:26" ht="36.75" customHeight="1" x14ac:dyDescent="0.15">
      <c r="B33" s="41">
        <v>1</v>
      </c>
      <c r="C33" s="103" t="s">
        <v>628</v>
      </c>
      <c r="D33" s="104"/>
      <c r="E33" s="104"/>
      <c r="F33" s="104"/>
      <c r="G33" s="105"/>
      <c r="H33" s="105"/>
      <c r="I33" s="105"/>
      <c r="J33" s="105"/>
      <c r="K33" s="105"/>
      <c r="L33" s="21"/>
      <c r="M33" s="43"/>
      <c r="N33" s="43"/>
      <c r="O33" s="43"/>
      <c r="P33" s="43"/>
      <c r="Q33" s="43"/>
      <c r="R33" s="43"/>
      <c r="S33" s="43"/>
      <c r="T33" s="43"/>
      <c r="U33" s="43"/>
      <c r="V33" s="43"/>
      <c r="W33" s="43"/>
      <c r="X33" s="43"/>
      <c r="Y33" s="43"/>
      <c r="Z33" s="43"/>
    </row>
    <row r="34" spans="1:26" ht="36.75" customHeight="1" x14ac:dyDescent="0.15">
      <c r="B34" s="41">
        <v>2</v>
      </c>
      <c r="C34" s="103" t="s">
        <v>629</v>
      </c>
      <c r="D34" s="104"/>
      <c r="E34" s="104"/>
      <c r="F34" s="104"/>
      <c r="G34" s="105"/>
      <c r="H34" s="105"/>
      <c r="I34" s="105"/>
      <c r="J34" s="105"/>
      <c r="K34" s="105"/>
      <c r="L34" s="21"/>
      <c r="M34" s="43"/>
      <c r="N34" s="43"/>
      <c r="O34" s="43"/>
      <c r="P34" s="43"/>
      <c r="Q34" s="43"/>
      <c r="R34" s="43"/>
      <c r="S34" s="43"/>
      <c r="T34" s="43"/>
      <c r="U34" s="43"/>
      <c r="V34" s="43"/>
      <c r="W34" s="43"/>
      <c r="X34" s="43"/>
      <c r="Y34" s="43"/>
      <c r="Z34" s="43"/>
    </row>
    <row r="35" spans="1:26" ht="36.75" customHeight="1" x14ac:dyDescent="0.15">
      <c r="B35" s="41">
        <v>3</v>
      </c>
      <c r="C35" s="103" t="s">
        <v>630</v>
      </c>
      <c r="D35" s="104"/>
      <c r="E35" s="104"/>
      <c r="F35" s="104"/>
      <c r="G35" s="105"/>
      <c r="H35" s="105"/>
      <c r="I35" s="105"/>
      <c r="J35" s="105"/>
      <c r="K35" s="105"/>
      <c r="L35" s="21"/>
      <c r="M35" s="43"/>
      <c r="N35" s="43"/>
      <c r="O35" s="43"/>
      <c r="P35" s="43"/>
      <c r="Q35" s="43"/>
      <c r="R35" s="43"/>
      <c r="S35" s="43"/>
      <c r="T35" s="43"/>
      <c r="U35" s="43"/>
      <c r="V35" s="43"/>
      <c r="W35" s="43"/>
      <c r="X35" s="43"/>
      <c r="Y35" s="43"/>
      <c r="Z35" s="43"/>
    </row>
    <row r="36" spans="1:26" ht="36.75" hidden="1" customHeight="1" x14ac:dyDescent="0.15">
      <c r="B36" s="41">
        <v>4</v>
      </c>
      <c r="C36" s="103"/>
      <c r="D36" s="104"/>
      <c r="E36" s="104"/>
      <c r="F36" s="104"/>
      <c r="G36" s="105"/>
      <c r="H36" s="105"/>
      <c r="I36" s="105"/>
      <c r="J36" s="105"/>
      <c r="K36" s="105"/>
      <c r="L36" s="23"/>
      <c r="M36" s="43"/>
      <c r="N36" s="43"/>
      <c r="O36" s="43"/>
      <c r="P36" s="43"/>
      <c r="Q36" s="43"/>
      <c r="R36" s="43"/>
      <c r="S36" s="43"/>
      <c r="T36" s="43"/>
      <c r="U36" s="43"/>
      <c r="V36" s="43"/>
      <c r="W36" s="43"/>
      <c r="X36" s="43"/>
      <c r="Y36" s="43"/>
      <c r="Z36" s="43"/>
    </row>
    <row r="37" spans="1:26" ht="36.75" hidden="1" customHeight="1" x14ac:dyDescent="0.15">
      <c r="B37" s="41">
        <v>5</v>
      </c>
      <c r="C37" s="103"/>
      <c r="D37" s="104"/>
      <c r="E37" s="104"/>
      <c r="F37" s="104"/>
      <c r="G37" s="105"/>
      <c r="H37" s="105"/>
      <c r="I37" s="105"/>
      <c r="J37" s="105"/>
      <c r="K37" s="105"/>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6" t="s">
        <v>444</v>
      </c>
      <c r="C43" s="116"/>
      <c r="D43" s="116"/>
      <c r="E43" s="116"/>
      <c r="F43" s="116"/>
      <c r="G43" s="116"/>
      <c r="H43" s="116"/>
      <c r="I43" s="116"/>
      <c r="J43" s="116"/>
      <c r="K43" s="116"/>
      <c r="L43" s="77"/>
      <c r="M43" s="43"/>
      <c r="N43" s="43"/>
      <c r="O43" s="43"/>
      <c r="P43" s="43"/>
      <c r="Q43" s="43"/>
      <c r="R43" s="43"/>
      <c r="S43" s="43"/>
      <c r="T43" s="43"/>
      <c r="U43" s="43"/>
      <c r="V43" s="43"/>
      <c r="W43" s="43"/>
      <c r="X43" s="43"/>
      <c r="Y43" s="43"/>
      <c r="Z43" s="43"/>
    </row>
    <row r="44" spans="1:26" ht="35.1" customHeight="1" x14ac:dyDescent="0.15">
      <c r="A44" s="21"/>
      <c r="B44" s="116" t="s">
        <v>445</v>
      </c>
      <c r="C44" s="116"/>
      <c r="D44" s="116"/>
      <c r="E44" s="116"/>
      <c r="F44" s="116"/>
      <c r="G44" s="116"/>
      <c r="H44" s="116"/>
      <c r="I44" s="116"/>
      <c r="J44" s="116"/>
      <c r="K44" s="116"/>
      <c r="L44" s="77"/>
      <c r="M44" s="43"/>
      <c r="N44" s="43"/>
      <c r="O44" s="43"/>
      <c r="P44" s="43"/>
      <c r="Q44" s="43"/>
      <c r="R44" s="43"/>
      <c r="S44" s="43"/>
      <c r="T44" s="43"/>
      <c r="U44" s="43"/>
      <c r="V44" s="43"/>
      <c r="W44" s="43"/>
      <c r="X44" s="43"/>
      <c r="Y44" s="43"/>
      <c r="Z44" s="43"/>
    </row>
    <row r="45" spans="1:26" ht="35.1" customHeight="1" x14ac:dyDescent="0.15">
      <c r="A45" s="21"/>
      <c r="B45" s="117" t="s">
        <v>460</v>
      </c>
      <c r="C45" s="117"/>
      <c r="D45" s="117"/>
      <c r="E45" s="117"/>
      <c r="F45" s="117"/>
      <c r="G45" s="117"/>
      <c r="H45" s="117"/>
      <c r="I45" s="117"/>
      <c r="J45" s="117"/>
      <c r="K45" s="117"/>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8" t="s">
        <v>433</v>
      </c>
      <c r="E46" s="119"/>
      <c r="F46" s="120" t="s">
        <v>431</v>
      </c>
      <c r="G46" s="121"/>
      <c r="H46" s="120" t="s">
        <v>432</v>
      </c>
      <c r="I46" s="121"/>
      <c r="J46" s="120" t="s">
        <v>434</v>
      </c>
      <c r="K46" s="121"/>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12" t="s">
        <v>634</v>
      </c>
      <c r="E47" s="113"/>
      <c r="F47" s="114" t="s">
        <v>631</v>
      </c>
      <c r="G47" s="115"/>
      <c r="H47" s="114" t="s">
        <v>632</v>
      </c>
      <c r="I47" s="115"/>
      <c r="J47" s="114"/>
      <c r="K47" s="115"/>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12" t="s">
        <v>635</v>
      </c>
      <c r="E48" s="113"/>
      <c r="F48" s="114" t="s">
        <v>633</v>
      </c>
      <c r="G48" s="115"/>
      <c r="H48" s="114" t="s">
        <v>636</v>
      </c>
      <c r="I48" s="115"/>
      <c r="J48" s="114" t="s">
        <v>637</v>
      </c>
      <c r="K48" s="115"/>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12" t="s">
        <v>640</v>
      </c>
      <c r="E49" s="113"/>
      <c r="F49" s="114" t="s">
        <v>639</v>
      </c>
      <c r="G49" s="115"/>
      <c r="H49" s="114" t="s">
        <v>638</v>
      </c>
      <c r="I49" s="115"/>
      <c r="J49" s="114" t="s">
        <v>641</v>
      </c>
      <c r="K49" s="115"/>
      <c r="L49" s="21"/>
      <c r="M49" s="43"/>
      <c r="N49" s="43"/>
      <c r="O49" s="43"/>
      <c r="P49" s="43"/>
      <c r="Q49" s="43"/>
      <c r="R49" s="43"/>
      <c r="S49" s="43"/>
      <c r="T49" s="43"/>
      <c r="U49" s="43"/>
      <c r="V49" s="43"/>
      <c r="W49" s="43"/>
      <c r="X49" s="43"/>
      <c r="Y49" s="43"/>
      <c r="Z49" s="43"/>
    </row>
    <row r="50" spans="1:26" ht="80.45" customHeight="1" x14ac:dyDescent="0.15">
      <c r="A50" s="21"/>
      <c r="B50" s="73" t="s">
        <v>429</v>
      </c>
      <c r="C50" s="82"/>
      <c r="D50" s="112"/>
      <c r="E50" s="113"/>
      <c r="F50" s="114"/>
      <c r="G50" s="115"/>
      <c r="H50" s="114"/>
      <c r="I50" s="115"/>
      <c r="J50" s="114"/>
      <c r="K50" s="115"/>
      <c r="L50" s="21"/>
      <c r="M50" s="43"/>
      <c r="N50" s="43"/>
      <c r="O50" s="43"/>
      <c r="P50" s="43"/>
      <c r="Q50" s="43"/>
      <c r="R50" s="43"/>
      <c r="S50" s="43"/>
      <c r="T50" s="43"/>
      <c r="U50" s="43"/>
      <c r="V50" s="43"/>
      <c r="W50" s="43"/>
      <c r="X50" s="43"/>
      <c r="Y50" s="43"/>
      <c r="Z50" s="43"/>
    </row>
    <row r="51" spans="1:26" ht="18.75" customHeight="1" x14ac:dyDescent="0.15">
      <c r="A51" s="22" t="s">
        <v>448</v>
      </c>
      <c r="B51" s="98" t="s">
        <v>464</v>
      </c>
      <c r="C51" s="98"/>
      <c r="D51" s="98"/>
      <c r="E51" s="98"/>
      <c r="F51" s="98"/>
      <c r="G51" s="98"/>
      <c r="H51" s="98"/>
      <c r="I51" s="98"/>
      <c r="J51" s="98"/>
      <c r="K51" s="98"/>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9" t="s">
        <v>10</v>
      </c>
      <c r="C53" s="99"/>
      <c r="D53" s="99"/>
      <c r="E53" s="99"/>
      <c r="F53" s="99"/>
      <c r="G53" s="99"/>
      <c r="H53" s="99"/>
      <c r="I53" s="99"/>
      <c r="J53" s="99"/>
      <c r="K53" s="99"/>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00" t="s">
        <v>9</v>
      </c>
      <c r="C55" s="100"/>
      <c r="D55" s="100"/>
      <c r="E55" s="100"/>
      <c r="F55" s="38" t="s">
        <v>6</v>
      </c>
      <c r="G55" s="101" t="str">
        <f>F13</f>
        <v>1.5~2</v>
      </c>
      <c r="H55" s="102"/>
      <c r="I55" s="20" t="s">
        <v>7</v>
      </c>
      <c r="J55" s="101" t="str">
        <f>I13</f>
        <v>1.8~2</v>
      </c>
      <c r="K55" s="102"/>
      <c r="L55" s="19"/>
      <c r="M55" s="32"/>
      <c r="W55" s="32"/>
      <c r="X55" s="32"/>
      <c r="Y55" s="32"/>
    </row>
    <row r="56" spans="1:26" ht="16.899999999999999" customHeight="1" x14ac:dyDescent="0.15">
      <c r="A56" s="19"/>
      <c r="B56" s="96" t="s">
        <v>8</v>
      </c>
      <c r="C56" s="96"/>
      <c r="D56" s="96"/>
      <c r="E56" s="96"/>
      <c r="F56" s="96"/>
      <c r="G56" s="97" t="str">
        <f>E17</f>
        <v>必須</v>
      </c>
      <c r="H56" s="97"/>
      <c r="I56" s="97"/>
      <c r="J56" s="97"/>
      <c r="K56" s="97"/>
      <c r="L56" s="19"/>
      <c r="M56" s="32"/>
      <c r="W56" s="32"/>
      <c r="X56" s="32"/>
      <c r="Y56" s="32"/>
    </row>
    <row r="57" spans="1:26" ht="16.899999999999999" customHeight="1" x14ac:dyDescent="0.15">
      <c r="A57" s="19"/>
      <c r="B57" s="96" t="s">
        <v>12</v>
      </c>
      <c r="C57" s="96"/>
      <c r="D57" s="96"/>
      <c r="E57" s="96"/>
      <c r="F57" s="96"/>
      <c r="G57" s="97">
        <f>J17</f>
        <v>0</v>
      </c>
      <c r="H57" s="97"/>
      <c r="I57" s="97"/>
      <c r="J57" s="97"/>
      <c r="K57" s="9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c r="M59" s="19"/>
    </row>
    <row r="60" spans="1:26" ht="18" customHeight="1" x14ac:dyDescent="0.15">
      <c r="A60" s="19"/>
      <c r="B60" s="19"/>
      <c r="C60" s="19"/>
      <c r="D60" s="19"/>
      <c r="E60" s="19"/>
      <c r="F60" s="19"/>
      <c r="G60" s="19"/>
      <c r="H60" s="19"/>
      <c r="I60" s="19"/>
      <c r="J60" s="19"/>
      <c r="K60" s="19"/>
      <c r="L60" s="19"/>
      <c r="M60" s="19"/>
    </row>
    <row r="61" spans="1:26" ht="18" customHeight="1" x14ac:dyDescent="0.15">
      <c r="A61" s="19"/>
      <c r="B61" s="19"/>
      <c r="C61" s="19"/>
      <c r="D61" s="19"/>
      <c r="E61" s="19" t="s">
        <v>624</v>
      </c>
      <c r="F61" s="19"/>
      <c r="G61" s="19"/>
      <c r="H61" s="19"/>
      <c r="I61" s="19"/>
      <c r="J61" s="19"/>
      <c r="K61" s="19"/>
      <c r="L61" s="19"/>
      <c r="M61" s="19"/>
    </row>
    <row r="62" spans="1:26" ht="18" customHeight="1" x14ac:dyDescent="0.15">
      <c r="A62" s="19"/>
      <c r="B62" s="19"/>
      <c r="C62" s="19"/>
      <c r="D62" s="19"/>
      <c r="E62" s="19" t="s">
        <v>625</v>
      </c>
      <c r="G62" s="19"/>
      <c r="H62" s="19"/>
      <c r="I62" s="19"/>
      <c r="J62" s="19"/>
      <c r="K62" s="19"/>
      <c r="L62" s="19"/>
      <c r="M62" s="19"/>
    </row>
    <row r="63" spans="1:26" s="31" customFormat="1" ht="18" customHeight="1" x14ac:dyDescent="0.15">
      <c r="A63" s="19"/>
      <c r="B63" s="19"/>
      <c r="C63" s="19"/>
      <c r="D63" s="19"/>
      <c r="E63" s="19" t="s">
        <v>626</v>
      </c>
      <c r="F63" s="19"/>
      <c r="G63" s="19"/>
      <c r="H63" s="19"/>
      <c r="I63" s="19"/>
      <c r="J63" s="19"/>
      <c r="K63" s="19"/>
      <c r="L63" s="19"/>
      <c r="M63" s="19"/>
      <c r="Z63" s="18"/>
    </row>
    <row r="64" spans="1:26" s="31" customFormat="1" ht="18" customHeight="1" x14ac:dyDescent="0.15">
      <c r="A64" s="19"/>
      <c r="B64" s="19"/>
      <c r="C64" s="19"/>
      <c r="D64" s="19"/>
      <c r="E64" s="19" t="s">
        <v>627</v>
      </c>
      <c r="G64" s="19"/>
      <c r="H64" s="19"/>
      <c r="I64" s="19"/>
      <c r="J64" s="19"/>
      <c r="K64" s="19"/>
      <c r="L64" s="19"/>
      <c r="M64" s="19"/>
      <c r="Z64" s="18"/>
    </row>
    <row r="65" spans="1:26" s="31" customFormat="1" ht="18" customHeight="1" x14ac:dyDescent="0.15">
      <c r="A65" s="19"/>
      <c r="B65" s="19"/>
      <c r="C65" s="19"/>
      <c r="D65" s="19"/>
      <c r="E65" s="19"/>
      <c r="G65" s="19"/>
      <c r="H65" s="19"/>
      <c r="I65" s="19"/>
      <c r="J65" s="19"/>
      <c r="K65" s="19"/>
      <c r="L65" s="19"/>
      <c r="M65" s="19"/>
      <c r="Z65" s="18"/>
    </row>
    <row r="66" spans="1:26" s="31" customFormat="1" ht="18" customHeight="1" x14ac:dyDescent="0.15">
      <c r="A66" s="19"/>
      <c r="B66" s="19"/>
      <c r="C66" s="19"/>
      <c r="D66" s="19"/>
      <c r="E66" s="19"/>
      <c r="F66" s="19"/>
      <c r="G66" s="19"/>
      <c r="H66" s="19"/>
      <c r="I66" s="19"/>
      <c r="J66" s="19"/>
      <c r="K66" s="19"/>
      <c r="L66" s="19"/>
      <c r="M66" s="19"/>
      <c r="Z66" s="18"/>
    </row>
    <row r="67" spans="1:26" s="31" customFormat="1" x14ac:dyDescent="0.15">
      <c r="A67" s="19"/>
      <c r="B67" s="19"/>
      <c r="C67" s="19"/>
      <c r="D67" s="19"/>
      <c r="E67" s="19"/>
      <c r="F67" s="19"/>
      <c r="G67" s="19"/>
      <c r="H67" s="19"/>
      <c r="I67" s="19"/>
      <c r="J67" s="19"/>
      <c r="K67" s="19"/>
      <c r="L67" s="19"/>
      <c r="M67" s="19"/>
      <c r="Z67" s="18"/>
    </row>
    <row r="68" spans="1:26" s="31" customFormat="1" x14ac:dyDescent="0.15">
      <c r="A68" s="19"/>
      <c r="B68" s="19"/>
      <c r="C68" s="19"/>
      <c r="D68" s="19"/>
      <c r="E68" s="19"/>
      <c r="F68" s="19"/>
      <c r="G68" s="19"/>
      <c r="H68" s="19"/>
      <c r="I68" s="19"/>
      <c r="J68" s="19"/>
      <c r="K68" s="19"/>
      <c r="L68" s="19"/>
      <c r="M68" s="19"/>
      <c r="Z68" s="18"/>
    </row>
    <row r="69" spans="1:26" s="31" customFormat="1" x14ac:dyDescent="0.15">
      <c r="A69" s="19"/>
      <c r="B69" s="19"/>
      <c r="C69" s="19"/>
      <c r="D69" s="19"/>
      <c r="E69" s="19"/>
      <c r="F69" s="19"/>
      <c r="G69" s="19"/>
      <c r="H69" s="19"/>
      <c r="I69" s="19"/>
      <c r="J69" s="19"/>
      <c r="K69" s="19"/>
      <c r="L69" s="19"/>
      <c r="M69" s="19"/>
      <c r="Z69" s="18"/>
    </row>
    <row r="70" spans="1:26" s="31" customFormat="1" x14ac:dyDescent="0.15">
      <c r="A70" s="19"/>
      <c r="B70" s="19"/>
      <c r="C70" s="19"/>
      <c r="D70" s="19"/>
      <c r="E70" s="19"/>
      <c r="F70" s="19"/>
      <c r="G70" s="19"/>
      <c r="H70" s="19"/>
      <c r="I70" s="19"/>
      <c r="J70" s="19"/>
      <c r="K70" s="19"/>
      <c r="L70" s="19"/>
      <c r="M70" s="19"/>
      <c r="Z70" s="18"/>
    </row>
    <row r="71" spans="1:26" s="31" customFormat="1" x14ac:dyDescent="0.15">
      <c r="A71" s="19"/>
      <c r="B71" s="19"/>
      <c r="C71" s="19"/>
      <c r="D71" s="19"/>
      <c r="E71" s="19"/>
      <c r="F71" s="19"/>
      <c r="G71" s="19"/>
      <c r="H71" s="19"/>
      <c r="I71" s="19"/>
      <c r="J71" s="19"/>
      <c r="K71" s="19"/>
      <c r="L71" s="19"/>
      <c r="M71" s="19"/>
      <c r="Z71" s="18"/>
    </row>
    <row r="72" spans="1:26" s="31" customFormat="1" x14ac:dyDescent="0.15">
      <c r="A72" s="19"/>
      <c r="B72" s="19"/>
      <c r="C72" s="19"/>
      <c r="D72" s="19"/>
      <c r="E72" s="19"/>
      <c r="F72" s="19"/>
      <c r="G72" s="19"/>
      <c r="H72" s="19"/>
      <c r="I72" s="19"/>
      <c r="J72" s="19"/>
      <c r="K72" s="19"/>
      <c r="L72" s="19"/>
      <c r="M72" s="19"/>
      <c r="Z72" s="18"/>
    </row>
    <row r="73" spans="1:26" s="31" customFormat="1" x14ac:dyDescent="0.15">
      <c r="A73" s="19"/>
      <c r="B73" s="19"/>
      <c r="C73" s="19"/>
      <c r="D73" s="19"/>
      <c r="E73" s="19"/>
      <c r="F73" s="19"/>
      <c r="G73" s="19"/>
      <c r="H73" s="19"/>
      <c r="I73" s="19"/>
      <c r="J73" s="19"/>
      <c r="K73" s="19"/>
      <c r="L73" s="19"/>
      <c r="M73" s="19"/>
      <c r="Z73" s="18"/>
    </row>
    <row r="74" spans="1:26" s="31" customFormat="1" x14ac:dyDescent="0.15">
      <c r="A74" s="19"/>
      <c r="B74" s="19"/>
      <c r="C74" s="19"/>
      <c r="D74" s="19"/>
      <c r="E74" s="19"/>
      <c r="F74" s="19"/>
      <c r="G74" s="19"/>
      <c r="H74" s="19"/>
      <c r="I74" s="19"/>
      <c r="J74" s="19"/>
      <c r="K74" s="19"/>
      <c r="L74" s="19"/>
      <c r="M74" s="19"/>
      <c r="Z74" s="18"/>
    </row>
    <row r="75" spans="1:26" s="31" customFormat="1" x14ac:dyDescent="0.15">
      <c r="A75" s="19"/>
      <c r="B75" s="19"/>
      <c r="C75" s="19"/>
      <c r="D75" s="19"/>
      <c r="E75" s="19"/>
      <c r="F75" s="19"/>
      <c r="G75" s="19"/>
      <c r="H75" s="19"/>
      <c r="I75" s="19"/>
      <c r="J75" s="19"/>
      <c r="K75" s="19"/>
      <c r="L75" s="19"/>
      <c r="M75" s="19"/>
      <c r="Z75" s="18"/>
    </row>
    <row r="76" spans="1:26" s="31" customFormat="1" x14ac:dyDescent="0.15">
      <c r="A76" s="19"/>
      <c r="B76" s="19"/>
      <c r="C76" s="19"/>
      <c r="D76" s="19"/>
      <c r="E76" s="19"/>
      <c r="F76" s="19"/>
      <c r="G76" s="19"/>
      <c r="H76" s="19"/>
      <c r="I76" s="19"/>
      <c r="J76" s="19"/>
      <c r="K76" s="19"/>
      <c r="L76" s="19"/>
      <c r="M76" s="19"/>
      <c r="Z76" s="18"/>
    </row>
    <row r="77" spans="1:26" s="31" customFormat="1" x14ac:dyDescent="0.15">
      <c r="A77" s="19"/>
      <c r="B77" s="19"/>
      <c r="C77" s="19"/>
      <c r="D77" s="19"/>
      <c r="E77" s="19"/>
      <c r="F77" s="19"/>
      <c r="G77" s="19"/>
      <c r="H77" s="19"/>
      <c r="I77" s="19"/>
      <c r="J77" s="19"/>
      <c r="K77" s="19"/>
      <c r="L77" s="19"/>
      <c r="M77" s="19"/>
      <c r="Z77" s="18"/>
    </row>
    <row r="78" spans="1:26" s="31" customFormat="1" x14ac:dyDescent="0.15">
      <c r="A78" s="19"/>
      <c r="B78" s="19"/>
      <c r="C78" s="19"/>
      <c r="D78" s="19"/>
      <c r="E78" s="19"/>
      <c r="F78" s="19"/>
      <c r="G78" s="19"/>
      <c r="H78" s="19"/>
      <c r="I78" s="19"/>
      <c r="J78" s="19"/>
      <c r="K78" s="19"/>
      <c r="L78" s="19"/>
      <c r="M78" s="19"/>
      <c r="Z78" s="18"/>
    </row>
    <row r="79" spans="1:26" x14ac:dyDescent="0.15">
      <c r="A79" s="19"/>
      <c r="B79" s="19"/>
      <c r="C79" s="19"/>
      <c r="D79" s="19"/>
      <c r="E79" s="19"/>
      <c r="F79" s="19"/>
      <c r="G79" s="19"/>
      <c r="H79" s="19"/>
      <c r="I79" s="19"/>
      <c r="J79" s="19"/>
      <c r="K79" s="19"/>
      <c r="L79" s="19"/>
      <c r="M79" s="19"/>
    </row>
    <row r="80" spans="1:26" ht="15" customHeight="1" x14ac:dyDescent="0.15">
      <c r="A80" s="19"/>
      <c r="B80" s="19"/>
      <c r="C80" s="19"/>
      <c r="D80" s="19"/>
      <c r="E80" s="19"/>
      <c r="F80" s="19"/>
      <c r="G80" s="19"/>
      <c r="H80" s="19"/>
      <c r="I80" s="19"/>
      <c r="J80" s="19"/>
      <c r="K80" s="19"/>
      <c r="L80" s="19"/>
      <c r="M80" s="19"/>
    </row>
    <row r="81" spans="1:26" ht="15" customHeight="1" x14ac:dyDescent="0.15">
      <c r="A81" s="19"/>
      <c r="B81" s="19"/>
      <c r="C81" s="19"/>
      <c r="D81" s="19"/>
      <c r="E81" s="19"/>
      <c r="F81" s="19"/>
      <c r="G81" s="19"/>
      <c r="H81" s="19"/>
      <c r="I81" s="19"/>
      <c r="J81" s="19"/>
      <c r="K81" s="19"/>
      <c r="L81" s="19"/>
      <c r="M81" s="19"/>
    </row>
    <row r="82" spans="1:26" x14ac:dyDescent="0.15">
      <c r="A82" s="19"/>
      <c r="B82" s="19"/>
      <c r="C82" s="19"/>
      <c r="D82" s="19"/>
      <c r="E82" s="19"/>
      <c r="F82" s="19"/>
      <c r="G82" s="19"/>
      <c r="H82" s="19"/>
      <c r="I82" s="19"/>
      <c r="J82" s="19"/>
      <c r="K82" s="19"/>
      <c r="L82" s="19"/>
      <c r="M82" s="19"/>
    </row>
    <row r="83" spans="1:26" x14ac:dyDescent="0.15">
      <c r="A83" s="19"/>
      <c r="B83" s="19"/>
      <c r="C83" s="19"/>
      <c r="D83" s="19"/>
      <c r="E83" s="19"/>
      <c r="F83" s="19"/>
      <c r="G83" s="19"/>
      <c r="H83" s="19"/>
      <c r="I83" s="19"/>
      <c r="J83" s="19"/>
      <c r="K83" s="19"/>
      <c r="L83" s="19"/>
      <c r="M83" s="19"/>
    </row>
    <row r="84" spans="1:26" x14ac:dyDescent="0.15">
      <c r="A84" s="19"/>
      <c r="B84" s="19"/>
      <c r="C84" s="19"/>
      <c r="D84" s="19"/>
      <c r="E84" s="19"/>
      <c r="F84" s="19"/>
      <c r="G84" s="19"/>
      <c r="H84" s="19"/>
      <c r="I84" s="19"/>
      <c r="J84" s="19"/>
      <c r="K84" s="19"/>
      <c r="L84" s="19"/>
      <c r="M84" s="19"/>
    </row>
    <row r="85" spans="1:26" x14ac:dyDescent="0.15">
      <c r="A85" s="19"/>
      <c r="B85" s="19"/>
      <c r="C85" s="19"/>
      <c r="D85" s="19"/>
      <c r="E85" s="19"/>
      <c r="F85" s="19"/>
      <c r="G85" s="19"/>
      <c r="H85" s="19"/>
      <c r="I85" s="19"/>
      <c r="J85" s="19"/>
      <c r="K85" s="19"/>
      <c r="L85" s="19"/>
      <c r="M85" s="19"/>
    </row>
    <row r="86" spans="1:26" x14ac:dyDescent="0.15">
      <c r="A86" s="19"/>
      <c r="B86" s="19"/>
      <c r="C86" s="19"/>
      <c r="D86" s="19"/>
      <c r="E86" s="19"/>
      <c r="F86" s="19"/>
      <c r="G86" s="19"/>
      <c r="H86" s="19"/>
      <c r="I86" s="19"/>
      <c r="J86" s="19"/>
      <c r="K86" s="19"/>
      <c r="L86" s="19"/>
      <c r="M86" s="19"/>
    </row>
    <row r="87" spans="1:26" x14ac:dyDescent="0.15">
      <c r="A87" s="19"/>
      <c r="B87" s="19"/>
      <c r="C87" s="19"/>
      <c r="D87" s="19"/>
      <c r="E87" s="19"/>
      <c r="F87" s="19"/>
      <c r="G87" s="19"/>
      <c r="H87" s="19"/>
      <c r="I87" s="19"/>
      <c r="J87" s="19"/>
      <c r="K87" s="19"/>
      <c r="L87" s="19"/>
      <c r="M87" s="19"/>
      <c r="Z87" s="19"/>
    </row>
    <row r="88" spans="1:26" x14ac:dyDescent="0.15">
      <c r="A88" s="19"/>
      <c r="B88" s="19"/>
      <c r="C88" s="19"/>
      <c r="D88" s="19"/>
      <c r="E88" s="19"/>
      <c r="F88" s="19"/>
      <c r="G88" s="19"/>
      <c r="H88" s="19"/>
      <c r="I88" s="19"/>
      <c r="J88" s="19"/>
      <c r="K88" s="19"/>
      <c r="L88" s="19"/>
      <c r="M88" s="19"/>
      <c r="Z88" s="19"/>
    </row>
    <row r="89" spans="1:26" x14ac:dyDescent="0.15">
      <c r="A89" s="19"/>
      <c r="B89" s="19"/>
      <c r="C89" s="19"/>
      <c r="D89" s="19"/>
      <c r="E89" s="19"/>
      <c r="F89" s="19"/>
      <c r="G89" s="19"/>
      <c r="H89" s="19"/>
      <c r="I89" s="19"/>
      <c r="J89" s="19"/>
      <c r="K89" s="19"/>
      <c r="L89" s="19"/>
      <c r="M89" s="19"/>
    </row>
    <row r="90" spans="1:26" x14ac:dyDescent="0.15">
      <c r="A90" s="19"/>
      <c r="B90" s="19"/>
      <c r="C90" s="19"/>
      <c r="D90" s="19"/>
      <c r="E90" s="19"/>
      <c r="F90" s="19"/>
      <c r="G90" s="19"/>
      <c r="H90" s="19"/>
      <c r="I90" s="19"/>
      <c r="J90" s="19"/>
      <c r="K90" s="19"/>
      <c r="L90" s="19"/>
      <c r="M90" s="19"/>
      <c r="Z90" s="19"/>
    </row>
    <row r="91" spans="1:26" x14ac:dyDescent="0.15">
      <c r="A91" s="19"/>
      <c r="B91" s="19"/>
      <c r="C91" s="19"/>
      <c r="D91" s="19"/>
      <c r="E91" s="19"/>
      <c r="F91" s="19"/>
      <c r="G91" s="19"/>
      <c r="H91" s="19"/>
      <c r="I91" s="19"/>
      <c r="J91" s="19"/>
      <c r="K91" s="19"/>
      <c r="L91" s="19"/>
      <c r="M91" s="19"/>
      <c r="Z91" s="19"/>
    </row>
    <row r="92" spans="1:26" x14ac:dyDescent="0.15">
      <c r="A92" s="19"/>
      <c r="B92" s="19"/>
      <c r="C92" s="19"/>
      <c r="D92" s="19"/>
      <c r="E92" s="19"/>
      <c r="F92" s="19"/>
      <c r="G92" s="19"/>
      <c r="H92" s="19"/>
      <c r="I92" s="19"/>
      <c r="J92" s="19"/>
      <c r="K92" s="19"/>
      <c r="L92" s="19"/>
      <c r="M92" s="19"/>
      <c r="Z92" s="19"/>
    </row>
    <row r="93" spans="1:26" x14ac:dyDescent="0.15">
      <c r="A93" s="19"/>
      <c r="B93" s="19"/>
      <c r="C93" s="19"/>
      <c r="D93" s="19"/>
      <c r="E93" s="19"/>
      <c r="F93" s="19"/>
      <c r="G93" s="19"/>
      <c r="H93" s="19"/>
      <c r="I93" s="19"/>
      <c r="J93" s="19"/>
      <c r="K93" s="19"/>
      <c r="L93" s="19"/>
      <c r="M93" s="19"/>
      <c r="Z93" s="19"/>
    </row>
    <row r="94" spans="1:26" x14ac:dyDescent="0.15">
      <c r="A94" s="19"/>
      <c r="B94" s="19"/>
      <c r="C94" s="19"/>
      <c r="D94" s="19"/>
      <c r="E94" s="19"/>
      <c r="F94" s="19"/>
      <c r="G94" s="19"/>
      <c r="H94" s="19"/>
      <c r="I94" s="19"/>
      <c r="J94" s="19"/>
      <c r="K94" s="19"/>
      <c r="L94" s="19"/>
      <c r="M94" s="19"/>
      <c r="Z94" s="19"/>
    </row>
    <row r="95" spans="1:26" ht="16.5" customHeight="1" x14ac:dyDescent="0.15">
      <c r="A95" s="19"/>
      <c r="B95" s="19"/>
      <c r="C95" s="19"/>
      <c r="D95" s="19"/>
      <c r="E95" s="19"/>
      <c r="F95" s="19"/>
      <c r="G95" s="19"/>
      <c r="H95" s="19"/>
      <c r="I95" s="19"/>
      <c r="J95" s="19"/>
      <c r="K95" s="19"/>
      <c r="L95" s="19"/>
      <c r="M95" s="19"/>
    </row>
    <row r="96" spans="1:26" x14ac:dyDescent="0.15">
      <c r="A96" s="19"/>
      <c r="B96" s="19"/>
      <c r="C96" s="19"/>
      <c r="D96" s="19"/>
      <c r="E96" s="19"/>
      <c r="F96" s="19"/>
      <c r="G96" s="19"/>
      <c r="H96" s="19"/>
      <c r="I96" s="19"/>
      <c r="J96" s="19"/>
      <c r="K96" s="19"/>
      <c r="L96" s="19"/>
      <c r="M96" s="19"/>
    </row>
    <row r="97" spans="1:26" ht="18" customHeight="1" x14ac:dyDescent="0.15">
      <c r="A97" s="19"/>
      <c r="B97" s="19"/>
      <c r="C97" s="19"/>
      <c r="D97" s="19"/>
      <c r="E97" s="19"/>
      <c r="F97" s="19"/>
      <c r="G97" s="19"/>
      <c r="H97" s="19"/>
      <c r="I97" s="19"/>
      <c r="J97" s="19"/>
      <c r="K97" s="19"/>
      <c r="L97" s="19"/>
      <c r="M97" s="19"/>
    </row>
    <row r="98" spans="1:26" x14ac:dyDescent="0.15">
      <c r="A98" s="19"/>
      <c r="B98" s="19"/>
      <c r="C98" s="19"/>
      <c r="D98" s="19"/>
      <c r="E98" s="19"/>
      <c r="F98" s="19"/>
      <c r="G98" s="19"/>
      <c r="H98" s="19"/>
      <c r="I98" s="19"/>
      <c r="J98" s="19"/>
      <c r="K98" s="19"/>
      <c r="L98" s="19"/>
      <c r="M98" s="19"/>
    </row>
    <row r="99" spans="1:26" x14ac:dyDescent="0.15">
      <c r="A99" s="19"/>
      <c r="B99" s="19"/>
      <c r="C99" s="19"/>
      <c r="D99" s="19"/>
      <c r="E99" s="19"/>
      <c r="F99" s="19"/>
      <c r="G99" s="19"/>
      <c r="H99" s="19"/>
      <c r="I99" s="19"/>
      <c r="J99" s="19"/>
      <c r="K99" s="19"/>
      <c r="L99" s="19"/>
      <c r="M99" s="19"/>
    </row>
    <row r="100" spans="1:26" ht="13.15" customHeight="1" x14ac:dyDescent="0.15">
      <c r="A100" s="19"/>
      <c r="B100" s="19"/>
      <c r="C100" s="19"/>
      <c r="D100" s="19"/>
      <c r="E100" s="19"/>
      <c r="F100" s="19"/>
      <c r="G100" s="19"/>
      <c r="H100" s="19"/>
      <c r="I100" s="19"/>
      <c r="J100" s="19"/>
      <c r="K100" s="19"/>
      <c r="L100" s="19"/>
      <c r="M100" s="19"/>
    </row>
    <row r="101" spans="1:26" ht="13.5" customHeight="1" x14ac:dyDescent="0.15">
      <c r="A101" s="19"/>
      <c r="B101" s="19"/>
      <c r="C101" s="19"/>
      <c r="D101" s="19"/>
      <c r="E101" s="19"/>
      <c r="F101" s="19"/>
      <c r="G101" s="19"/>
      <c r="H101" s="19"/>
      <c r="I101" s="19"/>
      <c r="J101" s="19"/>
      <c r="K101" s="19"/>
      <c r="L101" s="19"/>
      <c r="M101" s="19"/>
    </row>
    <row r="102" spans="1:26" ht="13.15" customHeight="1" x14ac:dyDescent="0.15">
      <c r="B102" s="19"/>
      <c r="C102" s="19"/>
      <c r="D102" s="19"/>
      <c r="E102" s="19"/>
      <c r="F102" s="19"/>
      <c r="G102" s="19"/>
      <c r="H102" s="19"/>
      <c r="I102" s="19"/>
      <c r="J102" s="19"/>
      <c r="K102" s="19"/>
      <c r="L102" s="19"/>
      <c r="M102" s="18"/>
    </row>
    <row r="103" spans="1:26" ht="16.899999999999999" customHeight="1" x14ac:dyDescent="0.15">
      <c r="M103" s="18"/>
    </row>
    <row r="104" spans="1:26" ht="16.899999999999999" customHeight="1" x14ac:dyDescent="0.15">
      <c r="M104" s="18"/>
    </row>
    <row r="105" spans="1:26" ht="16.899999999999999" customHeight="1" x14ac:dyDescent="0.15">
      <c r="A105" s="19"/>
      <c r="M105" s="19"/>
    </row>
    <row r="106" spans="1:26" ht="13.15" customHeight="1" x14ac:dyDescent="0.15">
      <c r="B106" s="19"/>
      <c r="C106" s="19"/>
      <c r="D106" s="19"/>
      <c r="E106" s="19"/>
      <c r="F106" s="19"/>
      <c r="G106" s="19"/>
      <c r="H106" s="19"/>
      <c r="I106" s="19"/>
      <c r="J106" s="19"/>
      <c r="K106" s="19"/>
      <c r="L106" s="19"/>
      <c r="M106" s="18"/>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83" zoomScaleNormal="106" zoomScaleSheetLayoutView="100" workbookViewId="0">
      <selection activeCell="F97" sqref="F9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4" t="s">
        <v>439</v>
      </c>
      <c r="C1" s="164"/>
      <c r="D1" s="164"/>
      <c r="E1" s="164"/>
      <c r="F1" s="164"/>
      <c r="G1" s="164"/>
      <c r="H1" s="164"/>
      <c r="I1" s="164"/>
      <c r="J1" s="164"/>
      <c r="K1" s="164"/>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5" t="s">
        <v>611</v>
      </c>
      <c r="D3" s="165"/>
      <c r="E3" s="165"/>
      <c r="F3" s="165"/>
      <c r="G3" s="27" t="s">
        <v>4</v>
      </c>
      <c r="H3" s="166" t="s">
        <v>612</v>
      </c>
      <c r="I3" s="166"/>
      <c r="J3" s="166"/>
      <c r="K3" s="166"/>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7" t="s">
        <v>471</v>
      </c>
      <c r="C5" s="167"/>
      <c r="D5" s="167"/>
      <c r="E5" s="167"/>
      <c r="F5" s="167"/>
      <c r="G5" s="167"/>
      <c r="H5" s="167"/>
      <c r="I5" s="167"/>
      <c r="J5" s="167"/>
      <c r="K5" s="167"/>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8" t="s">
        <v>462</v>
      </c>
      <c r="C7" s="98"/>
      <c r="D7" s="98"/>
      <c r="E7" s="98"/>
      <c r="F7" s="98"/>
      <c r="G7" s="98"/>
      <c r="H7" s="98"/>
      <c r="I7" s="98"/>
      <c r="J7" s="98"/>
      <c r="K7" s="98"/>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5" t="s">
        <v>38</v>
      </c>
      <c r="C9" s="146"/>
      <c r="D9" s="146"/>
      <c r="E9" s="168" t="s">
        <v>423</v>
      </c>
      <c r="F9" s="169"/>
      <c r="G9" s="120" t="s">
        <v>47</v>
      </c>
      <c r="H9" s="170"/>
      <c r="I9" s="170"/>
      <c r="J9" s="47">
        <v>500</v>
      </c>
      <c r="K9" s="48" t="s">
        <v>440</v>
      </c>
      <c r="L9" s="37"/>
      <c r="M9" s="43"/>
      <c r="N9" s="43"/>
      <c r="O9" s="43"/>
      <c r="P9" s="43"/>
      <c r="Q9" s="43"/>
      <c r="R9" s="43"/>
      <c r="S9" s="43"/>
      <c r="T9" s="43"/>
      <c r="U9" s="43"/>
      <c r="V9" s="43"/>
      <c r="W9" s="43"/>
      <c r="X9" s="43"/>
      <c r="Y9" s="43"/>
      <c r="Z9" s="43"/>
    </row>
    <row r="10" spans="1:26" ht="27.95" customHeight="1" x14ac:dyDescent="0.15">
      <c r="A10" s="37"/>
      <c r="B10" s="171" t="s">
        <v>39</v>
      </c>
      <c r="C10" s="172"/>
      <c r="D10" s="173"/>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4"/>
      <c r="C11" s="175"/>
      <c r="D11" s="176"/>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9" t="s">
        <v>43</v>
      </c>
      <c r="C12" s="150"/>
      <c r="D12" s="151"/>
      <c r="E12" s="60" t="s">
        <v>44</v>
      </c>
      <c r="F12" s="177" t="s">
        <v>419</v>
      </c>
      <c r="G12" s="177"/>
      <c r="H12" s="178" t="s">
        <v>45</v>
      </c>
      <c r="I12" s="179"/>
      <c r="J12" s="180" t="s">
        <v>419</v>
      </c>
      <c r="K12" s="181"/>
      <c r="L12" s="34"/>
      <c r="M12" s="43"/>
      <c r="N12" s="43"/>
      <c r="O12" s="43"/>
      <c r="P12" s="43"/>
      <c r="Q12" s="43"/>
      <c r="R12" s="43"/>
      <c r="S12" s="43"/>
      <c r="T12" s="43"/>
      <c r="U12" s="43"/>
      <c r="V12" s="43"/>
      <c r="W12" s="43"/>
      <c r="X12" s="43"/>
      <c r="Y12" s="43"/>
      <c r="Z12" s="43"/>
    </row>
    <row r="13" spans="1:26" ht="27.95" customHeight="1" x14ac:dyDescent="0.15">
      <c r="A13" s="34"/>
      <c r="B13" s="145" t="s">
        <v>51</v>
      </c>
      <c r="C13" s="146"/>
      <c r="D13" s="146"/>
      <c r="E13" s="49" t="s">
        <v>6</v>
      </c>
      <c r="F13" s="50">
        <v>2</v>
      </c>
      <c r="G13" s="51" t="s">
        <v>40</v>
      </c>
      <c r="H13" s="49" t="s">
        <v>7</v>
      </c>
      <c r="I13" s="50">
        <v>2</v>
      </c>
      <c r="J13" s="162" t="s">
        <v>40</v>
      </c>
      <c r="K13" s="163"/>
      <c r="L13" s="34"/>
      <c r="M13" s="43"/>
      <c r="N13" s="43"/>
      <c r="O13" s="43"/>
      <c r="P13" s="43"/>
      <c r="Q13" s="43"/>
      <c r="R13" s="43"/>
      <c r="S13" s="43"/>
      <c r="T13" s="43"/>
      <c r="U13" s="43"/>
      <c r="V13" s="43"/>
      <c r="W13" s="43"/>
      <c r="X13" s="43"/>
      <c r="Y13" s="43"/>
      <c r="Z13" s="43"/>
    </row>
    <row r="14" spans="1:26" ht="27.95" customHeight="1" x14ac:dyDescent="0.15">
      <c r="A14" s="21"/>
      <c r="B14" s="145" t="s">
        <v>46</v>
      </c>
      <c r="C14" s="146"/>
      <c r="D14" s="147"/>
      <c r="E14" s="148" t="s">
        <v>424</v>
      </c>
      <c r="F14" s="148"/>
      <c r="G14" s="124" t="s">
        <v>50</v>
      </c>
      <c r="H14" s="125"/>
      <c r="I14" s="125"/>
      <c r="J14" s="127" t="s">
        <v>420</v>
      </c>
      <c r="K14" s="128"/>
      <c r="L14" s="21"/>
      <c r="M14" s="43"/>
      <c r="N14" s="43"/>
      <c r="O14" s="43"/>
      <c r="P14" s="43"/>
      <c r="Q14" s="43"/>
      <c r="R14" s="43"/>
      <c r="S14" s="43"/>
      <c r="T14" s="43"/>
      <c r="U14" s="43"/>
      <c r="V14" s="43"/>
      <c r="W14" s="43"/>
      <c r="X14" s="43"/>
      <c r="Y14" s="43"/>
      <c r="Z14" s="43"/>
    </row>
    <row r="15" spans="1:26" ht="27.95" customHeight="1" x14ac:dyDescent="0.15">
      <c r="A15" s="21"/>
      <c r="B15" s="149" t="s">
        <v>49</v>
      </c>
      <c r="C15" s="150"/>
      <c r="D15" s="151"/>
      <c r="E15" s="155" t="s">
        <v>425</v>
      </c>
      <c r="F15" s="156"/>
      <c r="G15" s="159" t="s">
        <v>48</v>
      </c>
      <c r="H15" s="160"/>
      <c r="I15" s="160"/>
      <c r="J15" s="148" t="s">
        <v>426</v>
      </c>
      <c r="K15" s="161"/>
      <c r="L15" s="39"/>
      <c r="M15" s="43"/>
      <c r="N15" s="43"/>
      <c r="O15" s="43"/>
      <c r="P15" s="43"/>
      <c r="Q15" s="43"/>
      <c r="R15" s="43"/>
      <c r="S15" s="43"/>
      <c r="T15" s="43"/>
      <c r="U15" s="43"/>
      <c r="V15" s="43"/>
      <c r="W15" s="43"/>
      <c r="X15" s="43"/>
      <c r="Y15" s="43"/>
      <c r="Z15" s="43"/>
    </row>
    <row r="16" spans="1:26" ht="27.95" customHeight="1" x14ac:dyDescent="0.15">
      <c r="A16" s="21"/>
      <c r="B16" s="152"/>
      <c r="C16" s="153"/>
      <c r="D16" s="154"/>
      <c r="E16" s="157"/>
      <c r="F16" s="158"/>
      <c r="G16" s="159" t="s">
        <v>61</v>
      </c>
      <c r="H16" s="160"/>
      <c r="I16" s="160"/>
      <c r="J16" s="127" t="s">
        <v>421</v>
      </c>
      <c r="K16" s="128"/>
      <c r="L16" s="21"/>
      <c r="M16" s="43"/>
      <c r="N16" s="43"/>
      <c r="O16" s="43"/>
      <c r="P16" s="43"/>
      <c r="Q16" s="43"/>
      <c r="R16" s="43"/>
      <c r="S16" s="43"/>
      <c r="T16" s="43"/>
      <c r="U16" s="43"/>
      <c r="V16" s="43"/>
      <c r="W16" s="43"/>
      <c r="X16" s="43"/>
      <c r="Y16" s="43"/>
      <c r="Z16" s="43"/>
    </row>
    <row r="17" spans="1:26" ht="38.25" customHeight="1" x14ac:dyDescent="0.15">
      <c r="A17" s="21"/>
      <c r="B17" s="124" t="s">
        <v>52</v>
      </c>
      <c r="C17" s="125"/>
      <c r="D17" s="126"/>
      <c r="E17" s="127" t="s">
        <v>422</v>
      </c>
      <c r="F17" s="128"/>
      <c r="G17" s="129" t="s">
        <v>53</v>
      </c>
      <c r="H17" s="130"/>
      <c r="I17" s="13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4" t="s">
        <v>58</v>
      </c>
      <c r="C18" s="125"/>
      <c r="D18" s="126"/>
      <c r="E18" s="131" t="s">
        <v>427</v>
      </c>
      <c r="F18" s="132"/>
      <c r="G18" s="44" t="s">
        <v>56</v>
      </c>
      <c r="H18" s="45">
        <v>2</v>
      </c>
      <c r="I18" s="46" t="s">
        <v>57</v>
      </c>
      <c r="J18" s="125"/>
      <c r="K18" s="133"/>
      <c r="L18" s="24"/>
      <c r="M18" s="43"/>
      <c r="N18" s="43"/>
      <c r="O18" s="43"/>
      <c r="P18" s="43"/>
      <c r="Q18" s="43"/>
      <c r="R18" s="43"/>
      <c r="S18" s="43"/>
      <c r="T18" s="43"/>
      <c r="U18" s="43"/>
      <c r="V18" s="43"/>
      <c r="W18" s="43"/>
      <c r="X18" s="43"/>
      <c r="Y18" s="43"/>
      <c r="Z18" s="43"/>
    </row>
    <row r="19" spans="1:26" ht="27.95" customHeight="1" thickBot="1" x14ac:dyDescent="0.2">
      <c r="A19" s="23"/>
      <c r="B19" s="134" t="s">
        <v>59</v>
      </c>
      <c r="C19" s="135"/>
      <c r="D19" s="136"/>
      <c r="E19" s="61" t="s">
        <v>54</v>
      </c>
      <c r="F19" s="62">
        <v>2.1</v>
      </c>
      <c r="G19" s="63" t="s">
        <v>40</v>
      </c>
      <c r="H19" s="64" t="s">
        <v>55</v>
      </c>
      <c r="I19" s="62">
        <v>6.2</v>
      </c>
      <c r="J19" s="137" t="s">
        <v>40</v>
      </c>
      <c r="K19" s="138"/>
      <c r="L19" s="23"/>
      <c r="M19" s="43"/>
      <c r="N19" s="43"/>
      <c r="O19" s="43"/>
      <c r="P19" s="43"/>
      <c r="Q19" s="43"/>
      <c r="R19" s="43"/>
      <c r="S19" s="43"/>
      <c r="T19" s="43"/>
      <c r="U19" s="43"/>
      <c r="V19" s="43"/>
      <c r="W19" s="43"/>
      <c r="X19" s="43"/>
      <c r="Y19" s="43"/>
      <c r="Z19" s="43"/>
    </row>
    <row r="20" spans="1:26" ht="75.75" customHeight="1" thickTop="1" thickBot="1" x14ac:dyDescent="0.2">
      <c r="A20" s="23"/>
      <c r="B20" s="134" t="s">
        <v>461</v>
      </c>
      <c r="C20" s="135"/>
      <c r="D20" s="135"/>
      <c r="E20" s="197" t="s">
        <v>472</v>
      </c>
      <c r="F20" s="198"/>
      <c r="G20" s="198"/>
      <c r="H20" s="198"/>
      <c r="I20" s="198"/>
      <c r="J20" s="198"/>
      <c r="K20" s="19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9" t="s">
        <v>443</v>
      </c>
      <c r="C24" s="139"/>
      <c r="D24" s="139"/>
      <c r="E24" s="139"/>
      <c r="F24" s="139"/>
      <c r="G24" s="139"/>
      <c r="H24" s="139"/>
      <c r="I24" s="139"/>
      <c r="J24" s="139"/>
      <c r="K24" s="139"/>
      <c r="L24" s="22"/>
      <c r="M24" s="43"/>
      <c r="N24" s="43"/>
      <c r="O24" s="43"/>
      <c r="P24" s="43"/>
      <c r="Q24" s="43"/>
      <c r="R24" s="43"/>
      <c r="S24" s="43"/>
      <c r="T24" s="43"/>
      <c r="U24" s="43"/>
      <c r="V24" s="43"/>
      <c r="W24" s="43"/>
      <c r="X24" s="43"/>
      <c r="Y24" s="43"/>
      <c r="Z24" s="43"/>
    </row>
    <row r="25" spans="1:26" ht="33" customHeight="1" x14ac:dyDescent="0.15">
      <c r="A25" s="21"/>
      <c r="B25" s="140" t="s">
        <v>94</v>
      </c>
      <c r="C25" s="140"/>
      <c r="D25" s="140"/>
      <c r="E25" s="141" t="s">
        <v>421</v>
      </c>
      <c r="F25" s="141"/>
      <c r="G25" s="141"/>
      <c r="H25" s="141"/>
      <c r="I25" s="141"/>
      <c r="J25" s="141"/>
      <c r="K25" s="141"/>
      <c r="L25" s="21"/>
      <c r="M25" s="43"/>
      <c r="N25" s="43"/>
      <c r="O25" s="43"/>
      <c r="P25" s="43"/>
      <c r="Q25" s="43"/>
      <c r="R25" s="43"/>
      <c r="S25" s="43"/>
      <c r="T25" s="43"/>
      <c r="U25" s="43"/>
      <c r="V25" s="43"/>
      <c r="W25" s="43"/>
      <c r="X25" s="43"/>
      <c r="Y25" s="43"/>
      <c r="Z25" s="43"/>
    </row>
    <row r="26" spans="1:26" ht="33" customHeight="1" x14ac:dyDescent="0.15">
      <c r="A26" s="21"/>
      <c r="B26" s="122" t="s">
        <v>95</v>
      </c>
      <c r="C26" s="122"/>
      <c r="D26" s="122"/>
      <c r="E26" s="123"/>
      <c r="F26" s="123"/>
      <c r="G26" s="123"/>
      <c r="H26" s="123"/>
      <c r="I26" s="123"/>
      <c r="J26" s="123"/>
      <c r="K26" s="123"/>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6" t="s">
        <v>467</v>
      </c>
      <c r="C32" s="107"/>
      <c r="D32" s="107"/>
      <c r="E32" s="107"/>
      <c r="F32" s="108"/>
      <c r="G32" s="109" t="s">
        <v>468</v>
      </c>
      <c r="H32" s="110"/>
      <c r="I32" s="110"/>
      <c r="J32" s="110"/>
      <c r="K32" s="111"/>
      <c r="L32" s="19"/>
      <c r="M32" s="43"/>
      <c r="N32" s="43"/>
      <c r="O32" s="43"/>
      <c r="P32" s="43"/>
      <c r="Q32" s="43"/>
      <c r="R32" s="43"/>
      <c r="S32" s="43"/>
      <c r="T32" s="43"/>
      <c r="U32" s="43"/>
      <c r="V32" s="43"/>
      <c r="W32" s="43"/>
      <c r="X32" s="43"/>
      <c r="Y32" s="43"/>
      <c r="Z32" s="43"/>
    </row>
    <row r="33" spans="1:26" ht="36.75" customHeight="1" x14ac:dyDescent="0.15">
      <c r="B33" s="41">
        <v>1</v>
      </c>
      <c r="C33" s="103"/>
      <c r="D33" s="104"/>
      <c r="E33" s="104"/>
      <c r="F33" s="104"/>
      <c r="G33" s="105"/>
      <c r="H33" s="105"/>
      <c r="I33" s="105"/>
      <c r="J33" s="105"/>
      <c r="K33" s="105"/>
      <c r="L33" s="21"/>
      <c r="M33" s="43"/>
      <c r="N33" s="43"/>
      <c r="O33" s="43"/>
      <c r="P33" s="43"/>
      <c r="Q33" s="43"/>
      <c r="R33" s="43"/>
      <c r="S33" s="43"/>
      <c r="T33" s="43"/>
      <c r="U33" s="43"/>
      <c r="V33" s="43"/>
      <c r="W33" s="43"/>
      <c r="X33" s="43"/>
      <c r="Y33" s="43"/>
      <c r="Z33" s="43"/>
    </row>
    <row r="34" spans="1:26" ht="36.75" customHeight="1" x14ac:dyDescent="0.15">
      <c r="B34" s="41">
        <v>2</v>
      </c>
      <c r="C34" s="103"/>
      <c r="D34" s="104"/>
      <c r="E34" s="104"/>
      <c r="F34" s="104"/>
      <c r="G34" s="105"/>
      <c r="H34" s="105"/>
      <c r="I34" s="105"/>
      <c r="J34" s="105"/>
      <c r="K34" s="105"/>
      <c r="L34" s="21"/>
      <c r="M34" s="43"/>
      <c r="N34" s="43"/>
      <c r="O34" s="43"/>
      <c r="P34" s="43"/>
      <c r="Q34" s="43"/>
      <c r="R34" s="43"/>
      <c r="S34" s="43"/>
      <c r="T34" s="43"/>
      <c r="U34" s="43"/>
      <c r="V34" s="43"/>
      <c r="W34" s="43"/>
      <c r="X34" s="43"/>
      <c r="Y34" s="43"/>
      <c r="Z34" s="43"/>
    </row>
    <row r="35" spans="1:26" ht="36.75" customHeight="1" x14ac:dyDescent="0.15">
      <c r="B35" s="41">
        <v>3</v>
      </c>
      <c r="C35" s="103"/>
      <c r="D35" s="104"/>
      <c r="E35" s="104"/>
      <c r="F35" s="104"/>
      <c r="G35" s="105"/>
      <c r="H35" s="105"/>
      <c r="I35" s="105"/>
      <c r="J35" s="105"/>
      <c r="K35" s="105"/>
      <c r="L35" s="21"/>
      <c r="M35" s="43"/>
      <c r="N35" s="43"/>
      <c r="O35" s="43"/>
      <c r="P35" s="43"/>
      <c r="Q35" s="43"/>
      <c r="R35" s="43"/>
      <c r="S35" s="43"/>
      <c r="T35" s="43"/>
      <c r="U35" s="43"/>
      <c r="V35" s="43"/>
      <c r="W35" s="43"/>
      <c r="X35" s="43"/>
      <c r="Y35" s="43"/>
      <c r="Z35" s="43"/>
    </row>
    <row r="36" spans="1:26" ht="36.75" hidden="1" customHeight="1" x14ac:dyDescent="0.15">
      <c r="B36" s="41">
        <v>4</v>
      </c>
      <c r="C36" s="103"/>
      <c r="D36" s="104"/>
      <c r="E36" s="104"/>
      <c r="F36" s="104"/>
      <c r="G36" s="105"/>
      <c r="H36" s="105"/>
      <c r="I36" s="105"/>
      <c r="J36" s="105"/>
      <c r="K36" s="105"/>
      <c r="L36" s="23"/>
      <c r="M36" s="43"/>
      <c r="N36" s="43"/>
      <c r="O36" s="43"/>
      <c r="P36" s="43"/>
      <c r="Q36" s="43"/>
      <c r="R36" s="43"/>
      <c r="S36" s="43"/>
      <c r="T36" s="43"/>
      <c r="U36" s="43"/>
      <c r="V36" s="43"/>
      <c r="W36" s="43"/>
      <c r="X36" s="43"/>
      <c r="Y36" s="43"/>
      <c r="Z36" s="43"/>
    </row>
    <row r="37" spans="1:26" ht="36.75" hidden="1" customHeight="1" x14ac:dyDescent="0.15">
      <c r="B37" s="41">
        <v>5</v>
      </c>
      <c r="C37" s="103"/>
      <c r="D37" s="104"/>
      <c r="E37" s="104"/>
      <c r="F37" s="104"/>
      <c r="G37" s="105"/>
      <c r="H37" s="105"/>
      <c r="I37" s="105"/>
      <c r="J37" s="105"/>
      <c r="K37" s="105"/>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6" t="s">
        <v>444</v>
      </c>
      <c r="C43" s="116"/>
      <c r="D43" s="116"/>
      <c r="E43" s="116"/>
      <c r="F43" s="116"/>
      <c r="G43" s="116"/>
      <c r="H43" s="116"/>
      <c r="I43" s="116"/>
      <c r="J43" s="116"/>
      <c r="K43" s="116"/>
      <c r="L43" s="77"/>
      <c r="M43" s="43"/>
      <c r="N43" s="43"/>
      <c r="O43" s="43"/>
      <c r="P43" s="43"/>
      <c r="Q43" s="43"/>
      <c r="R43" s="43"/>
      <c r="S43" s="43"/>
      <c r="T43" s="43"/>
      <c r="U43" s="43"/>
      <c r="V43" s="43"/>
      <c r="W43" s="43"/>
      <c r="X43" s="43"/>
      <c r="Y43" s="43"/>
      <c r="Z43" s="43"/>
    </row>
    <row r="44" spans="1:26" ht="35.1" customHeight="1" x14ac:dyDescent="0.15">
      <c r="A44" s="21"/>
      <c r="B44" s="116" t="s">
        <v>445</v>
      </c>
      <c r="C44" s="116"/>
      <c r="D44" s="116"/>
      <c r="E44" s="116"/>
      <c r="F44" s="116"/>
      <c r="G44" s="116"/>
      <c r="H44" s="116"/>
      <c r="I44" s="116"/>
      <c r="J44" s="116"/>
      <c r="K44" s="116"/>
      <c r="L44" s="77"/>
      <c r="M44" s="43"/>
      <c r="N44" s="43"/>
      <c r="O44" s="43"/>
      <c r="P44" s="43"/>
      <c r="Q44" s="43"/>
      <c r="R44" s="43"/>
      <c r="S44" s="43"/>
      <c r="T44" s="43"/>
      <c r="U44" s="43"/>
      <c r="V44" s="43"/>
      <c r="W44" s="43"/>
      <c r="X44" s="43"/>
      <c r="Y44" s="43"/>
      <c r="Z44" s="43"/>
    </row>
    <row r="45" spans="1:26" ht="35.1" customHeight="1" x14ac:dyDescent="0.15">
      <c r="A45" s="21"/>
      <c r="B45" s="117" t="s">
        <v>460</v>
      </c>
      <c r="C45" s="117"/>
      <c r="D45" s="117"/>
      <c r="E45" s="117"/>
      <c r="F45" s="117"/>
      <c r="G45" s="117"/>
      <c r="H45" s="117"/>
      <c r="I45" s="117"/>
      <c r="J45" s="117"/>
      <c r="K45" s="117"/>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8" t="s">
        <v>433</v>
      </c>
      <c r="E46" s="119"/>
      <c r="F46" s="120" t="s">
        <v>431</v>
      </c>
      <c r="G46" s="121"/>
      <c r="H46" s="120" t="s">
        <v>432</v>
      </c>
      <c r="I46" s="121"/>
      <c r="J46" s="120" t="s">
        <v>434</v>
      </c>
      <c r="K46" s="121"/>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7" t="s">
        <v>449</v>
      </c>
      <c r="E47" s="188"/>
      <c r="F47" s="189" t="s">
        <v>458</v>
      </c>
      <c r="G47" s="190"/>
      <c r="H47" s="189" t="s">
        <v>457</v>
      </c>
      <c r="I47" s="190"/>
      <c r="J47" s="189" t="s">
        <v>454</v>
      </c>
      <c r="K47" s="191"/>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2" t="s">
        <v>449</v>
      </c>
      <c r="E48" s="193"/>
      <c r="F48" s="194" t="s">
        <v>458</v>
      </c>
      <c r="G48" s="195"/>
      <c r="H48" s="194" t="s">
        <v>452</v>
      </c>
      <c r="I48" s="195"/>
      <c r="J48" s="194" t="s">
        <v>455</v>
      </c>
      <c r="K48" s="196"/>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2" t="s">
        <v>450</v>
      </c>
      <c r="E49" s="183"/>
      <c r="F49" s="184" t="s">
        <v>451</v>
      </c>
      <c r="G49" s="185"/>
      <c r="H49" s="184" t="s">
        <v>453</v>
      </c>
      <c r="I49" s="185"/>
      <c r="J49" s="184" t="s">
        <v>456</v>
      </c>
      <c r="K49" s="18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12"/>
      <c r="E50" s="113"/>
      <c r="F50" s="114"/>
      <c r="G50" s="115"/>
      <c r="H50" s="114"/>
      <c r="I50" s="115"/>
      <c r="J50" s="114"/>
      <c r="K50" s="115"/>
      <c r="L50" s="21"/>
      <c r="M50" s="43"/>
      <c r="N50" s="43"/>
      <c r="O50" s="43"/>
      <c r="P50" s="43"/>
      <c r="Q50" s="43"/>
      <c r="R50" s="43"/>
      <c r="S50" s="43"/>
      <c r="T50" s="43"/>
      <c r="U50" s="43"/>
      <c r="V50" s="43"/>
      <c r="W50" s="43"/>
      <c r="X50" s="43"/>
      <c r="Y50" s="43"/>
      <c r="Z50" s="43"/>
    </row>
    <row r="51" spans="1:26" ht="18.75" customHeight="1" x14ac:dyDescent="0.15">
      <c r="A51" s="22" t="s">
        <v>448</v>
      </c>
      <c r="B51" s="98" t="s">
        <v>464</v>
      </c>
      <c r="C51" s="98"/>
      <c r="D51" s="98"/>
      <c r="E51" s="98"/>
      <c r="F51" s="98"/>
      <c r="G51" s="98"/>
      <c r="H51" s="98"/>
      <c r="I51" s="98"/>
      <c r="J51" s="98"/>
      <c r="K51" s="98"/>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9" t="s">
        <v>10</v>
      </c>
      <c r="C53" s="99"/>
      <c r="D53" s="99"/>
      <c r="E53" s="99"/>
      <c r="F53" s="99"/>
      <c r="G53" s="99"/>
      <c r="H53" s="99"/>
      <c r="I53" s="99"/>
      <c r="J53" s="99"/>
      <c r="K53" s="99"/>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00" t="s">
        <v>9</v>
      </c>
      <c r="C55" s="100"/>
      <c r="D55" s="100"/>
      <c r="E55" s="100"/>
      <c r="F55" s="38" t="s">
        <v>6</v>
      </c>
      <c r="G55" s="101">
        <f>F13</f>
        <v>2</v>
      </c>
      <c r="H55" s="102"/>
      <c r="I55" s="20" t="s">
        <v>7</v>
      </c>
      <c r="J55" s="101">
        <f>I13</f>
        <v>2</v>
      </c>
      <c r="K55" s="102"/>
      <c r="L55" s="19"/>
      <c r="M55" s="32"/>
      <c r="W55" s="32"/>
      <c r="X55" s="32"/>
      <c r="Y55" s="32"/>
    </row>
    <row r="56" spans="1:26" ht="16.899999999999999" customHeight="1" x14ac:dyDescent="0.15">
      <c r="A56" s="19"/>
      <c r="B56" s="96" t="s">
        <v>8</v>
      </c>
      <c r="C56" s="96"/>
      <c r="D56" s="96"/>
      <c r="E56" s="96"/>
      <c r="F56" s="96"/>
      <c r="G56" s="97" t="str">
        <f>E17</f>
        <v>必須</v>
      </c>
      <c r="H56" s="97"/>
      <c r="I56" s="97"/>
      <c r="J56" s="97"/>
      <c r="K56" s="97"/>
      <c r="L56" s="19"/>
      <c r="M56" s="32"/>
      <c r="W56" s="32"/>
      <c r="X56" s="32"/>
      <c r="Y56" s="32"/>
    </row>
    <row r="57" spans="1:26" ht="16.899999999999999" customHeight="1" x14ac:dyDescent="0.15">
      <c r="A57" s="19"/>
      <c r="B57" s="96" t="s">
        <v>12</v>
      </c>
      <c r="C57" s="96"/>
      <c r="D57" s="96"/>
      <c r="E57" s="96"/>
      <c r="F57" s="96"/>
      <c r="G57" s="97">
        <f>J17</f>
        <v>10</v>
      </c>
      <c r="H57" s="97"/>
      <c r="I57" s="97"/>
      <c r="J57" s="97"/>
      <c r="K57" s="97"/>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200" t="s">
        <v>606</v>
      </c>
      <c r="AK1" s="200"/>
      <c r="AL1" s="200"/>
      <c r="AM1" s="200"/>
      <c r="AN1" s="200"/>
      <c r="AO1" s="200" t="s">
        <v>607</v>
      </c>
      <c r="AP1" s="200"/>
      <c r="AQ1" s="200"/>
      <c r="AR1" s="200"/>
      <c r="AS1" s="200"/>
      <c r="AT1" s="200" t="s">
        <v>608</v>
      </c>
      <c r="AU1" s="200"/>
      <c r="AV1" s="200"/>
      <c r="AW1" s="200"/>
      <c r="AX1" s="200"/>
      <c r="AY1" s="200" t="s">
        <v>609</v>
      </c>
      <c r="AZ1" s="200"/>
      <c r="BA1" s="200"/>
      <c r="BB1" s="200"/>
      <c r="BC1" s="200"/>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5" t="s">
        <v>430</v>
      </c>
      <c r="AK2" s="95" t="s">
        <v>433</v>
      </c>
      <c r="AL2" s="95" t="s">
        <v>431</v>
      </c>
      <c r="AM2" s="95" t="s">
        <v>432</v>
      </c>
      <c r="AN2" s="95" t="s">
        <v>434</v>
      </c>
      <c r="AO2" s="95" t="s">
        <v>430</v>
      </c>
      <c r="AP2" s="95" t="s">
        <v>433</v>
      </c>
      <c r="AQ2" s="95" t="s">
        <v>431</v>
      </c>
      <c r="AR2" s="95" t="s">
        <v>432</v>
      </c>
      <c r="AS2" s="95" t="s">
        <v>434</v>
      </c>
      <c r="AT2" s="95" t="s">
        <v>430</v>
      </c>
      <c r="AU2" s="95" t="s">
        <v>433</v>
      </c>
      <c r="AV2" s="95" t="s">
        <v>431</v>
      </c>
      <c r="AW2" s="95" t="s">
        <v>432</v>
      </c>
      <c r="AX2" s="95" t="s">
        <v>434</v>
      </c>
      <c r="AY2" s="95" t="s">
        <v>430</v>
      </c>
      <c r="AZ2" s="95" t="s">
        <v>433</v>
      </c>
      <c r="BA2" s="95" t="s">
        <v>431</v>
      </c>
      <c r="BB2" s="95" t="s">
        <v>432</v>
      </c>
      <c r="BC2" s="95" t="s">
        <v>434</v>
      </c>
    </row>
    <row r="3" spans="1:55" ht="13.5" customHeight="1" x14ac:dyDescent="0.15">
      <c r="A3" s="71" t="str">
        <f>①会場条件に係るヒアリングシート!C2</f>
        <v>H101</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H</v>
      </c>
      <c r="F3" s="71" t="str">
        <f>①会場条件に係るヒアリングシート!C3</f>
        <v>大阪交響楽団</v>
      </c>
      <c r="G3" s="71" t="str">
        <f>①会場条件に係るヒアリングシート!H3</f>
        <v>公益社団法人大阪交響楽団</v>
      </c>
      <c r="H3" s="71" t="str">
        <f>①会場条件に係るヒアリングシート!E9</f>
        <v>2F以上応相談</v>
      </c>
      <c r="I3" s="71">
        <f>①会場条件に係るヒアリングシート!J9</f>
        <v>60</v>
      </c>
      <c r="J3" s="71" t="str">
        <f>①会場条件に係るヒアリングシート!F10</f>
        <v>20~25</v>
      </c>
      <c r="K3" s="71">
        <f>①会場条件に係るヒアリングシート!I10</f>
        <v>0</v>
      </c>
      <c r="L3" s="71">
        <f>①会場条件に係るヒアリングシート!F11</f>
        <v>0</v>
      </c>
      <c r="M3" s="71" t="str">
        <f>①会場条件に係るヒアリングシート!F12</f>
        <v>可</v>
      </c>
      <c r="N3" s="71" t="str">
        <f>①会場条件に係るヒアリングシート!J12</f>
        <v>不可</v>
      </c>
      <c r="O3" s="71" t="str">
        <f>①会場条件に係るヒアリングシート!F13</f>
        <v>1.5~2</v>
      </c>
      <c r="P3" s="71" t="str">
        <f>①会場条件に係るヒアリングシート!I13</f>
        <v>1.8~2</v>
      </c>
      <c r="Q3" s="71" t="str">
        <f>①会場条件に係るヒアリングシート!E14</f>
        <v>5割程度必要</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必須</v>
      </c>
      <c r="W3" s="71">
        <f>①会場条件に係るヒアリングシート!J17</f>
        <v>0</v>
      </c>
      <c r="X3" s="71" t="str">
        <f>①会場条件に係るヒアリングシート!E18</f>
        <v>大型トラック</v>
      </c>
      <c r="Y3" s="71">
        <f>①会場条件に係るヒアリングシート!H18</f>
        <v>2</v>
      </c>
      <c r="Z3" s="71">
        <f>①会場条件に係るヒアリングシート!F19</f>
        <v>2.2999999999999998</v>
      </c>
      <c r="AA3" s="71">
        <f>①会場条件に係るヒアリングシート!I19</f>
        <v>8.3000000000000007</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４トントラック２台以外に大型バス2台、
普通乗用車１台搬入あり</v>
      </c>
      <c r="AF3" s="71" t="str">
        <f>①会場条件に係るヒアリングシート!C34</f>
        <v>控室　教室（25名程度)×2部屋、
小部屋（1名）×3部屋 使用</v>
      </c>
      <c r="AG3" s="71" t="str">
        <f>①会場条件に係るヒアリングシート!C35</f>
        <v>ワークショップにおいてのみピアノを使用
（調律任意）</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１５分程度</v>
      </c>
      <c r="AL3" s="90" t="str">
        <f>①会場条件に係るヒアリングシート!F47</f>
        <v>ワークショップに引き続き</v>
      </c>
      <c r="AM3" s="90" t="str">
        <f>①会場条件に係るヒアリングシート!H47</f>
        <v>共演指導
　合唱共演
　リコーダー共演等</v>
      </c>
      <c r="AN3" s="90">
        <f>①会場条件に係るヒアリングシート!J47</f>
        <v>0</v>
      </c>
      <c r="AO3" s="90" t="str">
        <f>①会場条件に係るヒアリングシート!C48</f>
        <v>共演、参加又は体験対象となる児童・生徒</v>
      </c>
      <c r="AP3" s="90" t="str">
        <f>①会場条件に係るヒアリングシート!D48</f>
        <v>１～２時間程度</v>
      </c>
      <c r="AQ3" s="90" t="str">
        <f>①会場条件に係るヒアリングシート!F48</f>
        <v>放課後等</v>
      </c>
      <c r="AR3" s="90" t="str">
        <f>①会場条件に係るヒアリングシート!H48</f>
        <v>共演指導
　吹奏楽指導
　金管バンド指導</v>
      </c>
      <c r="AS3" s="90" t="str">
        <f>①会場条件に係るヒアリングシート!J48</f>
        <v>クラブ活動の時間帯</v>
      </c>
      <c r="AT3" s="90" t="str">
        <f>①会場条件に係るヒアリングシート!C49</f>
        <v>共演、参加又は体験対象となる児童・生徒</v>
      </c>
      <c r="AU3" s="90" t="str">
        <f>①会場条件に係るヒアリングシート!D49</f>
        <v>２０～４０分</v>
      </c>
      <c r="AV3" s="90" t="str">
        <f>①会場条件に係るヒアリングシート!F49</f>
        <v>４時間目もしくは
昼休みの時間帯</v>
      </c>
      <c r="AW3" s="90" t="str">
        <f>①会場条件に係るヒアリングシート!H49</f>
        <v>オーケストラとのリハーサル（ゲネプロ）</v>
      </c>
      <c r="AX3" s="90" t="str">
        <f>①会場条件に係るヒアリングシート!J49</f>
        <v>合唱・リコーダー
吹奏楽・金管バンド　等</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2024-12-11T08:07:51Z</dcterms:modified>
</cp:coreProperties>
</file>