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c r="G56" i="21"/>
  <c r="J55" i="21"/>
  <c r="G55" i="21"/>
  <c r="H3" i="21"/>
  <c r="G3" i="15"/>
  <c r="C3" i="21"/>
  <c r="F3" i="15"/>
  <c r="K2" i="21"/>
  <c r="E3" i="15"/>
  <c r="I2" i="21"/>
  <c r="D3" i="15"/>
  <c r="G2" i="21"/>
  <c r="C3" i="15"/>
  <c r="E2" i="21"/>
  <c r="B3" i="15"/>
</calcChain>
</file>

<file path=xl/sharedStrings.xml><?xml version="1.0" encoding="utf-8"?>
<sst xmlns="http://schemas.openxmlformats.org/spreadsheetml/2006/main" count="1472" uniqueCount="629">
  <si>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</si>
  <si>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</si>
  <si>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</si>
  <si>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</si>
  <si>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</si>
  <si>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</si>
  <si>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</si>
  <si>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</si>
  <si>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</si>
  <si>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</si>
  <si>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</si>
  <si>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</si>
  <si>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</si>
  <si>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</si>
  <si>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</si>
  <si>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</si>
  <si>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</si>
  <si>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</si>
  <si>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</si>
  <si>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</si>
  <si>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</si>
  <si>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</si>
  <si>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</si>
  <si>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</si>
  <si>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</si>
  <si>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</si>
  <si>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</si>
  <si>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</si>
  <si>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</si>
  <si>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</si>
  <si>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</si>
  <si>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</si>
  <si>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</si>
  <si>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</si>
  <si>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</si>
  <si>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</si>
  <si>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</si>
  <si>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</si>
  <si>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</si>
  <si>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</si>
  <si>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</si>
  <si>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</si>
  <si>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</si>
  <si>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</si>
  <si>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</si>
  <si>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</si>
  <si>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</si>
  <si>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</si>
  <si>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</si>
  <si>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</si>
  <si>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</si>
  <si>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</si>
  <si>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</si>
  <si>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</si>
  <si>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</si>
  <si>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</si>
  <si>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</si>
  <si>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</si>
  <si>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</si>
  <si>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</si>
  <si>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</si>
  <si>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</si>
  <si>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</si>
  <si>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</si>
  <si>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</si>
  <si>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</si>
  <si>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</si>
  <si>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</si>
  <si>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</si>
  <si>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</si>
  <si>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</si>
  <si>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</si>
  <si>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</si>
  <si>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</si>
  <si>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</si>
  <si>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</si>
  <si>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</si>
  <si>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</si>
  <si>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</si>
  <si>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</si>
  <si>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</si>
  <si>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</si>
  <si>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</si>
  <si>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</si>
  <si>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</si>
  <si>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</si>
  <si>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</si>
  <si>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</si>
  <si>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</si>
  <si>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</si>
  <si>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</si>
  <si>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</si>
  <si>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</si>
  <si>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</si>
  <si>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</si>
  <si>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</si>
  <si>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</si>
  <si>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</si>
  <si>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</si>
  <si>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</si>
  <si>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</si>
  <si>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</si>
  <si>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</si>
  <si>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</si>
  <si>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</si>
  <si>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</si>
  <si>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</si>
  <si>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</si>
  <si>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</si>
  <si>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</si>
  <si>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</si>
  <si>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</si>
  <si>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</si>
  <si>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</si>
  <si>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</si>
  <si>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</si>
  <si>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</si>
  <si>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</si>
  <si>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</si>
  <si>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</si>
  <si>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</si>
  <si>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</si>
  <si>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</si>
  <si>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</si>
  <si>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</si>
  <si>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</si>
  <si>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</si>
  <si>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</si>
  <si>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</si>
  <si>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</si>
  <si>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</si>
  <si>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</si>
  <si>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</si>
  <si>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</si>
  <si>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</si>
  <si>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</si>
  <si>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</si>
  <si>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</si>
  <si>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</si>
  <si>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</si>
  <si>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</si>
  <si>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</si>
  <si>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</si>
  <si>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</si>
  <si>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</si>
  <si>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</si>
  <si>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</si>
  <si>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</si>
  <si>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</si>
  <si>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</si>
  <si>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</si>
  <si>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</si>
  <si>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</si>
  <si>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</si>
  <si>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</si>
  <si>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</si>
  <si>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</si>
  <si>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</si>
  <si>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</si>
  <si>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</si>
  <si>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</si>
  <si>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</si>
  <si>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</si>
  <si>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</si>
  <si>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</si>
  <si>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</si>
  <si>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</si>
  <si>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</si>
  <si>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</si>
  <si>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</si>
  <si>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</si>
  <si>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</si>
  <si>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</si>
  <si>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</si>
  <si>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</si>
  <si>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</si>
  <si>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</si>
  <si>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</si>
  <si>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</si>
  <si>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</si>
  <si>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</si>
  <si>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</si>
  <si>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</si>
  <si>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</si>
  <si>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</si>
  <si>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</si>
  <si>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</si>
  <si>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</si>
  <si>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</si>
  <si>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</si>
  <si>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</si>
  <si>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</si>
  <si>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</si>
  <si>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</si>
  <si>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</si>
  <si>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</si>
  <si>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</si>
  <si>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</si>
  <si>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</si>
  <si>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</si>
  <si>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</si>
  <si>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</si>
  <si>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</si>
  <si>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</si>
  <si>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</si>
  <si>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</si>
  <si>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</si>
  <si>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</si>
  <si>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</si>
  <si>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</si>
  <si>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</si>
  <si>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</si>
  <si>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</si>
  <si>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</si>
  <si>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</si>
  <si>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</si>
  <si>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</si>
  <si>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</si>
  <si>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</si>
  <si>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</si>
  <si>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</si>
  <si>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</si>
  <si>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</si>
  <si>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</si>
  <si>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</si>
  <si>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</si>
  <si>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</si>
  <si>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</si>
  <si>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</si>
  <si>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</si>
  <si>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</si>
  <si>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</si>
  <si>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</si>
  <si>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</si>
  <si>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</si>
  <si>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</si>
  <si>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</si>
  <si>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</si>
  <si>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</si>
  <si>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</si>
  <si>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</si>
  <si>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</si>
  <si>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</si>
  <si>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</si>
  <si>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</si>
  <si>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</si>
  <si>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</si>
  <si>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</si>
  <si>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</si>
  <si>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</si>
  <si>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</si>
  <si>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</si>
  <si>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</si>
  <si>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</si>
  <si>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</si>
  <si>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</si>
  <si>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</si>
  <si>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</si>
  <si>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</si>
  <si>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</si>
  <si>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</si>
  <si>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</si>
  <si>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</si>
  <si>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</si>
  <si>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</si>
  <si>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</si>
  <si>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</si>
  <si>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</si>
  <si>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</si>
  <si>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</si>
  <si>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</si>
  <si>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</si>
  <si>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</si>
  <si>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</si>
  <si>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</si>
  <si>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</si>
  <si>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</si>
  <si>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</si>
  <si>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</si>
  <si>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</si>
  <si>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</si>
  <si>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</si>
  <si>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</si>
  <si>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</si>
  <si>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</si>
  <si>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</si>
  <si>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</si>
  <si>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</si>
  <si>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</si>
  <si>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</si>
  <si>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</si>
  <si>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</si>
  <si>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</si>
  <si>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</si>
  <si>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</si>
  <si>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</si>
  <si>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</si>
  <si>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</si>
  <si>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</si>
  <si>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</si>
  <si>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</si>
  <si>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</si>
  <si>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</si>
  <si>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</si>
  <si>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</si>
  <si>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</si>
  <si>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</si>
  <si>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</si>
  <si>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</si>
  <si>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</si>
  <si>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</si>
  <si>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</si>
  <si>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</si>
  <si>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</si>
  <si>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</si>
  <si>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</si>
  <si>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</si>
  <si>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</si>
  <si>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</si>
  <si>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</si>
  <si>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</si>
  <si>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</si>
  <si>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</si>
  <si>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</si>
  <si>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</si>
  <si>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</si>
  <si>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</si>
  <si>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</si>
  <si>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</si>
  <si>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</si>
  <si>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</si>
  <si>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</si>
  <si>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</si>
  <si>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</si>
  <si>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</si>
  <si>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</si>
  <si>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</si>
  <si>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</si>
  <si>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</si>
  <si>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</si>
  <si>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</si>
  <si>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</si>
  <si>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</si>
  <si>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</si>
  <si>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</si>
  <si>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</si>
  <si>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</si>
  <si>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</si>
  <si>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</si>
  <si>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</si>
  <si>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</si>
  <si>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</si>
  <si>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</si>
  <si>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</si>
  <si>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</si>
  <si>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</si>
  <si>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</si>
  <si>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</si>
  <si>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</si>
  <si>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</si>
  <si>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</si>
  <si>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</si>
  <si>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</si>
  <si>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</si>
  <si>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</si>
  <si>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</si>
  <si>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</si>
  <si>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</si>
  <si>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</si>
  <si>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</si>
  <si>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</si>
  <si>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</si>
  <si>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</si>
  <si>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</si>
  <si>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</si>
  <si>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</si>
  <si>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</si>
  <si>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</si>
  <si>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</si>
  <si>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</si>
  <si>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</si>
  <si>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</si>
  <si>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</si>
  <si>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</si>
  <si>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</si>
  <si>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</si>
  <si>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</si>
  <si>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</si>
  <si>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</si>
  <si>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</si>
  <si>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</si>
  <si>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</si>
  <si>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</si>
  <si>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</si>
  <si>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</si>
  <si>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</si>
  <si>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</si>
  <si>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</si>
  <si>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</si>
  <si>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</si>
  <si>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</si>
  <si>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</si>
  <si>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</si>
  <si>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</si>
  <si>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</si>
  <si>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</si>
  <si>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</si>
  <si>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</si>
  <si>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</si>
  <si>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</si>
  <si>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</si>
  <si>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</si>
  <si>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</si>
  <si>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</si>
  <si>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</si>
  <si>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</si>
  <si>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</si>
  <si>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</si>
  <si>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</si>
  <si>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</si>
  <si>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</si>
  <si>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</si>
  <si>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</si>
  <si>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</si>
  <si>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</si>
  <si>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</si>
  <si>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</si>
  <si>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</si>
  <si>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</si>
  <si>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</si>
  <si>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</si>
  <si>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</si>
  <si>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</si>
  <si>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</si>
  <si>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</si>
  <si>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</si>
  <si>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</si>
  <si>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</si>
  <si>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</si>
  <si>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</si>
  <si>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</si>
  <si>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</si>
  <si>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</si>
  <si>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</si>
  <si>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</si>
  <si>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</si>
  <si>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</si>
  <si>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</si>
  <si>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</si>
  <si>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</si>
  <si>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</si>
  <si>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</si>
  <si>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</si>
  <si>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</si>
  <si>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</si>
  <si>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</si>
  <si>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</si>
  <si>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</si>
  <si>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</si>
  <si>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</si>
  <si>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</si>
  <si>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</si>
  <si>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</si>
  <si>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</si>
  <si>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</si>
  <si>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</si>
  <si>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</si>
  <si>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</si>
  <si>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</si>
  <si>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</si>
  <si>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</si>
  <si>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</si>
  <si>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</si>
  <si>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</si>
  <si>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</si>
  <si>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</si>
  <si>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</si>
  <si>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</si>
  <si>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</si>
  <si>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</si>
  <si>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</si>
  <si>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</si>
  <si>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</si>
  <si>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</si>
  <si>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</si>
  <si>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</si>
  <si>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</si>
  <si>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</si>
  <si>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</si>
  <si>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</si>
  <si>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</si>
  <si>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</si>
  <si>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</si>
  <si>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</si>
  <si>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</si>
  <si>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</si>
  <si>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</si>
  <si>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</si>
  <si>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</si>
  <si>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</si>
  <si>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</si>
  <si>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</si>
  <si>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</si>
  <si>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</si>
  <si>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</si>
  <si>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</si>
  <si>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</si>
  <si>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</si>
  <si>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</si>
  <si>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</si>
  <si>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</si>
  <si>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</si>
  <si>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</si>
  <si>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</si>
  <si>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</si>
  <si>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</si>
  <si>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</si>
  <si>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</si>
  <si>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</si>
  <si>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</si>
  <si>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</si>
  <si>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</si>
  <si>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</si>
  <si>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</si>
  <si>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</si>
  <si>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</si>
  <si>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</si>
  <si>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</si>
  <si>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</si>
  <si>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</si>
  <si>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</si>
  <si>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</si>
  <si>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</si>
  <si>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</si>
  <si>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</si>
  <si>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</si>
  <si>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</si>
  <si>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</si>
  <si>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</si>
  <si>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</si>
  <si>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</si>
  <si>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</si>
  <si>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</si>
  <si>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</si>
  <si>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</si>
  <si>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</si>
  <si>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</si>
  <si>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</si>
  <si>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</si>
  <si>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</si>
  <si>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</si>
  <si>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</si>
  <si>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</si>
  <si>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</si>
  <si>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</si>
  <si>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</si>
  <si>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</si>
  <si>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</si>
  <si>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</si>
  <si>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</si>
  <si>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</si>
  <si>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</si>
  <si>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</si>
  <si>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</si>
  <si>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</si>
  <si>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</si>
  <si>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</si>
  <si>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</si>
  <si>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</si>
  <si>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</si>
  <si>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</si>
  <si>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</si>
  <si>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</si>
  <si>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</si>
  <si>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</si>
  <si>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</si>
  <si>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</si>
  <si>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</si>
  <si>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</si>
  <si>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</si>
  <si>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</si>
  <si>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</si>
  <si>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</si>
  <si>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</si>
  <si>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</si>
  <si>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</si>
  <si>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</si>
  <si>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</si>
  <si>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</si>
  <si>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</si>
  <si>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</si>
  <si>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</si>
  <si>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</si>
  <si>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</si>
  <si>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</si>
  <si>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</si>
  <si>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</si>
  <si>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</si>
  <si>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</si>
  <si>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</si>
  <si>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</si>
  <si>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</si>
  <si>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</si>
  <si>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</si>
  <si>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</si>
  <si>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</si>
  <si>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</si>
  <si>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</si>
  <si>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</si>
  <si>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</si>
  <si>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</si>
  <si>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</si>
  <si>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</si>
  <si>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</si>
  <si>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不要</t>
  </si>
  <si>
    <t>使わない</t>
  </si>
  <si>
    <t>応相談</t>
  </si>
  <si>
    <t>小型トラック(軽トラック)</t>
  </si>
  <si>
    <t>有無さえ分ればよい</t>
  </si>
  <si>
    <t>基本不要ですが必要な場合は提出をお願い致します</t>
    <phoneticPr fontId="1"/>
  </si>
  <si>
    <t>ワイヤレスマイクを2～3本使用させて頂きます</t>
    <phoneticPr fontId="1"/>
  </si>
  <si>
    <t>出演者人数分のスリッパ（20足前後）をお借りします</t>
    <phoneticPr fontId="1"/>
  </si>
  <si>
    <t>上記のトラック以外にバン（3台）、乗用車（5台）ほどの駐車をお願いします</t>
    <phoneticPr fontId="1"/>
  </si>
  <si>
    <t>90分（45分×2コマ・休憩10分）</t>
    <rPh sb="2" eb="3">
      <t>フン</t>
    </rPh>
    <rPh sb="6" eb="7">
      <t>フン</t>
    </rPh>
    <rPh sb="12" eb="14">
      <t>キュウケイ</t>
    </rPh>
    <rPh sb="16" eb="17">
      <t>フン</t>
    </rPh>
    <phoneticPr fontId="1"/>
  </si>
  <si>
    <t>ご希望時間で調整可能</t>
    <rPh sb="1" eb="3">
      <t>キボウ</t>
    </rPh>
    <rPh sb="3" eb="5">
      <t>ジカン</t>
    </rPh>
    <rPh sb="6" eb="8">
      <t>チョウセイ</t>
    </rPh>
    <rPh sb="8" eb="10">
      <t>カノウ</t>
    </rPh>
    <phoneticPr fontId="1"/>
  </si>
  <si>
    <t>1時間40分（うち休憩10分）</t>
    <rPh sb="1" eb="3">
      <t>ジカン</t>
    </rPh>
    <rPh sb="5" eb="6">
      <t>フン</t>
    </rPh>
    <rPh sb="9" eb="11">
      <t>キュウケイ</t>
    </rPh>
    <rPh sb="13" eb="14">
      <t>フン</t>
    </rPh>
    <phoneticPr fontId="1"/>
  </si>
  <si>
    <t>13:30～15:10
（調整可能）</t>
    <rPh sb="13" eb="15">
      <t>チョウセイ</t>
    </rPh>
    <rPh sb="15" eb="17">
      <t>カノウ</t>
    </rPh>
    <phoneticPr fontId="1"/>
  </si>
  <si>
    <t>・能と狂言のお話し・お囃子実演と体験・能 船弁慶鑑賞・質問コーナー</t>
    <rPh sb="1" eb="2">
      <t>ノウ</t>
    </rPh>
    <rPh sb="3" eb="5">
      <t>キョウゲン</t>
    </rPh>
    <rPh sb="7" eb="8">
      <t>ハナ</t>
    </rPh>
    <rPh sb="11" eb="13">
      <t>ハヤシ</t>
    </rPh>
    <rPh sb="13" eb="15">
      <t>ジツエン</t>
    </rPh>
    <rPh sb="16" eb="18">
      <t>タイケン</t>
    </rPh>
    <rPh sb="19" eb="20">
      <t>ノ</t>
    </rPh>
    <rPh sb="21" eb="24">
      <t>フナベンケイ</t>
    </rPh>
    <rPh sb="24" eb="26">
      <t>カンショウ</t>
    </rPh>
    <rPh sb="27" eb="29">
      <t>シツモン</t>
    </rPh>
    <phoneticPr fontId="1"/>
  </si>
  <si>
    <t>・能楽スライド解説
・能楽の型の体験（全員体験）・能面などの紹介と体験（代表者体験）ほか</t>
    <rPh sb="7" eb="9">
      <t>カイセツ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</si>
</sst>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527539</xdr:colOff>
      <xdr:row>60</xdr:row>
      <xdr:rowOff>112347</xdr:rowOff>
    </xdr:from>
    <xdr:to>
      <xdr:col>8</xdr:col>
      <xdr:colOff>183381</xdr:colOff>
      <xdr:row>67</xdr:row>
      <xdr:rowOff>48373</xdr:rowOff>
    </xdr:to>
    <xdr:sp macro="" textlink="">
      <xdr:nvSpPr>
        <xdr:cNvPr id="96" name="正方形/長方形 95">
          <a:extLst>
            <a:ext uri="{FF2B5EF4-FFF2-40B4-BE49-F238E27FC236}">
              <a16:creationId xmlns:a16="http://schemas.microsoft.com/office/drawing/2014/main" id="{A1B2FD2C-037B-4D34-AA25-32E3637987F8}"/>
            </a:ext>
          </a:extLst>
        </xdr:cNvPr>
        <xdr:cNvSpPr/>
      </xdr:nvSpPr>
      <xdr:spPr>
        <a:xfrm>
          <a:off x="2237154" y="20754732"/>
          <a:ext cx="3465842" cy="153817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551962</xdr:colOff>
      <xdr:row>65</xdr:row>
      <xdr:rowOff>166077</xdr:rowOff>
    </xdr:from>
    <xdr:to>
      <xdr:col>8</xdr:col>
      <xdr:colOff>123215</xdr:colOff>
      <xdr:row>66</xdr:row>
      <xdr:rowOff>213194</xdr:rowOff>
    </xdr:to>
    <xdr:grpSp>
      <xdr:nvGrpSpPr>
        <xdr:cNvPr id="97" name="グループ化 96">
          <a:extLst>
            <a:ext uri="{FF2B5EF4-FFF2-40B4-BE49-F238E27FC236}">
              <a16:creationId xmlns:a16="http://schemas.microsoft.com/office/drawing/2014/main" id="{4F2E9297-BB29-4BCF-A1D8-37DECDFF45BD}"/>
            </a:ext>
          </a:extLst>
        </xdr:cNvPr>
        <xdr:cNvGrpSpPr/>
      </xdr:nvGrpSpPr>
      <xdr:grpSpPr>
        <a:xfrm>
          <a:off x="2403047" y="21929803"/>
          <a:ext cx="3704743" cy="271764"/>
          <a:chOff x="1076477" y="14919832"/>
          <a:chExt cx="4160761" cy="342180"/>
        </a:xfrm>
      </xdr:grpSpPr>
      <xdr:cxnSp macro="">
        <xdr:nvCxnSpPr>
          <xdr:cNvPr id="98" name="直線矢印コネクタ 97">
            <a:extLst>
              <a:ext uri="{FF2B5EF4-FFF2-40B4-BE49-F238E27FC236}">
                <a16:creationId xmlns:a16="http://schemas.microsoft.com/office/drawing/2014/main" id="{28396FA1-2FD8-6850-8E38-9E2A32852CA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FEFF3DD5-826B-2CA2-6672-500DA4B995AE}"/>
              </a:ext>
            </a:extLst>
          </xdr:cNvPr>
          <xdr:cNvSpPr txBox="1"/>
        </xdr:nvSpPr>
        <xdr:spPr>
          <a:xfrm>
            <a:off x="2794000" y="14919832"/>
            <a:ext cx="1056317" cy="3421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6</a:t>
            </a:r>
            <a:r>
              <a:rPr kumimoji="1" lang="ja-JP" altLang="en-US" sz="1100" b="1"/>
              <a:t>ｍ以上</a:t>
            </a:r>
          </a:p>
        </xdr:txBody>
      </xdr:sp>
    </xdr:grpSp>
    <xdr:clientData/>
  </xdr:twoCellAnchor>
  <xdr:twoCellAnchor>
    <xdr:from>
      <xdr:col>7</xdr:col>
      <xdr:colOff>170962</xdr:colOff>
      <xdr:row>60</xdr:row>
      <xdr:rowOff>141653</xdr:rowOff>
    </xdr:from>
    <xdr:to>
      <xdr:col>8</xdr:col>
      <xdr:colOff>120499</xdr:colOff>
      <xdr:row>67</xdr:row>
      <xdr:rowOff>36024</xdr:rowOff>
    </xdr:to>
    <xdr:grpSp>
      <xdr:nvGrpSpPr>
        <xdr:cNvPr id="100" name="グループ化 99">
          <a:extLst>
            <a:ext uri="{FF2B5EF4-FFF2-40B4-BE49-F238E27FC236}">
              <a16:creationId xmlns:a16="http://schemas.microsoft.com/office/drawing/2014/main" id="{6A7FFD95-AEDF-4467-816C-63EDC6D65DA5}"/>
            </a:ext>
          </a:extLst>
        </xdr:cNvPr>
        <xdr:cNvGrpSpPr/>
      </xdr:nvGrpSpPr>
      <xdr:grpSpPr>
        <a:xfrm>
          <a:off x="5328839" y="20782148"/>
          <a:ext cx="776235" cy="1484867"/>
          <a:chOff x="5321905" y="13014477"/>
          <a:chExt cx="713792" cy="1439333"/>
        </a:xfrm>
      </xdr:grpSpPr>
      <xdr:cxnSp macro="">
        <xdr:nvCxnSpPr>
          <xdr:cNvPr id="101" name="直線矢印コネクタ 100">
            <a:extLst>
              <a:ext uri="{FF2B5EF4-FFF2-40B4-BE49-F238E27FC236}">
                <a16:creationId xmlns:a16="http://schemas.microsoft.com/office/drawing/2014/main" id="{53492502-2DAF-56B9-1824-D7E27E2CE99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7E41ED12-9EEE-AA7A-2EDC-ABE6EB1BF3BD}"/>
              </a:ext>
            </a:extLst>
          </xdr:cNvPr>
          <xdr:cNvSpPr txBox="1"/>
        </xdr:nvSpPr>
        <xdr:spPr>
          <a:xfrm>
            <a:off x="5321905" y="13601096"/>
            <a:ext cx="71379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ｍ以上</a:t>
            </a:r>
          </a:p>
        </xdr:txBody>
      </xdr:sp>
    </xdr:grpSp>
    <xdr:clientData/>
  </xdr:twoCellAnchor>
  <xdr:oneCellAnchor>
    <xdr:from>
      <xdr:col>3</xdr:col>
      <xdr:colOff>586154</xdr:colOff>
      <xdr:row>60</xdr:row>
      <xdr:rowOff>190500</xdr:rowOff>
    </xdr:from>
    <xdr:ext cx="1737463" cy="325730"/>
    <xdr:sp macro="" textlink="">
      <xdr:nvSpPr>
        <xdr:cNvPr id="109" name="テキスト ボックス 108">
          <a:extLst>
            <a:ext uri="{FF2B5EF4-FFF2-40B4-BE49-F238E27FC236}">
              <a16:creationId xmlns:a16="http://schemas.microsoft.com/office/drawing/2014/main" id="{6F820E69-CFB4-4C1E-94ED-B10D66B83EC7}"/>
            </a:ext>
          </a:extLst>
        </xdr:cNvPr>
        <xdr:cNvSpPr txBox="1"/>
      </xdr:nvSpPr>
      <xdr:spPr>
        <a:xfrm>
          <a:off x="2295769" y="20832885"/>
          <a:ext cx="173746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ステージ設置の場合</a:t>
          </a:r>
        </a:p>
      </xdr:txBody>
    </xdr:sp>
    <xdr:clientData/>
  </xdr:oneCellAnchor>
  <xdr:twoCellAnchor>
    <xdr:from>
      <xdr:col>3</xdr:col>
      <xdr:colOff>166077</xdr:colOff>
      <xdr:row>68</xdr:row>
      <xdr:rowOff>156307</xdr:rowOff>
    </xdr:from>
    <xdr:to>
      <xdr:col>9</xdr:col>
      <xdr:colOff>20236</xdr:colOff>
      <xdr:row>77</xdr:row>
      <xdr:rowOff>132116</xdr:rowOff>
    </xdr:to>
    <xdr:sp macro="" textlink="">
      <xdr:nvSpPr>
        <xdr:cNvPr id="110" name="正方形/長方形 109">
          <a:extLst>
            <a:ext uri="{FF2B5EF4-FFF2-40B4-BE49-F238E27FC236}">
              <a16:creationId xmlns:a16="http://schemas.microsoft.com/office/drawing/2014/main" id="{ECF1FDC1-50F2-4CB0-BD2F-0477E0951C97}"/>
            </a:ext>
          </a:extLst>
        </xdr:cNvPr>
        <xdr:cNvSpPr/>
      </xdr:nvSpPr>
      <xdr:spPr>
        <a:xfrm>
          <a:off x="1875692" y="22625538"/>
          <a:ext cx="4426159" cy="199804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3</xdr:col>
      <xdr:colOff>244231</xdr:colOff>
      <xdr:row>69</xdr:row>
      <xdr:rowOff>9769</xdr:rowOff>
    </xdr:from>
    <xdr:ext cx="1543115" cy="325730"/>
    <xdr:sp macro="" textlink="">
      <xdr:nvSpPr>
        <xdr:cNvPr id="112" name="テキスト ボックス 111">
          <a:extLst>
            <a:ext uri="{FF2B5EF4-FFF2-40B4-BE49-F238E27FC236}">
              <a16:creationId xmlns:a16="http://schemas.microsoft.com/office/drawing/2014/main" id="{2BA84FB6-CF2F-43EB-9F46-03426256FEAF}"/>
            </a:ext>
          </a:extLst>
        </xdr:cNvPr>
        <xdr:cNvSpPr txBox="1"/>
      </xdr:nvSpPr>
      <xdr:spPr>
        <a:xfrm>
          <a:off x="1953846" y="22703692"/>
          <a:ext cx="154311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フロア設置の場合</a:t>
          </a:r>
        </a:p>
      </xdr:txBody>
    </xdr:sp>
    <xdr:clientData/>
  </xdr:oneCellAnchor>
  <xdr:twoCellAnchor>
    <xdr:from>
      <xdr:col>3</xdr:col>
      <xdr:colOff>141654</xdr:colOff>
      <xdr:row>78</xdr:row>
      <xdr:rowOff>43961</xdr:rowOff>
    </xdr:from>
    <xdr:to>
      <xdr:col>8</xdr:col>
      <xdr:colOff>745717</xdr:colOff>
      <xdr:row>79</xdr:row>
      <xdr:rowOff>100604</xdr:rowOff>
    </xdr:to>
    <xdr:grpSp>
      <xdr:nvGrpSpPr>
        <xdr:cNvPr id="113" name="グループ化 112">
          <a:extLst>
            <a:ext uri="{FF2B5EF4-FFF2-40B4-BE49-F238E27FC236}">
              <a16:creationId xmlns:a16="http://schemas.microsoft.com/office/drawing/2014/main" id="{F779D3BF-2E81-4FFB-B936-97F885BCB20F}"/>
            </a:ext>
          </a:extLst>
        </xdr:cNvPr>
        <xdr:cNvGrpSpPr/>
      </xdr:nvGrpSpPr>
      <xdr:grpSpPr>
        <a:xfrm>
          <a:off x="1992739" y="24943749"/>
          <a:ext cx="4737553" cy="299261"/>
          <a:chOff x="1076477" y="14919832"/>
          <a:chExt cx="4160761" cy="342180"/>
        </a:xfrm>
      </xdr:grpSpPr>
      <xdr:cxnSp macro="">
        <xdr:nvCxnSpPr>
          <xdr:cNvPr id="114" name="直線矢印コネクタ 113">
            <a:extLst>
              <a:ext uri="{FF2B5EF4-FFF2-40B4-BE49-F238E27FC236}">
                <a16:creationId xmlns:a16="http://schemas.microsoft.com/office/drawing/2014/main" id="{DB19AFEC-A319-9219-D77F-70BB1BCE323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5" name="テキスト ボックス 114">
            <a:extLst>
              <a:ext uri="{FF2B5EF4-FFF2-40B4-BE49-F238E27FC236}">
                <a16:creationId xmlns:a16="http://schemas.microsoft.com/office/drawing/2014/main" id="{D3132A7F-3B2F-CE9C-DFD8-806E9A8C61D9}"/>
              </a:ext>
            </a:extLst>
          </xdr:cNvPr>
          <xdr:cNvSpPr txBox="1"/>
        </xdr:nvSpPr>
        <xdr:spPr>
          <a:xfrm>
            <a:off x="2794000" y="14919832"/>
            <a:ext cx="1056317" cy="3421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6</a:t>
            </a:r>
            <a:r>
              <a:rPr kumimoji="1" lang="ja-JP" altLang="en-US" sz="1100" b="1"/>
              <a:t>ｍ以上</a:t>
            </a:r>
          </a:p>
        </xdr:txBody>
      </xdr:sp>
    </xdr:grpSp>
    <xdr:clientData/>
  </xdr:twoCellAnchor>
  <xdr:twoCellAnchor>
    <xdr:from>
      <xdr:col>9</xdr:col>
      <xdr:colOff>68385</xdr:colOff>
      <xdr:row>69</xdr:row>
      <xdr:rowOff>48847</xdr:rowOff>
    </xdr:from>
    <xdr:to>
      <xdr:col>10</xdr:col>
      <xdr:colOff>17923</xdr:colOff>
      <xdr:row>77</xdr:row>
      <xdr:rowOff>133512</xdr:rowOff>
    </xdr:to>
    <xdr:grpSp>
      <xdr:nvGrpSpPr>
        <xdr:cNvPr id="119" name="グループ化 118">
          <a:extLst>
            <a:ext uri="{FF2B5EF4-FFF2-40B4-BE49-F238E27FC236}">
              <a16:creationId xmlns:a16="http://schemas.microsoft.com/office/drawing/2014/main" id="{F174E3BE-4D6E-4B13-ABD0-33918BDF239A}"/>
            </a:ext>
          </a:extLst>
        </xdr:cNvPr>
        <xdr:cNvGrpSpPr/>
      </xdr:nvGrpSpPr>
      <xdr:grpSpPr>
        <a:xfrm>
          <a:off x="6879659" y="22765073"/>
          <a:ext cx="776236" cy="2025609"/>
          <a:chOff x="5321905" y="13014477"/>
          <a:chExt cx="713792" cy="1439333"/>
        </a:xfrm>
      </xdr:grpSpPr>
      <xdr:cxnSp macro="">
        <xdr:nvCxnSpPr>
          <xdr:cNvPr id="120" name="直線矢印コネクタ 119">
            <a:extLst>
              <a:ext uri="{FF2B5EF4-FFF2-40B4-BE49-F238E27FC236}">
                <a16:creationId xmlns:a16="http://schemas.microsoft.com/office/drawing/2014/main" id="{1F3440CD-03E0-D5B8-C613-8F4BBD3EFB9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1" name="テキスト ボックス 120">
            <a:extLst>
              <a:ext uri="{FF2B5EF4-FFF2-40B4-BE49-F238E27FC236}">
                <a16:creationId xmlns:a16="http://schemas.microsoft.com/office/drawing/2014/main" id="{CA2A55E0-6E03-2993-8A65-823FF5BBEA9B}"/>
              </a:ext>
            </a:extLst>
          </xdr:cNvPr>
          <xdr:cNvSpPr txBox="1"/>
        </xdr:nvSpPr>
        <xdr:spPr>
          <a:xfrm>
            <a:off x="5321905" y="13601096"/>
            <a:ext cx="71379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6</a:t>
            </a:r>
            <a:r>
              <a:rPr kumimoji="1" lang="ja-JP" altLang="en-US" sz="1100" b="1"/>
              <a:t>ｍ以上</a:t>
            </a:r>
          </a:p>
        </xdr:txBody>
      </xdr:sp>
    </xdr:grpSp>
    <xdr:clientData/>
  </xdr:twoCellAnchor>
  <xdr:twoCellAnchor>
    <xdr:from>
      <xdr:col>1</xdr:col>
      <xdr:colOff>654539</xdr:colOff>
      <xdr:row>76</xdr:row>
      <xdr:rowOff>24</xdr:rowOff>
    </xdr:from>
    <xdr:to>
      <xdr:col>2</xdr:col>
      <xdr:colOff>651593</xdr:colOff>
      <xdr:row>76</xdr:row>
      <xdr:rowOff>5407</xdr:rowOff>
    </xdr:to>
    <xdr:cxnSp macro="">
      <xdr:nvCxnSpPr>
        <xdr:cNvPr id="122" name="直線コネクタ 121">
          <a:extLst>
            <a:ext uri="{FF2B5EF4-FFF2-40B4-BE49-F238E27FC236}">
              <a16:creationId xmlns:a16="http://schemas.microsoft.com/office/drawing/2014/main" id="{04006E6E-922F-4693-8852-D84B68E3C17B}"/>
            </a:ext>
          </a:extLst>
        </xdr:cNvPr>
        <xdr:cNvCxnSpPr/>
      </xdr:nvCxnSpPr>
      <xdr:spPr>
        <a:xfrm>
          <a:off x="840154" y="24266793"/>
          <a:ext cx="759054" cy="538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626538</xdr:colOff>
      <xdr:row>68</xdr:row>
      <xdr:rowOff>68384</xdr:rowOff>
    </xdr:from>
    <xdr:to>
      <xdr:col>2</xdr:col>
      <xdr:colOff>633164</xdr:colOff>
      <xdr:row>76</xdr:row>
      <xdr:rowOff>39810</xdr:rowOff>
    </xdr:to>
    <xdr:cxnSp macro="">
      <xdr:nvCxnSpPr>
        <xdr:cNvPr id="123" name="直線コネクタ 122">
          <a:extLst>
            <a:ext uri="{FF2B5EF4-FFF2-40B4-BE49-F238E27FC236}">
              <a16:creationId xmlns:a16="http://schemas.microsoft.com/office/drawing/2014/main" id="{882C0865-764A-437A-8FD3-5A14B50B2A9F}"/>
            </a:ext>
          </a:extLst>
        </xdr:cNvPr>
        <xdr:cNvCxnSpPr/>
      </xdr:nvCxnSpPr>
      <xdr:spPr>
        <a:xfrm rot="5400000">
          <a:off x="692984" y="23418784"/>
          <a:ext cx="176896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687877</xdr:colOff>
      <xdr:row>71</xdr:row>
      <xdr:rowOff>162802</xdr:rowOff>
    </xdr:from>
    <xdr:ext cx="619126" cy="296333"/>
    <xdr:sp macro="" textlink="">
      <xdr:nvSpPr>
        <xdr:cNvPr id="124" name="テキスト ボックス 123">
          <a:extLst>
            <a:ext uri="{FF2B5EF4-FFF2-40B4-BE49-F238E27FC236}">
              <a16:creationId xmlns:a16="http://schemas.microsoft.com/office/drawing/2014/main" id="{37E6BC75-5679-4BF8-B4BB-AD2A41A642E3}"/>
            </a:ext>
          </a:extLst>
        </xdr:cNvPr>
        <xdr:cNvSpPr txBox="1"/>
      </xdr:nvSpPr>
      <xdr:spPr>
        <a:xfrm>
          <a:off x="873492" y="23306110"/>
          <a:ext cx="619126" cy="296333"/>
        </a:xfrm>
        <a:prstGeom prst="rect">
          <a:avLst/>
        </a:prstGeom>
        <a:solidFill>
          <a:sysClr val="window" lastClr="FFFFFF"/>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簡易楽屋</a:t>
          </a:r>
        </a:p>
      </xdr:txBody>
    </xdr:sp>
    <xdr:clientData/>
  </xdr:oneCellAnchor>
  <xdr:oneCellAnchor>
    <xdr:from>
      <xdr:col>6</xdr:col>
      <xdr:colOff>621323</xdr:colOff>
      <xdr:row>97</xdr:row>
      <xdr:rowOff>206131</xdr:rowOff>
    </xdr:from>
    <xdr:ext cx="2933880" cy="559127"/>
    <xdr:sp macro="" textlink="">
      <xdr:nvSpPr>
        <xdr:cNvPr id="13" name="テキスト ボックス 12">
          <a:extLst>
            <a:ext uri="{FF2B5EF4-FFF2-40B4-BE49-F238E27FC236}">
              <a16:creationId xmlns:a16="http://schemas.microsoft.com/office/drawing/2014/main" id="{6E6B29A6-0161-47F6-8A76-6012D108CC28}"/>
            </a:ext>
          </a:extLst>
        </xdr:cNvPr>
        <xdr:cNvSpPr txBox="1"/>
      </xdr:nvSpPr>
      <xdr:spPr>
        <a:xfrm>
          <a:off x="4616938" y="29113285"/>
          <a:ext cx="2933880"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＊ステージ設置の場合、鑑賞位置は</a:t>
          </a:r>
          <a:endParaRPr kumimoji="1" lang="en-US" altLang="ja-JP" sz="1400"/>
        </a:p>
        <a:p>
          <a:r>
            <a:rPr kumimoji="1" lang="ja-JP" altLang="en-US" sz="1400"/>
            <a:t>　</a:t>
          </a:r>
          <a:r>
            <a:rPr kumimoji="1" lang="ja-JP" altLang="en-US" sz="1400" baseline="0"/>
            <a:t> 前方へ移動します。</a:t>
          </a:r>
          <a:endParaRPr kumimoji="1" lang="ja-JP" altLang="en-US" sz="14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J96" sqref="J9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175</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公益財団法人　梅若会</v>
      </c>
      <c r="D3" s="97"/>
      <c r="E3" s="97"/>
      <c r="F3" s="97"/>
      <c r="G3" s="27" t="s">
        <v>4</v>
      </c>
      <c r="H3" s="98" t="str">
        <f>VLOOKUP($C$2,'R7_制作団体一覧'!A:H,7,FALSE)</f>
        <v>公益財団法人梅若会</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20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8</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1</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613</v>
      </c>
      <c r="G12" s="114"/>
      <c r="H12" s="115" t="s">
        <v>45</v>
      </c>
      <c r="I12" s="116"/>
      <c r="J12" s="117" t="s">
        <v>613</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614</v>
      </c>
      <c r="F14" s="120"/>
      <c r="G14" s="121" t="s">
        <v>50</v>
      </c>
      <c r="H14" s="122"/>
      <c r="I14" s="122"/>
      <c r="J14" s="123" t="s">
        <v>618</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615</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614</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616</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1.7</v>
      </c>
      <c r="G19" s="63" t="s">
        <v>40</v>
      </c>
      <c r="H19" s="64" t="s">
        <v>55</v>
      </c>
      <c r="I19" s="62">
        <v>5</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619</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620</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t="s">
        <v>621</v>
      </c>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t="s">
        <v>622</v>
      </c>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59" t="s">
        <v>623</v>
      </c>
      <c r="E47" s="160"/>
      <c r="F47" s="161" t="s">
        <v>624</v>
      </c>
      <c r="G47" s="162"/>
      <c r="H47" s="161" t="s">
        <v>628</v>
      </c>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59" t="s">
        <v>625</v>
      </c>
      <c r="E49" s="160"/>
      <c r="F49" s="161" t="s">
        <v>626</v>
      </c>
      <c r="G49" s="162"/>
      <c r="H49" s="161" t="s">
        <v>627</v>
      </c>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9" zoomScaleNormal="106" zoomScaleSheetLayoutView="100" workbookViewId="0">
      <selection activeCell="H47" sqref="H47:I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H107</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H</v>
      </c>
      <c r="F3" s="71" t="str">
        <f>①会場条件に係るヒアリングシート!C3</f>
        <v>公益財団法人　梅若会</v>
      </c>
      <c r="G3" s="71" t="str">
        <f>①会場条件に係るヒアリングシート!H3</f>
        <v>公益財団法人梅若会</v>
      </c>
      <c r="H3" s="71" t="str">
        <f>①会場条件に係るヒアリングシート!E9</f>
        <v>2F以上応相談</v>
      </c>
      <c r="I3" s="71">
        <f>①会場条件に係るヒアリングシート!J9</f>
        <v>20</v>
      </c>
      <c r="J3" s="71">
        <f>①会場条件に係るヒアリングシート!F10</f>
        <v>8</v>
      </c>
      <c r="K3" s="71">
        <f>①会場条件に係るヒアリングシート!I10</f>
        <v>5</v>
      </c>
      <c r="L3" s="71">
        <f>①会場条件に係るヒアリングシート!F11</f>
        <v>1</v>
      </c>
      <c r="M3" s="71" t="str">
        <f>①会場条件に係るヒアリングシート!F12</f>
        <v>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10</v>
      </c>
      <c r="X3" s="71" t="str">
        <f>①会場条件に係るヒアリングシート!E18</f>
        <v>小型トラック(軽トラック)</v>
      </c>
      <c r="Y3" s="71">
        <f>①会場条件に係るヒアリングシート!H18</f>
        <v>1</v>
      </c>
      <c r="Z3" s="71">
        <f>①会場条件に係るヒアリングシート!F19</f>
        <v>1.7</v>
      </c>
      <c r="AA3" s="71">
        <f>①会場条件に係るヒアリングシート!I19</f>
        <v>5</v>
      </c>
      <c r="AB3" s="71">
        <f>①会場条件に係るヒアリングシート!E20</f>
        <v>0</v>
      </c>
      <c r="AC3" s="71">
        <f>①会場条件に係るヒアリングシート!E25</f>
        <v>0</v>
      </c>
      <c r="AD3" s="71" t="str">
        <f>①会場条件に係るヒアリングシート!E26</f>
        <v>基本不要ですが必要な場合は提出をお願い致します</v>
      </c>
      <c r="AE3" s="71" t="str">
        <f>①会場条件に係るヒアリングシート!C33</f>
        <v>ワイヤレスマイクを2～3本使用させて頂きます</v>
      </c>
      <c r="AF3" s="71" t="str">
        <f>①会場条件に係るヒアリングシート!C34</f>
        <v>出演者人数分のスリッパ（20足前後）をお借りします</v>
      </c>
      <c r="AG3" s="71" t="str">
        <f>①会場条件に係るヒアリングシート!C35</f>
        <v>上記のトラック以外にバン（3台）、乗用車（5台）ほどの駐車をお願いします</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90分（45分×2コマ・休憩10分）</v>
      </c>
      <c r="AL3" s="90" t="str">
        <f>①会場条件に係るヒアリングシート!F47</f>
        <v>ご希望時間で調整可能</v>
      </c>
      <c r="AM3" s="90" t="str">
        <f>①会場条件に係るヒアリングシート!H47</f>
        <v>・能楽スライド解説
・能楽の型の体験（全員体験）・能面などの紹介と体験（代表者体験）ほか</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1時間40分（うち休憩10分）</v>
      </c>
      <c r="AV3" s="90" t="str">
        <f>①会場条件に係るヒアリングシート!F49</f>
        <v>13:30～15:10
（調整可能）</v>
      </c>
      <c r="AW3" s="90" t="str">
        <f>①会場条件に係るヒアリングシート!H49</f>
        <v>・能と狂言のお話し・お囃子実演と体験・能 船弁慶鑑賞・質問コーナー</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2024-12-07T08:48:33Z</cp:lastPrinted>
  <dcterms:created xsi:type="dcterms:W3CDTF">2017-09-27T00:12:11Z</dcterms:created>
  <dcterms:modified xsi:type="dcterms:W3CDTF">2024-12-11T07:21:41Z</dcterms:modified>
</cp:coreProperties>
</file>