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0" yWindow="0" windowWidth="19200" windowHeight="1080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<sst xmlns="http://schemas.openxmlformats.org/spreadsheetml/2006/main" count="1481" uniqueCount="634">
  <si>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</si>
  <si>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</si>
  <si>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</si>
  <si>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</si>
  <si>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</si>
  <si>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</si>
  <si>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</si>
  <si>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</si>
  <si>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</si>
  <si>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</si>
  <si>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</si>
  <si>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</si>
  <si>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</si>
  <si>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</si>
  <si>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</si>
  <si>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</si>
  <si>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</si>
  <si>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</si>
  <si>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</si>
  <si>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</si>
  <si>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</si>
  <si>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</si>
  <si>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</si>
  <si>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</si>
  <si>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</si>
  <si>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</si>
  <si>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</si>
  <si>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</si>
  <si>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</si>
  <si>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</si>
  <si>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</si>
  <si>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</si>
  <si>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</si>
  <si>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</si>
  <si>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</si>
  <si>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</si>
  <si>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</si>
  <si>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</si>
  <si>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</si>
  <si>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</si>
  <si>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</si>
  <si>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</si>
  <si>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</si>
  <si>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</si>
  <si>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</si>
  <si>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</si>
  <si>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</si>
  <si>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</si>
  <si>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</si>
  <si>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</si>
  <si>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</si>
  <si>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</si>
  <si>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</si>
  <si>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</si>
  <si>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</si>
  <si>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</si>
  <si>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</si>
  <si>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</si>
  <si>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</si>
  <si>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</si>
  <si>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</si>
  <si>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</si>
  <si>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</si>
  <si>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</si>
  <si>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</si>
  <si>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</si>
  <si>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</si>
  <si>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</si>
  <si>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</si>
  <si>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</si>
  <si>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</si>
  <si>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</si>
  <si>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</si>
  <si>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</si>
  <si>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</si>
  <si>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</si>
  <si>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</si>
  <si>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</si>
  <si>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</si>
  <si>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</si>
  <si>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</si>
  <si>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</si>
  <si>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</si>
  <si>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</si>
  <si>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</si>
  <si>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</si>
  <si>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</si>
  <si>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</si>
  <si>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</si>
  <si>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</si>
  <si>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</si>
  <si>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</si>
  <si>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</si>
  <si>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</si>
  <si>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</si>
  <si>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</si>
  <si>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</si>
  <si>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</si>
  <si>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</si>
  <si>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</si>
  <si>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</si>
  <si>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</si>
  <si>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</si>
  <si>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</si>
  <si>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</si>
  <si>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</si>
  <si>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</si>
  <si>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</si>
  <si>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</si>
  <si>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</si>
  <si>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</si>
  <si>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</si>
  <si>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</si>
  <si>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</si>
  <si>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</si>
  <si>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</si>
  <si>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</si>
  <si>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</si>
  <si>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</si>
  <si>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</si>
  <si>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</si>
  <si>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</si>
  <si>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</si>
  <si>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</si>
  <si>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</si>
  <si>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</si>
  <si>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</si>
  <si>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</si>
  <si>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</si>
  <si>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</si>
  <si>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</si>
  <si>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</si>
  <si>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</si>
  <si>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</si>
  <si>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</si>
  <si>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</si>
  <si>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</si>
  <si>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</si>
  <si>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</si>
  <si>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</si>
  <si>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</si>
  <si>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</si>
  <si>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</si>
  <si>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</si>
  <si>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</si>
  <si>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</si>
  <si>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</si>
  <si>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</si>
  <si>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</si>
  <si>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</si>
  <si>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</si>
  <si>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</si>
  <si>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</si>
  <si>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</si>
  <si>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</si>
  <si>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</si>
  <si>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</si>
  <si>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</si>
  <si>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</si>
  <si>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</si>
  <si>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</si>
  <si>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</si>
  <si>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</si>
  <si>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</si>
  <si>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</si>
  <si>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</si>
  <si>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</si>
  <si>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</si>
  <si>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</si>
  <si>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</si>
  <si>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</si>
  <si>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</si>
  <si>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</si>
  <si>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</si>
  <si>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</si>
  <si>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</si>
  <si>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</si>
  <si>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</si>
  <si>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</si>
  <si>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</si>
  <si>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</si>
  <si>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</si>
  <si>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</si>
  <si>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</si>
  <si>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</si>
  <si>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</si>
  <si>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</si>
  <si>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</si>
  <si>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</si>
  <si>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</si>
  <si>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</si>
  <si>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</si>
  <si>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</si>
  <si>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</si>
  <si>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</si>
  <si>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</si>
  <si>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</si>
  <si>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</si>
  <si>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</si>
  <si>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</si>
  <si>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</si>
  <si>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</si>
  <si>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</si>
  <si>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</si>
  <si>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</si>
  <si>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</si>
  <si>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</si>
  <si>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</si>
  <si>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</si>
  <si>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</si>
  <si>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</si>
  <si>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</si>
  <si>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</si>
  <si>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</si>
  <si>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</si>
  <si>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</si>
  <si>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</si>
  <si>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</si>
  <si>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</si>
  <si>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</si>
  <si>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</si>
  <si>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</si>
  <si>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</si>
  <si>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</si>
  <si>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</si>
  <si>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</si>
  <si>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</si>
  <si>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</si>
  <si>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</si>
  <si>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</si>
  <si>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</si>
  <si>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</si>
  <si>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</si>
  <si>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</si>
  <si>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</si>
  <si>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</si>
  <si>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</si>
  <si>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</si>
  <si>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</si>
  <si>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</si>
  <si>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</si>
  <si>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</si>
  <si>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</si>
  <si>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</si>
  <si>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</si>
  <si>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</si>
  <si>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</si>
  <si>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</si>
  <si>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</si>
  <si>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</si>
  <si>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</si>
  <si>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</si>
  <si>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</si>
  <si>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</si>
  <si>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</si>
  <si>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</si>
  <si>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</si>
  <si>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</si>
  <si>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</si>
  <si>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</si>
  <si>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</si>
  <si>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</si>
  <si>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</si>
  <si>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</si>
  <si>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</si>
  <si>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</si>
  <si>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</si>
  <si>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</si>
  <si>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</si>
  <si>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</si>
  <si>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</si>
  <si>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</si>
  <si>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</si>
  <si>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</si>
  <si>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</si>
  <si>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</si>
  <si>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</si>
  <si>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</si>
  <si>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</si>
  <si>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</si>
  <si>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</si>
  <si>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</si>
  <si>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</si>
  <si>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</si>
  <si>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</si>
  <si>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</si>
  <si>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</si>
  <si>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</si>
  <si>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</si>
  <si>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</si>
  <si>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</si>
  <si>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</si>
  <si>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</si>
  <si>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</si>
  <si>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</si>
  <si>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</si>
  <si>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</si>
  <si>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</si>
  <si>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</si>
  <si>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</si>
  <si>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</si>
  <si>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</si>
  <si>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</si>
  <si>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</si>
  <si>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</si>
  <si>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</si>
  <si>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</si>
  <si>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</si>
  <si>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</si>
  <si>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</si>
  <si>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</si>
  <si>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</si>
  <si>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</si>
  <si>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</si>
  <si>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</si>
  <si>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</si>
  <si>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</si>
  <si>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</si>
  <si>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</si>
  <si>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</si>
  <si>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</si>
  <si>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</si>
  <si>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</si>
  <si>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</si>
  <si>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</si>
  <si>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</si>
  <si>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</si>
  <si>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</si>
  <si>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</si>
  <si>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</si>
  <si>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</si>
  <si>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</si>
  <si>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</si>
  <si>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</si>
  <si>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</si>
  <si>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</si>
  <si>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</si>
  <si>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</si>
  <si>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</si>
  <si>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</si>
  <si>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</si>
  <si>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</si>
  <si>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</si>
  <si>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</si>
  <si>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</si>
  <si>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</si>
  <si>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</si>
  <si>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</si>
  <si>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</si>
  <si>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</si>
  <si>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</si>
  <si>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</si>
  <si>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</si>
  <si>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</si>
  <si>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</si>
  <si>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</si>
  <si>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</si>
  <si>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</si>
  <si>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</si>
  <si>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</si>
  <si>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</si>
  <si>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</si>
  <si>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</si>
  <si>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</si>
  <si>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</si>
  <si>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</si>
  <si>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</si>
  <si>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</si>
  <si>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</si>
  <si>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</si>
  <si>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</si>
  <si>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</si>
  <si>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</si>
  <si>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</si>
  <si>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</si>
  <si>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</si>
  <si>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</si>
  <si>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</si>
  <si>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</si>
  <si>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</si>
  <si>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</si>
  <si>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</si>
  <si>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</si>
  <si>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</si>
  <si>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</si>
  <si>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</si>
  <si>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</si>
  <si>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</si>
  <si>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</si>
  <si>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</si>
  <si>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</si>
  <si>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</si>
  <si>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</si>
  <si>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</si>
  <si>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</si>
  <si>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</si>
  <si>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</si>
  <si>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</si>
  <si>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</si>
  <si>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</si>
  <si>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</si>
  <si>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</si>
  <si>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</si>
  <si>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</si>
  <si>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</si>
  <si>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</si>
  <si>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</si>
  <si>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</si>
  <si>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</si>
  <si>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</si>
  <si>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</si>
  <si>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</si>
  <si>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</si>
  <si>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</si>
  <si>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</si>
  <si>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</si>
  <si>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</si>
  <si>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</si>
  <si>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</si>
  <si>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</si>
  <si>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</si>
  <si>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</si>
  <si>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</si>
  <si>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</si>
  <si>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</si>
  <si>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</si>
  <si>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</si>
  <si>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</si>
  <si>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</si>
  <si>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</si>
  <si>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</si>
  <si>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</si>
  <si>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</si>
  <si>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</si>
  <si>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</si>
  <si>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</si>
  <si>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</si>
  <si>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</si>
  <si>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</si>
  <si>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</si>
  <si>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</si>
  <si>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</si>
  <si>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</si>
  <si>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</si>
  <si>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</si>
  <si>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</si>
  <si>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</si>
  <si>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</si>
  <si>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</si>
  <si>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</si>
  <si>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</si>
  <si>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</si>
  <si>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</si>
  <si>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</si>
  <si>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</si>
  <si>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</si>
  <si>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</si>
  <si>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</si>
  <si>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</si>
  <si>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</si>
  <si>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</si>
  <si>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</si>
  <si>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</si>
  <si>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</si>
  <si>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</si>
  <si>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</si>
  <si>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</si>
  <si>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</si>
  <si>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</si>
  <si>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</si>
  <si>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</si>
  <si>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</si>
  <si>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</si>
  <si>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</si>
  <si>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</si>
  <si>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</si>
  <si>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</si>
  <si>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</si>
  <si>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</si>
  <si>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</si>
  <si>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</si>
  <si>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</si>
  <si>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</si>
  <si>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</si>
  <si>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</si>
  <si>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</si>
  <si>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</si>
  <si>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</si>
  <si>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</si>
  <si>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</si>
  <si>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</si>
  <si>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</si>
  <si>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</si>
  <si>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</si>
  <si>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</si>
  <si>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</si>
  <si>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</si>
  <si>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</si>
  <si>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</si>
  <si>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</si>
  <si>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</si>
  <si>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</si>
  <si>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</si>
  <si>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</si>
  <si>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</si>
  <si>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</si>
  <si>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</si>
  <si>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</si>
  <si>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</si>
  <si>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</si>
  <si>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</si>
  <si>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</si>
  <si>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</si>
  <si>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</si>
  <si>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</si>
  <si>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</si>
  <si>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</si>
  <si>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</si>
  <si>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</si>
  <si>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</si>
  <si>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</si>
  <si>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</si>
  <si>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</si>
  <si>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</si>
  <si>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</si>
  <si>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</si>
  <si>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</si>
  <si>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</si>
  <si>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</si>
  <si>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</si>
  <si>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</si>
  <si>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</si>
  <si>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</si>
  <si>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</si>
  <si>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</si>
  <si>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</si>
  <si>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</si>
  <si>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</si>
  <si>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</si>
  <si>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</si>
  <si>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</si>
  <si>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</si>
  <si>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</si>
  <si>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</si>
  <si>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</si>
  <si>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</si>
  <si>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</si>
  <si>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</si>
  <si>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</si>
  <si>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</si>
  <si>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</si>
  <si>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</si>
  <si>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</si>
  <si>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</si>
  <si>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</si>
  <si>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</si>
  <si>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</si>
  <si>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</si>
  <si>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</si>
  <si>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</si>
  <si>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</si>
  <si>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</si>
  <si>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</si>
  <si>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</si>
  <si>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</si>
  <si>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</si>
  <si>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</si>
  <si>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</si>
  <si>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</si>
  <si>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</si>
  <si>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</si>
  <si>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</si>
  <si>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</si>
  <si>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</si>
  <si>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</si>
  <si>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</si>
  <si>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</si>
  <si>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</si>
  <si>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</si>
  <si>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</si>
  <si>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</si>
  <si>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</si>
  <si>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</si>
  <si>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</si>
  <si>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</si>
  <si>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</si>
  <si>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</si>
  <si>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</si>
  <si>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</si>
  <si>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</si>
  <si>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</si>
  <si>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</si>
  <si>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</si>
  <si>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</si>
  <si>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</si>
  <si>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</si>
  <si>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</si>
  <si>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</si>
  <si>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</si>
  <si>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</si>
  <si>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</si>
  <si>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</si>
  <si>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</si>
  <si>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</si>
  <si>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</si>
  <si>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</si>
  <si>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</si>
  <si>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</si>
  <si>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</si>
  <si>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</si>
  <si>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</si>
  <si>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</si>
  <si>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</si>
  <si>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</si>
  <si>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不要</t>
  </si>
  <si>
    <t>有無さえ分ればよい</t>
  </si>
  <si>
    <t>応相談</t>
  </si>
  <si>
    <t>ハイエース</t>
  </si>
  <si>
    <t>1.6~1.8</t>
    <phoneticPr fontId="1"/>
  </si>
  <si>
    <t>5~6</t>
    <phoneticPr fontId="1"/>
  </si>
  <si>
    <t>ピアノが無い場合はキーボードを持ち込む必要がありますので事前にお知らせ下さい。</t>
    <rPh sb="4" eb="5">
      <t>ナ</t>
    </rPh>
    <rPh sb="6" eb="8">
      <t>バアイ</t>
    </rPh>
    <rPh sb="15" eb="16">
      <t>モ</t>
    </rPh>
    <rPh sb="17" eb="18">
      <t>コ</t>
    </rPh>
    <rPh sb="19" eb="21">
      <t>ヒツヨウ</t>
    </rPh>
    <rPh sb="28" eb="30">
      <t>ジゼン</t>
    </rPh>
    <rPh sb="32" eb="33">
      <t>シ</t>
    </rPh>
    <rPh sb="35" eb="36">
      <t>クダ</t>
    </rPh>
    <phoneticPr fontId="1"/>
  </si>
  <si>
    <t>あれば尚良い</t>
    <rPh sb="3" eb="5">
      <t>ナオヨ</t>
    </rPh>
    <phoneticPr fontId="1"/>
  </si>
  <si>
    <t>③ワークショップで完成しなかったマラカスの作成・装飾の工夫等</t>
    <rPh sb="9" eb="11">
      <t>カンセイ</t>
    </rPh>
    <rPh sb="21" eb="23">
      <t>サクセイ</t>
    </rPh>
    <rPh sb="24" eb="26">
      <t>ソウショク</t>
    </rPh>
    <rPh sb="27" eb="29">
      <t>クフウ</t>
    </rPh>
    <rPh sb="29" eb="30">
      <t>トウ</t>
    </rPh>
    <phoneticPr fontId="1"/>
  </si>
  <si>
    <t>ワークショップの際に楽譜・練習用動画のURLをお渡ししますのでご活用下さい。</t>
    <rPh sb="8" eb="9">
      <t>サイ</t>
    </rPh>
    <rPh sb="10" eb="12">
      <t>ガクフ</t>
    </rPh>
    <rPh sb="13" eb="15">
      <t>レンシュウ</t>
    </rPh>
    <rPh sb="15" eb="16">
      <t>ヨウ</t>
    </rPh>
    <rPh sb="16" eb="18">
      <t>ドウガ</t>
    </rPh>
    <rPh sb="24" eb="25">
      <t>ワタ</t>
    </rPh>
    <rPh sb="32" eb="34">
      <t>カツヨウ</t>
    </rPh>
    <rPh sb="34" eb="35">
      <t>クダ</t>
    </rPh>
    <phoneticPr fontId="1"/>
  </si>
  <si>
    <t>①楽器（リコーダー等）でのアドリブソロの練習
②楽器での「茶色の小瓶」のアレンジ演奏練習</t>
    <rPh sb="1" eb="3">
      <t>ガッキ</t>
    </rPh>
    <rPh sb="9" eb="10">
      <t>トウ</t>
    </rPh>
    <rPh sb="20" eb="22">
      <t>レンシュウ</t>
    </rPh>
    <rPh sb="24" eb="26">
      <t>ガッキ</t>
    </rPh>
    <rPh sb="29" eb="31">
      <t>チャイロ</t>
    </rPh>
    <rPh sb="32" eb="34">
      <t>コビン</t>
    </rPh>
    <rPh sb="40" eb="42">
      <t>エンソウ</t>
    </rPh>
    <rPh sb="42" eb="44">
      <t>レンシュウ</t>
    </rPh>
    <phoneticPr fontId="1"/>
  </si>
  <si>
    <t>２０～３０分</t>
    <rPh sb="5" eb="6">
      <t>フン</t>
    </rPh>
    <phoneticPr fontId="1"/>
  </si>
  <si>
    <t>ワークショップ終了後から各自（休み時間や自宅での個人練習等を想定）</t>
    <rPh sb="7" eb="10">
      <t>シュウリョウゴ</t>
    </rPh>
    <phoneticPr fontId="1"/>
  </si>
  <si>
    <t>ワークショップの際にマラカス作成動画URLをお渡しするのでご活用下さい。</t>
    <rPh sb="8" eb="9">
      <t>サイ</t>
    </rPh>
    <rPh sb="14" eb="16">
      <t>サクセイ</t>
    </rPh>
    <rPh sb="16" eb="18">
      <t>ドウガ</t>
    </rPh>
    <rPh sb="23" eb="24">
      <t>ワタ</t>
    </rPh>
    <rPh sb="30" eb="32">
      <t>カツヨウ</t>
    </rPh>
    <rPh sb="32" eb="33">
      <t>クダ</t>
    </rPh>
    <phoneticPr fontId="1"/>
  </si>
  <si>
    <t>必須ではありません。リハーサルの有無はご希望をお聞かせください。</t>
    <rPh sb="0" eb="2">
      <t>ヒッス</t>
    </rPh>
    <rPh sb="16" eb="18">
      <t>ウム</t>
    </rPh>
    <rPh sb="20" eb="22">
      <t>キボウ</t>
    </rPh>
    <rPh sb="24" eb="25">
      <t>キ</t>
    </rPh>
    <phoneticPr fontId="1"/>
  </si>
  <si>
    <t>共演部分の児童・生徒の演奏、並び方、移動の確認を含めたリハーサル</t>
    <rPh sb="0" eb="2">
      <t>キョウエン</t>
    </rPh>
    <rPh sb="2" eb="4">
      <t>ブブン</t>
    </rPh>
    <rPh sb="5" eb="7">
      <t>ジドウ</t>
    </rPh>
    <rPh sb="8" eb="10">
      <t>セイト</t>
    </rPh>
    <rPh sb="11" eb="13">
      <t>エンソウ</t>
    </rPh>
    <rPh sb="14" eb="15">
      <t>ナラ</t>
    </rPh>
    <rPh sb="16" eb="17">
      <t>カタ</t>
    </rPh>
    <rPh sb="18" eb="20">
      <t>イドウ</t>
    </rPh>
    <rPh sb="21" eb="23">
      <t>カクニン</t>
    </rPh>
    <rPh sb="24" eb="25">
      <t>フク</t>
    </rPh>
    <phoneticPr fontId="1"/>
  </si>
  <si>
    <t>本公演当日、本公演より１時間～３時間前</t>
    <rPh sb="0" eb="3">
      <t>ホンコウエン</t>
    </rPh>
    <rPh sb="3" eb="5">
      <t>トウジツ</t>
    </rPh>
    <rPh sb="6" eb="9">
      <t>ホンコウエン</t>
    </rPh>
    <rPh sb="12" eb="14">
      <t>ジカン</t>
    </rPh>
    <rPh sb="16" eb="18">
      <t>ジカン</t>
    </rPh>
    <rPh sb="18" eb="19">
      <t>マエ</t>
    </rPh>
    <phoneticPr fontId="1"/>
  </si>
  <si>
    <t>ワークショップ終了後から各自（休み時間や自宅での作成を想定）</t>
    <rPh sb="7" eb="10">
      <t>シュウリョウゴ</t>
    </rPh>
    <rPh sb="24" eb="26">
      <t>サクセイ</t>
    </rPh>
    <phoneticPr fontId="1"/>
  </si>
  <si>
    <t>①３分～
②６分～
いずれも児童・生徒が納得するまで</t>
    <rPh sb="2" eb="3">
      <t>フン</t>
    </rPh>
    <rPh sb="7" eb="8">
      <t>フン</t>
    </rPh>
    <rPh sb="14" eb="16">
      <t>ジドウ</t>
    </rPh>
    <rPh sb="17" eb="19">
      <t>セイト</t>
    </rPh>
    <rPh sb="20" eb="22">
      <t>ナットク</t>
    </rPh>
    <phoneticPr fontId="1"/>
  </si>
  <si>
    <t>５分～
児童・生徒が納得するまで</t>
    <rPh sb="1" eb="2">
      <t>フン</t>
    </rPh>
    <rPh sb="4" eb="6">
      <t>ジドウ</t>
    </rPh>
    <rPh sb="7" eb="9">
      <t>セイト</t>
    </rPh>
    <rPh sb="10" eb="12">
      <t>ナットク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</si>
</sst>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4562" y="20380425"/>
          <a:ext cx="7728911" cy="8774965"/>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0176" y="24055247"/>
          <a:ext cx="5173341" cy="272915"/>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51116" y="22557659"/>
          <a:ext cx="830394" cy="195996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50161" y="23188932"/>
          <a:ext cx="733148" cy="1788980"/>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104</xdr:row>
      <xdr:rowOff>56030</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3924" y="29215315"/>
          <a:ext cx="1061010" cy="130950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324512</xdr:colOff>
      <xdr:row>107</xdr:row>
      <xdr:rowOff>155864</xdr:rowOff>
    </xdr:from>
    <xdr:to>
      <xdr:col>9</xdr:col>
      <xdr:colOff>23404</xdr:colOff>
      <xdr:row>114</xdr:row>
      <xdr:rowOff>168089</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184688" y="31151335"/>
          <a:ext cx="4674304" cy="16482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336179</xdr:colOff>
      <xdr:row>77</xdr:row>
      <xdr:rowOff>145477</xdr:rowOff>
    </xdr:from>
    <xdr:to>
      <xdr:col>9</xdr:col>
      <xdr:colOff>443603</xdr:colOff>
      <xdr:row>80</xdr:row>
      <xdr:rowOff>116400</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6342532" y="24652742"/>
          <a:ext cx="936659" cy="632070"/>
          <a:chOff x="5312810" y="13014477"/>
          <a:chExt cx="723922"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2810" y="13410140"/>
            <a:ext cx="723922" cy="52385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1~3</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48224" y="23182030"/>
          <a:ext cx="785279" cy="1795882"/>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94915" y="23182030"/>
          <a:ext cx="733148" cy="1795882"/>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07448" y="23182030"/>
          <a:ext cx="597667" cy="1795882"/>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46968" y="22476996"/>
          <a:ext cx="4632992" cy="303068"/>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0066" y="21760973"/>
          <a:ext cx="4632992" cy="298213"/>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37029" y="21362158"/>
          <a:ext cx="4645692" cy="225602"/>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0343" y="20940427"/>
          <a:ext cx="4639342" cy="225601"/>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3815" y="20349882"/>
          <a:ext cx="1690610" cy="274272"/>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72784" y="20359544"/>
          <a:ext cx="1696961" cy="261572"/>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78442</xdr:colOff>
      <xdr:row>78</xdr:row>
      <xdr:rowOff>33620</xdr:rowOff>
    </xdr:from>
    <xdr:ext cx="3630705"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2767854" y="24776208"/>
          <a:ext cx="3630705" cy="32573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共演児童・生徒はこのスペースで演奏します。</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12671" y="20433211"/>
          <a:ext cx="2865469" cy="1326590"/>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300038</xdr:colOff>
      <xdr:row>71</xdr:row>
      <xdr:rowOff>181279</xdr:rowOff>
    </xdr:from>
    <xdr:to>
      <xdr:col>4</xdr:col>
      <xdr:colOff>820395</xdr:colOff>
      <xdr:row>74</xdr:row>
      <xdr:rowOff>84245</xdr:rowOff>
    </xdr:to>
    <xdr:sp macro="" textlink="">
      <xdr:nvSpPr>
        <xdr:cNvPr id="96" name="テキスト ボックス 95">
          <a:extLst>
            <a:ext uri="{FF2B5EF4-FFF2-40B4-BE49-F238E27FC236}">
              <a16:creationId xmlns:a16="http://schemas.microsoft.com/office/drawing/2014/main" id="{146A1A8D-D15D-4253-AC1F-53D5BD062445}"/>
            </a:ext>
          </a:extLst>
        </xdr:cNvPr>
        <xdr:cNvSpPr txBox="1"/>
      </xdr:nvSpPr>
      <xdr:spPr>
        <a:xfrm>
          <a:off x="2169319" y="23398467"/>
          <a:ext cx="1353795" cy="61734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xdr:col>
      <xdr:colOff>466765</xdr:colOff>
      <xdr:row>106</xdr:row>
      <xdr:rowOff>0</xdr:rowOff>
    </xdr:from>
    <xdr:to>
      <xdr:col>10</xdr:col>
      <xdr:colOff>732558</xdr:colOff>
      <xdr:row>143</xdr:row>
      <xdr:rowOff>86330</xdr:rowOff>
    </xdr:to>
    <xdr:grpSp>
      <xdr:nvGrpSpPr>
        <xdr:cNvPr id="97" name="グループ化 96">
          <a:extLst>
            <a:ext uri="{FF2B5EF4-FFF2-40B4-BE49-F238E27FC236}">
              <a16:creationId xmlns:a16="http://schemas.microsoft.com/office/drawing/2014/main" id="{B5F1F02D-8CE6-45D5-8D4E-E91F4AEB5C24}"/>
            </a:ext>
          </a:extLst>
        </xdr:cNvPr>
        <xdr:cNvGrpSpPr/>
      </xdr:nvGrpSpPr>
      <xdr:grpSpPr>
        <a:xfrm>
          <a:off x="668471" y="30838588"/>
          <a:ext cx="7728911" cy="8748477"/>
          <a:chOff x="362857" y="10982477"/>
          <a:chExt cx="5733143" cy="7099228"/>
        </a:xfrm>
      </xdr:grpSpPr>
      <xdr:sp macro="" textlink="">
        <xdr:nvSpPr>
          <xdr:cNvPr id="98" name="テキスト ボックス 97">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99" name="テキスト ボックス 98">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00" name="テキスト ボックス 99">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01" name="グループ化 100">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103" name="正方形/長方形 102">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4" name="正方形/長方形 103">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5" name="直線コネクタ 104">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07" name="正方形/長方形 106">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02" name="テキスト ボックス 101">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311725</xdr:colOff>
      <xdr:row>112</xdr:row>
      <xdr:rowOff>138547</xdr:rowOff>
    </xdr:from>
    <xdr:to>
      <xdr:col>9</xdr:col>
      <xdr:colOff>17318</xdr:colOff>
      <xdr:row>114</xdr:row>
      <xdr:rowOff>138546</xdr:rowOff>
    </xdr:to>
    <xdr:grpSp>
      <xdr:nvGrpSpPr>
        <xdr:cNvPr id="109" name="グループ化 108">
          <a:extLst>
            <a:ext uri="{FF2B5EF4-FFF2-40B4-BE49-F238E27FC236}">
              <a16:creationId xmlns:a16="http://schemas.microsoft.com/office/drawing/2014/main" id="{12B44946-82B3-4617-B139-7BC94EBA7720}"/>
            </a:ext>
          </a:extLst>
        </xdr:cNvPr>
        <xdr:cNvGrpSpPr/>
      </xdr:nvGrpSpPr>
      <xdr:grpSpPr>
        <a:xfrm>
          <a:off x="2171901" y="32288223"/>
          <a:ext cx="4681005" cy="481852"/>
          <a:chOff x="1076477" y="14923123"/>
          <a:chExt cx="4160761" cy="335599"/>
        </a:xfrm>
      </xdr:grpSpPr>
      <xdr:cxnSp macro="">
        <xdr:nvCxnSpPr>
          <xdr:cNvPr id="110" name="直線矢印コネクタ 109">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1" name="テキスト ボックス 110">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7</xdr:col>
      <xdr:colOff>820171</xdr:colOff>
      <xdr:row>106</xdr:row>
      <xdr:rowOff>33853</xdr:rowOff>
    </xdr:from>
    <xdr:to>
      <xdr:col>8</xdr:col>
      <xdr:colOff>821331</xdr:colOff>
      <xdr:row>114</xdr:row>
      <xdr:rowOff>239584</xdr:rowOff>
    </xdr:to>
    <xdr:grpSp>
      <xdr:nvGrpSpPr>
        <xdr:cNvPr id="112" name="グループ化 111">
          <a:extLst>
            <a:ext uri="{FF2B5EF4-FFF2-40B4-BE49-F238E27FC236}">
              <a16:creationId xmlns:a16="http://schemas.microsoft.com/office/drawing/2014/main" id="{9916F0F9-3972-4477-B975-AC064360286C}"/>
            </a:ext>
          </a:extLst>
        </xdr:cNvPr>
        <xdr:cNvGrpSpPr/>
      </xdr:nvGrpSpPr>
      <xdr:grpSpPr>
        <a:xfrm>
          <a:off x="5997289" y="30872441"/>
          <a:ext cx="830395" cy="1998672"/>
          <a:chOff x="5321905" y="13014477"/>
          <a:chExt cx="677334" cy="1439333"/>
        </a:xfrm>
      </xdr:grpSpPr>
      <xdr:cxnSp macro="">
        <xdr:nvCxnSpPr>
          <xdr:cNvPr id="113" name="直線矢印コネクタ 112">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4" name="テキスト ボックス 113">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ｍ</a:t>
            </a:r>
          </a:p>
        </xdr:txBody>
      </xdr:sp>
    </xdr:grpSp>
    <xdr:clientData/>
  </xdr:twoCellAnchor>
  <xdr:twoCellAnchor>
    <xdr:from>
      <xdr:col>3</xdr:col>
      <xdr:colOff>103909</xdr:colOff>
      <xdr:row>119</xdr:row>
      <xdr:rowOff>112058</xdr:rowOff>
    </xdr:from>
    <xdr:to>
      <xdr:col>9</xdr:col>
      <xdr:colOff>389659</xdr:colOff>
      <xdr:row>141</xdr:row>
      <xdr:rowOff>75016</xdr:rowOff>
    </xdr:to>
    <xdr:sp macro="" textlink="">
      <xdr:nvSpPr>
        <xdr:cNvPr id="115" name="正方形/長方形 114">
          <a:extLst>
            <a:ext uri="{FF2B5EF4-FFF2-40B4-BE49-F238E27FC236}">
              <a16:creationId xmlns:a16="http://schemas.microsoft.com/office/drawing/2014/main" id="{98F3DE08-2DF8-49D7-BC2B-1FC687D48D35}"/>
            </a:ext>
          </a:extLst>
        </xdr:cNvPr>
        <xdr:cNvSpPr/>
      </xdr:nvSpPr>
      <xdr:spPr>
        <a:xfrm>
          <a:off x="1964085" y="33965029"/>
          <a:ext cx="5261162" cy="514007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104031</xdr:colOff>
      <xdr:row>106</xdr:row>
      <xdr:rowOff>27436</xdr:rowOff>
    </xdr:from>
    <xdr:to>
      <xdr:col>1</xdr:col>
      <xdr:colOff>316820</xdr:colOff>
      <xdr:row>112</xdr:row>
      <xdr:rowOff>76422</xdr:rowOff>
    </xdr:to>
    <xdr:sp macro="" textlink="">
      <xdr:nvSpPr>
        <xdr:cNvPr id="116" name="左中かっこ 115">
          <a:extLst>
            <a:ext uri="{FF2B5EF4-FFF2-40B4-BE49-F238E27FC236}">
              <a16:creationId xmlns:a16="http://schemas.microsoft.com/office/drawing/2014/main" id="{5B6C90E9-EA9C-43D8-B40A-65D95E8C6F86}"/>
            </a:ext>
          </a:extLst>
        </xdr:cNvPr>
        <xdr:cNvSpPr/>
      </xdr:nvSpPr>
      <xdr:spPr>
        <a:xfrm>
          <a:off x="311849" y="31061618"/>
          <a:ext cx="212789" cy="138248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100038</xdr:colOff>
      <xdr:row>112</xdr:row>
      <xdr:rowOff>218634</xdr:rowOff>
    </xdr:from>
    <xdr:to>
      <xdr:col>1</xdr:col>
      <xdr:colOff>283203</xdr:colOff>
      <xdr:row>143</xdr:row>
      <xdr:rowOff>24875</xdr:rowOff>
    </xdr:to>
    <xdr:sp macro="" textlink="">
      <xdr:nvSpPr>
        <xdr:cNvPr id="117" name="左中かっこ 116">
          <a:extLst>
            <a:ext uri="{FF2B5EF4-FFF2-40B4-BE49-F238E27FC236}">
              <a16:creationId xmlns:a16="http://schemas.microsoft.com/office/drawing/2014/main" id="{32D3CE0C-4F53-49C7-B39E-F73766F7FD25}"/>
            </a:ext>
          </a:extLst>
        </xdr:cNvPr>
        <xdr:cNvSpPr/>
      </xdr:nvSpPr>
      <xdr:spPr>
        <a:xfrm>
          <a:off x="307856" y="32586316"/>
          <a:ext cx="183165" cy="73569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103909</xdr:colOff>
      <xdr:row>108</xdr:row>
      <xdr:rowOff>55030</xdr:rowOff>
    </xdr:from>
    <xdr:ext cx="607859" cy="459100"/>
    <xdr:sp macro="" textlink="">
      <xdr:nvSpPr>
        <xdr:cNvPr id="118" name="テキスト ボックス 117">
          <a:extLst>
            <a:ext uri="{FF2B5EF4-FFF2-40B4-BE49-F238E27FC236}">
              <a16:creationId xmlns:a16="http://schemas.microsoft.com/office/drawing/2014/main" id="{1CFF9772-324A-4403-B9D2-D1F5521FD9D2}"/>
            </a:ext>
          </a:extLst>
        </xdr:cNvPr>
        <xdr:cNvSpPr txBox="1"/>
      </xdr:nvSpPr>
      <xdr:spPr>
        <a:xfrm>
          <a:off x="103909" y="3148753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112192</xdr:colOff>
      <xdr:row>126</xdr:row>
      <xdr:rowOff>8779</xdr:rowOff>
    </xdr:from>
    <xdr:ext cx="607859" cy="459100"/>
    <xdr:sp macro="" textlink="">
      <xdr:nvSpPr>
        <xdr:cNvPr id="119" name="テキスト ボックス 118">
          <a:extLst>
            <a:ext uri="{FF2B5EF4-FFF2-40B4-BE49-F238E27FC236}">
              <a16:creationId xmlns:a16="http://schemas.microsoft.com/office/drawing/2014/main" id="{CC9FC76B-1D39-4476-BB93-9B6C63FB0285}"/>
            </a:ext>
          </a:extLst>
        </xdr:cNvPr>
        <xdr:cNvSpPr txBox="1"/>
      </xdr:nvSpPr>
      <xdr:spPr>
        <a:xfrm>
          <a:off x="112192" y="3580546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0</xdr:col>
      <xdr:colOff>103909</xdr:colOff>
      <xdr:row>115</xdr:row>
      <xdr:rowOff>60560</xdr:rowOff>
    </xdr:from>
    <xdr:ext cx="710644" cy="325730"/>
    <xdr:sp macro="" textlink="">
      <xdr:nvSpPr>
        <xdr:cNvPr id="120" name="テキスト ボックス 119">
          <a:extLst>
            <a:ext uri="{FF2B5EF4-FFF2-40B4-BE49-F238E27FC236}">
              <a16:creationId xmlns:a16="http://schemas.microsoft.com/office/drawing/2014/main" id="{1CAD5233-A000-4918-8022-55357F9DA224}"/>
            </a:ext>
          </a:extLst>
        </xdr:cNvPr>
        <xdr:cNvSpPr txBox="1"/>
      </xdr:nvSpPr>
      <xdr:spPr>
        <a:xfrm>
          <a:off x="103909" y="3315560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128747</xdr:colOff>
      <xdr:row>135</xdr:row>
      <xdr:rowOff>13113</xdr:rowOff>
    </xdr:from>
    <xdr:ext cx="1415772" cy="492443"/>
    <xdr:sp macro="" textlink="">
      <xdr:nvSpPr>
        <xdr:cNvPr id="121" name="テキスト ボックス 120">
          <a:extLst>
            <a:ext uri="{FF2B5EF4-FFF2-40B4-BE49-F238E27FC236}">
              <a16:creationId xmlns:a16="http://schemas.microsoft.com/office/drawing/2014/main" id="{F0705C38-9AA9-4B5C-8FF8-1FFA1237C22A}"/>
            </a:ext>
          </a:extLst>
        </xdr:cNvPr>
        <xdr:cNvSpPr txBox="1"/>
      </xdr:nvSpPr>
      <xdr:spPr>
        <a:xfrm>
          <a:off x="128747" y="3799188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415153</xdr:colOff>
      <xdr:row>109</xdr:row>
      <xdr:rowOff>228158</xdr:rowOff>
    </xdr:from>
    <xdr:to>
      <xdr:col>5</xdr:col>
      <xdr:colOff>104237</xdr:colOff>
      <xdr:row>112</xdr:row>
      <xdr:rowOff>131125</xdr:rowOff>
    </xdr:to>
    <xdr:sp macro="" textlink="">
      <xdr:nvSpPr>
        <xdr:cNvPr id="122" name="テキスト ボックス 121">
          <a:extLst>
            <a:ext uri="{FF2B5EF4-FFF2-40B4-BE49-F238E27FC236}">
              <a16:creationId xmlns:a16="http://schemas.microsoft.com/office/drawing/2014/main" id="{146A1A8D-D15D-4253-AC1F-53D5BD062445}"/>
            </a:ext>
          </a:extLst>
        </xdr:cNvPr>
        <xdr:cNvSpPr txBox="1"/>
      </xdr:nvSpPr>
      <xdr:spPr>
        <a:xfrm>
          <a:off x="2275329" y="31671864"/>
          <a:ext cx="1347555" cy="60893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3</xdr:col>
      <xdr:colOff>762000</xdr:colOff>
      <xdr:row>116</xdr:row>
      <xdr:rowOff>145677</xdr:rowOff>
    </xdr:from>
    <xdr:ext cx="3653120" cy="325730"/>
    <xdr:sp macro="" textlink="">
      <xdr:nvSpPr>
        <xdr:cNvPr id="123" name="テキスト ボックス 122">
          <a:extLst>
            <a:ext uri="{FF2B5EF4-FFF2-40B4-BE49-F238E27FC236}">
              <a16:creationId xmlns:a16="http://schemas.microsoft.com/office/drawing/2014/main" id="{8944EDDA-0FE2-4D5E-BFFD-9C3791A26077}"/>
            </a:ext>
          </a:extLst>
        </xdr:cNvPr>
        <xdr:cNvSpPr txBox="1"/>
      </xdr:nvSpPr>
      <xdr:spPr>
        <a:xfrm>
          <a:off x="2622176" y="33247853"/>
          <a:ext cx="3653120" cy="32573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共演児童・生徒はこのスペースで演奏します。</a:t>
          </a:r>
        </a:p>
      </xdr:txBody>
    </xdr:sp>
    <xdr:clientData/>
  </xdr:oneCellAnchor>
  <xdr:twoCellAnchor>
    <xdr:from>
      <xdr:col>8</xdr:col>
      <xdr:colOff>347382</xdr:colOff>
      <xdr:row>116</xdr:row>
      <xdr:rowOff>67236</xdr:rowOff>
    </xdr:from>
    <xdr:to>
      <xdr:col>9</xdr:col>
      <xdr:colOff>454806</xdr:colOff>
      <xdr:row>118</xdr:row>
      <xdr:rowOff>183835</xdr:rowOff>
    </xdr:to>
    <xdr:grpSp>
      <xdr:nvGrpSpPr>
        <xdr:cNvPr id="124" name="グループ化 123">
          <a:extLst>
            <a:ext uri="{FF2B5EF4-FFF2-40B4-BE49-F238E27FC236}">
              <a16:creationId xmlns:a16="http://schemas.microsoft.com/office/drawing/2014/main" id="{C1A387B3-0BC0-420E-AF39-E6F2A9582114}"/>
            </a:ext>
          </a:extLst>
        </xdr:cNvPr>
        <xdr:cNvGrpSpPr/>
      </xdr:nvGrpSpPr>
      <xdr:grpSpPr>
        <a:xfrm>
          <a:off x="6353735" y="33169412"/>
          <a:ext cx="936659" cy="632070"/>
          <a:chOff x="5312810" y="13014477"/>
          <a:chExt cx="723922" cy="1439333"/>
        </a:xfrm>
      </xdr:grpSpPr>
      <xdr:cxnSp macro="">
        <xdr:nvCxnSpPr>
          <xdr:cNvPr id="125" name="直線矢印コネクタ 124">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6" name="テキスト ボックス 125">
            <a:extLst>
              <a:ext uri="{FF2B5EF4-FFF2-40B4-BE49-F238E27FC236}">
                <a16:creationId xmlns:a16="http://schemas.microsoft.com/office/drawing/2014/main" id="{68F79CA6-9437-CC7B-BD8D-9DEB15841466}"/>
              </a:ext>
            </a:extLst>
          </xdr:cNvPr>
          <xdr:cNvSpPr txBox="1"/>
        </xdr:nvSpPr>
        <xdr:spPr>
          <a:xfrm>
            <a:off x="5312810" y="13410140"/>
            <a:ext cx="723922" cy="52385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2~5</a:t>
            </a:r>
            <a:r>
              <a:rPr kumimoji="1" lang="ja-JP" altLang="en-US" sz="1400" b="1"/>
              <a:t>　ｍ</a:t>
            </a:r>
          </a:p>
        </xdr:txBody>
      </xdr:sp>
    </xdr:grpSp>
    <xdr:clientData/>
  </xdr:twoCellAnchor>
  <xdr:oneCellAnchor>
    <xdr:from>
      <xdr:col>1</xdr:col>
      <xdr:colOff>201706</xdr:colOff>
      <xdr:row>144</xdr:row>
      <xdr:rowOff>123264</xdr:rowOff>
    </xdr:from>
    <xdr:ext cx="1885122" cy="492443"/>
    <xdr:sp macro="" textlink="">
      <xdr:nvSpPr>
        <xdr:cNvPr id="130" name="テキスト ボックス 129">
          <a:extLst>
            <a:ext uri="{FF2B5EF4-FFF2-40B4-BE49-F238E27FC236}">
              <a16:creationId xmlns:a16="http://schemas.microsoft.com/office/drawing/2014/main" id="{897E221A-58D5-4DC0-A8C2-06C03ABF4810}"/>
            </a:ext>
          </a:extLst>
        </xdr:cNvPr>
        <xdr:cNvSpPr txBox="1"/>
      </xdr:nvSpPr>
      <xdr:spPr>
        <a:xfrm>
          <a:off x="403412" y="39859323"/>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5</xdr:col>
      <xdr:colOff>448235</xdr:colOff>
      <xdr:row>144</xdr:row>
      <xdr:rowOff>11206</xdr:rowOff>
    </xdr:from>
    <xdr:to>
      <xdr:col>6</xdr:col>
      <xdr:colOff>680010</xdr:colOff>
      <xdr:row>149</xdr:row>
      <xdr:rowOff>144098</xdr:rowOff>
    </xdr:to>
    <xdr:sp macro="" textlink="">
      <xdr:nvSpPr>
        <xdr:cNvPr id="131" name="正方形/長方形 130">
          <a:extLst>
            <a:ext uri="{FF2B5EF4-FFF2-40B4-BE49-F238E27FC236}">
              <a16:creationId xmlns:a16="http://schemas.microsoft.com/office/drawing/2014/main" id="{017F4F3F-12E7-4319-A1C2-300F6257F08E}"/>
            </a:ext>
          </a:extLst>
        </xdr:cNvPr>
        <xdr:cNvSpPr/>
      </xdr:nvSpPr>
      <xdr:spPr>
        <a:xfrm>
          <a:off x="3966882" y="39747265"/>
          <a:ext cx="1061010" cy="130950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5" zoomScaleNormal="106" zoomScaleSheetLayoutView="85" workbookViewId="0">
      <selection activeCell="F49" sqref="F49:G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562</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I</v>
      </c>
      <c r="L2" s="28"/>
      <c r="M2" s="43"/>
      <c r="N2" s="43"/>
      <c r="O2" s="43"/>
      <c r="P2" s="43"/>
      <c r="Q2" s="43"/>
      <c r="R2" s="43"/>
      <c r="S2" s="43"/>
      <c r="T2" s="43"/>
      <c r="U2" s="43"/>
      <c r="V2" s="43"/>
      <c r="W2" s="43"/>
      <c r="X2" s="43"/>
      <c r="Y2" s="43"/>
      <c r="Z2" s="43"/>
    </row>
    <row r="3" spans="1:26" ht="27.95" customHeight="1" x14ac:dyDescent="0.15">
      <c r="A3" s="28"/>
      <c r="B3" s="27" t="s">
        <v>1</v>
      </c>
      <c r="C3" s="162" t="str">
        <f>VLOOKUP($C$2,'R7_制作団体一覧'!A:H,8,FALSE)</f>
        <v>サウンドファクトリー・ジャズオーケストラ</v>
      </c>
      <c r="D3" s="162"/>
      <c r="E3" s="162"/>
      <c r="F3" s="162"/>
      <c r="G3" s="27" t="s">
        <v>4</v>
      </c>
      <c r="H3" s="163" t="str">
        <f>VLOOKUP($C$2,'R7_制作団体一覧'!A:H,7,FALSE)</f>
        <v>株式会社創</v>
      </c>
      <c r="I3" s="163"/>
      <c r="J3" s="163"/>
      <c r="K3" s="16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613</v>
      </c>
      <c r="F9" s="166"/>
      <c r="G9" s="117" t="s">
        <v>47</v>
      </c>
      <c r="H9" s="167"/>
      <c r="I9" s="167"/>
      <c r="J9" s="47">
        <v>60</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8</v>
      </c>
      <c r="G10" s="51" t="s">
        <v>40</v>
      </c>
      <c r="H10" s="52" t="s">
        <v>42</v>
      </c>
      <c r="I10" s="53">
        <v>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419</v>
      </c>
      <c r="G12" s="174"/>
      <c r="H12" s="175" t="s">
        <v>45</v>
      </c>
      <c r="I12" s="176"/>
      <c r="J12" s="177" t="s">
        <v>419</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1</v>
      </c>
      <c r="G13" s="51" t="s">
        <v>40</v>
      </c>
      <c r="H13" s="49" t="s">
        <v>7</v>
      </c>
      <c r="I13" s="50">
        <v>2</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614</v>
      </c>
      <c r="F14" s="145"/>
      <c r="G14" s="121" t="s">
        <v>50</v>
      </c>
      <c r="H14" s="122"/>
      <c r="I14" s="122"/>
      <c r="J14" s="124" t="s">
        <v>615</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425</v>
      </c>
      <c r="F15" s="153"/>
      <c r="G15" s="156" t="s">
        <v>48</v>
      </c>
      <c r="H15" s="157"/>
      <c r="I15" s="157"/>
      <c r="J15" s="145" t="s">
        <v>426</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616</v>
      </c>
      <c r="F17" s="125"/>
      <c r="G17" s="126" t="s">
        <v>53</v>
      </c>
      <c r="H17" s="127"/>
      <c r="I17" s="12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617</v>
      </c>
      <c r="F18" s="129"/>
      <c r="G18" s="44" t="s">
        <v>56</v>
      </c>
      <c r="H18" s="45">
        <v>1</v>
      </c>
      <c r="I18" s="46" t="s">
        <v>57</v>
      </c>
      <c r="J18" s="122"/>
      <c r="K18" s="130"/>
      <c r="L18" s="24"/>
      <c r="M18" s="43"/>
      <c r="N18" s="43"/>
      <c r="O18" s="43"/>
      <c r="P18" s="43"/>
      <c r="Q18" s="43"/>
      <c r="R18" s="43"/>
      <c r="S18" s="43"/>
      <c r="T18" s="43"/>
      <c r="U18" s="43"/>
      <c r="V18" s="43"/>
      <c r="W18" s="43"/>
      <c r="X18" s="43"/>
      <c r="Y18" s="43"/>
      <c r="Z18" s="43"/>
    </row>
    <row r="19" spans="1:26" ht="27.75" customHeight="1" x14ac:dyDescent="0.15">
      <c r="A19" s="23"/>
      <c r="B19" s="131" t="s">
        <v>59</v>
      </c>
      <c r="C19" s="132"/>
      <c r="D19" s="133"/>
      <c r="E19" s="61" t="s">
        <v>54</v>
      </c>
      <c r="F19" s="62" t="s">
        <v>618</v>
      </c>
      <c r="G19" s="63" t="s">
        <v>40</v>
      </c>
      <c r="H19" s="64" t="s">
        <v>55</v>
      </c>
      <c r="I19" s="62" t="s">
        <v>619</v>
      </c>
      <c r="J19" s="134" t="s">
        <v>40</v>
      </c>
      <c r="K19" s="135"/>
      <c r="L19" s="23"/>
      <c r="M19" s="43"/>
      <c r="N19" s="43"/>
      <c r="O19" s="43"/>
      <c r="P19" s="43"/>
      <c r="Q19" s="43"/>
      <c r="R19" s="43"/>
      <c r="S19" s="43"/>
      <c r="T19" s="43"/>
      <c r="U19" s="43"/>
      <c r="V19" s="43"/>
      <c r="W19" s="43"/>
      <c r="X19" s="43"/>
      <c r="Y19" s="43"/>
      <c r="Z19" s="43"/>
    </row>
    <row r="20" spans="1:26" ht="51" customHeight="1" x14ac:dyDescent="0.15">
      <c r="A20" s="23"/>
      <c r="B20" s="131" t="s">
        <v>461</v>
      </c>
      <c r="C20" s="132"/>
      <c r="D20" s="133"/>
      <c r="E20" s="139" t="s">
        <v>620</v>
      </c>
      <c r="F20" s="140"/>
      <c r="G20" s="140"/>
      <c r="H20" s="140"/>
      <c r="I20" s="140"/>
      <c r="J20" s="140"/>
      <c r="K20" s="141"/>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t="s">
        <v>621</v>
      </c>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09" t="s">
        <v>632</v>
      </c>
      <c r="E47" s="110"/>
      <c r="F47" s="111" t="s">
        <v>626</v>
      </c>
      <c r="G47" s="112"/>
      <c r="H47" s="111" t="s">
        <v>624</v>
      </c>
      <c r="I47" s="112"/>
      <c r="J47" s="111" t="s">
        <v>623</v>
      </c>
      <c r="K47" s="112"/>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09" t="s">
        <v>633</v>
      </c>
      <c r="E48" s="110"/>
      <c r="F48" s="111" t="s">
        <v>631</v>
      </c>
      <c r="G48" s="112"/>
      <c r="H48" s="111" t="s">
        <v>622</v>
      </c>
      <c r="I48" s="112"/>
      <c r="J48" s="111" t="s">
        <v>627</v>
      </c>
      <c r="K48" s="11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9" t="s">
        <v>625</v>
      </c>
      <c r="E49" s="110"/>
      <c r="F49" s="111" t="s">
        <v>630</v>
      </c>
      <c r="G49" s="112"/>
      <c r="H49" s="111" t="s">
        <v>629</v>
      </c>
      <c r="I49" s="112"/>
      <c r="J49" s="111" t="s">
        <v>628</v>
      </c>
      <c r="K49" s="11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1</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応相談</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62" zoomScaleNormal="106" zoomScaleSheetLayoutView="100" workbookViewId="0">
      <selection activeCell="I6" sqref="I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162" t="s">
        <v>611</v>
      </c>
      <c r="D3" s="162"/>
      <c r="E3" s="162"/>
      <c r="F3" s="162"/>
      <c r="G3" s="27" t="s">
        <v>4</v>
      </c>
      <c r="H3" s="163" t="s">
        <v>612</v>
      </c>
      <c r="I3" s="163"/>
      <c r="J3" s="163"/>
      <c r="K3" s="16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v>500</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419</v>
      </c>
      <c r="G12" s="174"/>
      <c r="H12" s="175" t="s">
        <v>45</v>
      </c>
      <c r="I12" s="176"/>
      <c r="J12" s="177" t="s">
        <v>419</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2</v>
      </c>
      <c r="G13" s="51" t="s">
        <v>40</v>
      </c>
      <c r="H13" s="49" t="s">
        <v>7</v>
      </c>
      <c r="I13" s="50">
        <v>2</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424</v>
      </c>
      <c r="F14" s="145"/>
      <c r="G14" s="121" t="s">
        <v>50</v>
      </c>
      <c r="H14" s="122"/>
      <c r="I14" s="122"/>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425</v>
      </c>
      <c r="F15" s="153"/>
      <c r="G15" s="156" t="s">
        <v>48</v>
      </c>
      <c r="H15" s="157"/>
      <c r="I15" s="157"/>
      <c r="J15" s="145" t="s">
        <v>426</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422</v>
      </c>
      <c r="F17" s="125"/>
      <c r="G17" s="126" t="s">
        <v>53</v>
      </c>
      <c r="H17" s="127"/>
      <c r="I17" s="12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427</v>
      </c>
      <c r="F18" s="129"/>
      <c r="G18" s="44" t="s">
        <v>56</v>
      </c>
      <c r="H18" s="45">
        <v>2</v>
      </c>
      <c r="I18" s="46" t="s">
        <v>57</v>
      </c>
      <c r="J18" s="122"/>
      <c r="K18" s="130"/>
      <c r="L18" s="24"/>
      <c r="M18" s="43"/>
      <c r="N18" s="43"/>
      <c r="O18" s="43"/>
      <c r="P18" s="43"/>
      <c r="Q18" s="43"/>
      <c r="R18" s="43"/>
      <c r="S18" s="43"/>
      <c r="T18" s="43"/>
      <c r="U18" s="43"/>
      <c r="V18" s="43"/>
      <c r="W18" s="43"/>
      <c r="X18" s="43"/>
      <c r="Y18" s="43"/>
      <c r="Z18" s="43"/>
    </row>
    <row r="19" spans="1:26" ht="27.95" customHeight="1" thickBot="1" x14ac:dyDescent="0.2">
      <c r="A19" s="23"/>
      <c r="B19" s="131" t="s">
        <v>59</v>
      </c>
      <c r="C19" s="132"/>
      <c r="D19" s="133"/>
      <c r="E19" s="61" t="s">
        <v>54</v>
      </c>
      <c r="F19" s="62">
        <v>2.1</v>
      </c>
      <c r="G19" s="63" t="s">
        <v>40</v>
      </c>
      <c r="H19" s="64" t="s">
        <v>55</v>
      </c>
      <c r="I19" s="62">
        <v>6.2</v>
      </c>
      <c r="J19" s="134" t="s">
        <v>40</v>
      </c>
      <c r="K19" s="135"/>
      <c r="L19" s="23"/>
      <c r="M19" s="43"/>
      <c r="N19" s="43"/>
      <c r="O19" s="43"/>
      <c r="P19" s="43"/>
      <c r="Q19" s="43"/>
      <c r="R19" s="43"/>
      <c r="S19" s="43"/>
      <c r="T19" s="43"/>
      <c r="U19" s="43"/>
      <c r="V19" s="43"/>
      <c r="W19" s="43"/>
      <c r="X19" s="43"/>
      <c r="Y19" s="43"/>
      <c r="Z19" s="43"/>
    </row>
    <row r="20" spans="1:26" ht="75.75" customHeight="1" thickTop="1" thickBot="1" x14ac:dyDescent="0.2">
      <c r="A20" s="23"/>
      <c r="B20" s="131" t="s">
        <v>461</v>
      </c>
      <c r="C20" s="132"/>
      <c r="D20" s="132"/>
      <c r="E20" s="194" t="s">
        <v>472</v>
      </c>
      <c r="F20" s="195"/>
      <c r="G20" s="195"/>
      <c r="H20" s="195"/>
      <c r="I20" s="195"/>
      <c r="J20" s="195"/>
      <c r="K20" s="196"/>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4" t="s">
        <v>449</v>
      </c>
      <c r="E47" s="185"/>
      <c r="F47" s="186" t="s">
        <v>458</v>
      </c>
      <c r="G47" s="187"/>
      <c r="H47" s="186" t="s">
        <v>457</v>
      </c>
      <c r="I47" s="187"/>
      <c r="J47" s="186" t="s">
        <v>454</v>
      </c>
      <c r="K47" s="18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9" t="s">
        <v>449</v>
      </c>
      <c r="E48" s="190"/>
      <c r="F48" s="191" t="s">
        <v>458</v>
      </c>
      <c r="G48" s="192"/>
      <c r="H48" s="191" t="s">
        <v>452</v>
      </c>
      <c r="I48" s="192"/>
      <c r="J48" s="191" t="s">
        <v>455</v>
      </c>
      <c r="K48" s="19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9" t="s">
        <v>450</v>
      </c>
      <c r="E49" s="180"/>
      <c r="F49" s="181" t="s">
        <v>451</v>
      </c>
      <c r="G49" s="182"/>
      <c r="H49" s="181" t="s">
        <v>453</v>
      </c>
      <c r="I49" s="182"/>
      <c r="J49" s="181" t="s">
        <v>456</v>
      </c>
      <c r="K49" s="183"/>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必須</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8" t="s">
        <v>430</v>
      </c>
      <c r="AK2" s="198" t="s">
        <v>433</v>
      </c>
      <c r="AL2" s="198" t="s">
        <v>431</v>
      </c>
      <c r="AM2" s="198" t="s">
        <v>432</v>
      </c>
      <c r="AN2" s="198" t="s">
        <v>434</v>
      </c>
      <c r="AO2" s="198" t="s">
        <v>430</v>
      </c>
      <c r="AP2" s="198" t="s">
        <v>433</v>
      </c>
      <c r="AQ2" s="198" t="s">
        <v>431</v>
      </c>
      <c r="AR2" s="198" t="s">
        <v>432</v>
      </c>
      <c r="AS2" s="198" t="s">
        <v>434</v>
      </c>
      <c r="AT2" s="198" t="s">
        <v>430</v>
      </c>
      <c r="AU2" s="198" t="s">
        <v>433</v>
      </c>
      <c r="AV2" s="198" t="s">
        <v>431</v>
      </c>
      <c r="AW2" s="198" t="s">
        <v>432</v>
      </c>
      <c r="AX2" s="198" t="s">
        <v>434</v>
      </c>
      <c r="AY2" s="198" t="s">
        <v>430</v>
      </c>
      <c r="AZ2" s="198" t="s">
        <v>433</v>
      </c>
      <c r="BA2" s="198" t="s">
        <v>431</v>
      </c>
      <c r="BB2" s="198" t="s">
        <v>432</v>
      </c>
      <c r="BC2" s="198" t="s">
        <v>434</v>
      </c>
    </row>
    <row r="3" spans="1:55" ht="13.5" customHeight="1" x14ac:dyDescent="0.15">
      <c r="A3" s="71" t="str">
        <f>①会場条件に係るヒアリングシート!C2</f>
        <v>I112</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I</v>
      </c>
      <c r="F3" s="71" t="str">
        <f>①会場条件に係るヒアリングシート!C3</f>
        <v>サウンドファクトリー・ジャズオーケストラ</v>
      </c>
      <c r="G3" s="71" t="str">
        <f>①会場条件に係るヒアリングシート!H3</f>
        <v>株式会社創</v>
      </c>
      <c r="H3" s="71" t="str">
        <f>①会場条件に係るヒアリングシート!E9</f>
        <v>制限なし</v>
      </c>
      <c r="I3" s="71">
        <f>①会場条件に係るヒアリングシート!J9</f>
        <v>60</v>
      </c>
      <c r="J3" s="71">
        <f>①会場条件に係るヒアリングシート!F10</f>
        <v>8</v>
      </c>
      <c r="K3" s="71">
        <f>①会場条件に係るヒアリングシート!I10</f>
        <v>4</v>
      </c>
      <c r="L3" s="71">
        <f>①会場条件に係るヒアリングシート!F11</f>
        <v>3</v>
      </c>
      <c r="M3" s="71" t="str">
        <f>①会場条件に係るヒアリングシート!F12</f>
        <v>条件が合えば可</v>
      </c>
      <c r="N3" s="71" t="str">
        <f>①会場条件に係るヒアリングシート!J12</f>
        <v>条件が合えば可</v>
      </c>
      <c r="O3" s="71">
        <f>①会場条件に係るヒアリングシート!F13</f>
        <v>1</v>
      </c>
      <c r="P3" s="71">
        <f>①会場条件に係るヒアリングシート!I13</f>
        <v>2</v>
      </c>
      <c r="Q3" s="71" t="str">
        <f>①会場条件に係るヒアリングシート!E14</f>
        <v>不要</v>
      </c>
      <c r="R3" s="71" t="str">
        <f>①会場条件に係るヒアリングシート!J14</f>
        <v>有無さえ分ればよい</v>
      </c>
      <c r="S3" s="71" t="str">
        <f>①会場条件に係るヒアリングシート!E15</f>
        <v>あればよい</v>
      </c>
      <c r="T3" s="71" t="str">
        <f>①会場条件に係るヒアリングシート!J15</f>
        <v>あり</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1</v>
      </c>
      <c r="Z3" s="71" t="str">
        <f>①会場条件に係るヒアリングシート!F19</f>
        <v>1.6~1.8</v>
      </c>
      <c r="AA3" s="71" t="str">
        <f>①会場条件に係るヒアリングシート!I19</f>
        <v>5~6</v>
      </c>
      <c r="AB3" s="71" t="str">
        <f>①会場条件に係るヒアリングシート!E20</f>
        <v>ピアノが無い場合はキーボードを持ち込む必要がありますので事前にお知らせ下さい。</v>
      </c>
      <c r="AC3" s="71" t="str">
        <f>①会場条件に係るヒアリングシート!E25</f>
        <v>要</v>
      </c>
      <c r="AD3" s="71" t="str">
        <f>①会場条件に係るヒアリングシート!E26</f>
        <v>あれば尚良い</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2" t="str">
        <f>①会場条件に係るヒアリングシート!C47</f>
        <v>共演、参加又は体験対象となる児童・生徒</v>
      </c>
      <c r="AK3" s="92" t="str">
        <f>①会場条件に係るヒアリングシート!D47</f>
        <v>①３分～
②６分～
いずれも児童・生徒が納得するまで</v>
      </c>
      <c r="AL3" s="92" t="str">
        <f>①会場条件に係るヒアリングシート!F47</f>
        <v>ワークショップ終了後から各自（休み時間や自宅での個人練習等を想定）</v>
      </c>
      <c r="AM3" s="92" t="str">
        <f>①会場条件に係るヒアリングシート!H47</f>
        <v>①楽器（リコーダー等）でのアドリブソロの練習
②楽器での「茶色の小瓶」のアレンジ演奏練習</v>
      </c>
      <c r="AN3" s="92" t="str">
        <f>①会場条件に係るヒアリングシート!J47</f>
        <v>ワークショップの際に楽譜・練習用動画のURLをお渡ししますのでご活用下さい。</v>
      </c>
      <c r="AO3" s="92" t="str">
        <f>①会場条件に係るヒアリングシート!C48</f>
        <v>共演、参加又は体験対象となる児童・生徒</v>
      </c>
      <c r="AP3" s="92" t="str">
        <f>①会場条件に係るヒアリングシート!D48</f>
        <v>５分～
児童・生徒が納得するまで</v>
      </c>
      <c r="AQ3" s="92" t="str">
        <f>①会場条件に係るヒアリングシート!F48</f>
        <v>ワークショップ終了後から各自（休み時間や自宅での作成を想定）</v>
      </c>
      <c r="AR3" s="92" t="str">
        <f>①会場条件に係るヒアリングシート!H48</f>
        <v>③ワークショップで完成しなかったマラカスの作成・装飾の工夫等</v>
      </c>
      <c r="AS3" s="92" t="str">
        <f>①会場条件に係るヒアリングシート!J48</f>
        <v>ワークショップの際にマラカス作成動画URLをお渡しするのでご活用下さい。</v>
      </c>
      <c r="AT3" s="92" t="str">
        <f>①会場条件に係るヒアリングシート!C49</f>
        <v>共演、参加又は体験対象となる児童・生徒</v>
      </c>
      <c r="AU3" s="92" t="str">
        <f>①会場条件に係るヒアリングシート!D49</f>
        <v>２０～３０分</v>
      </c>
      <c r="AV3" s="92" t="str">
        <f>①会場条件に係るヒアリングシート!F49</f>
        <v>本公演当日、本公演より１時間～３時間前</v>
      </c>
      <c r="AW3" s="92" t="str">
        <f>①会場条件に係るヒアリングシート!H49</f>
        <v>共演部分の児童・生徒の演奏、並び方、移動の確認を含めたリハーサル</v>
      </c>
      <c r="AX3" s="92" t="str">
        <f>①会場条件に係るヒアリングシート!J49</f>
        <v>必須ではありません。リハーサルの有無はご希望をお聞かせください。</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2024-12-06T04:57:57Z</dcterms:modified>
</cp:coreProperties>
</file>