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
    </mc:Choice>
  </mc:AlternateContent>
  <bookViews>
    <workbookView xWindow="0" yWindow="0" windowWidth="28800" windowHeight="11460" tabRatio="680" firstSheet="1" activeTab="1"/>
  </bookViews>
  <sheets>
    <sheet name="※必ず御一読ください※関連書類の作成について" sheetId="20" state="hidden" r:id="rId1"/>
    <sheet name="①会場条件に係るヒアリングシート" sheetId="21" r:id="rId2"/>
    <sheet name="【記入例】①会場条件に係るヒアリングシート" sheetId="23" state="hidden" r:id="rId3"/>
    <sheet name="R7_制作団体一覧" sheetId="5" state="hidden" r:id="rId4"/>
    <sheet name="抽出シート" sheetId="15" state="hidden" r:id="rId5"/>
  </sheets>
  <externalReferences>
    <externalReference r:id="rId6"/>
  </externalReferences>
  <definedNames>
    <definedName name="_xlnm._FilterDatabase" localSheetId="3" hidden="1">'R7_制作団体一覧'!$A$1:$EJ$171</definedName>
    <definedName name="ID">'R7_制作団体一覧'!$A$1:$A$174</definedName>
    <definedName name="OLE_LINK11" localSheetId="0">※必ず御一読ください※関連書類の作成について!$B$5</definedName>
    <definedName name="OLE_LINK13" localSheetId="0">※必ず御一読ください※関連書類の作成について!#REF!</definedName>
    <definedName name="OLE_LINK5" localSheetId="0">※必ず御一読ください※関連書類の作成について!$T$4</definedName>
    <definedName name="OLE_LINK7" localSheetId="0">※必ず御一読ください※関連書類の作成について!$F$4</definedName>
    <definedName name="_xlnm.Print_Area" localSheetId="2">【記入例】①会場条件に係るヒアリングシート!$A$1:$L$104</definedName>
    <definedName name="_xlnm.Print_Area" localSheetId="0">※必ず御一読ください※関連書類の作成について!$A$1:$O$38</definedName>
    <definedName name="_xlnm.Print_Area" localSheetId="1">①会場条件に係るヒアリングシート!$A$1:$L$104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<sst xmlns="http://schemas.openxmlformats.org/spreadsheetml/2006/main" count="1494" uniqueCount="647">
  <si>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</si>
  <si>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</si>
  <si>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</si>
  <si>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</si>
  <si>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</si>
  <si>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</si>
  <si>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</si>
  <si>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</si>
  <si>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</si>
  <si>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</si>
  <si>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</si>
  <si>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</si>
  <si>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</si>
  <si>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</si>
  <si>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</si>
  <si>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</si>
  <si>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</si>
  <si>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</si>
  <si>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</si>
  <si>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</si>
  <si>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</si>
  <si>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</si>
  <si>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</si>
  <si>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</si>
  <si>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</si>
  <si>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</si>
  <si>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</si>
  <si>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</si>
  <si>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</si>
  <si>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</si>
  <si>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</si>
  <si>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</si>
  <si>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</si>
  <si>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</si>
  <si>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</si>
  <si>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</si>
  <si>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</si>
  <si>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</si>
  <si>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</si>
  <si>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</si>
  <si>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</si>
  <si>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</si>
  <si>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</si>
  <si>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</si>
  <si>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</si>
  <si>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</si>
  <si>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</si>
  <si>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</si>
  <si>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</si>
  <si>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</si>
  <si>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</si>
  <si>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</si>
  <si>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</si>
  <si>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</si>
  <si>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</si>
  <si>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</si>
  <si>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</si>
  <si>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</si>
  <si>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</si>
  <si>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</si>
  <si>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</si>
  <si>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</si>
  <si>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</si>
  <si>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</si>
  <si>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</si>
  <si>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</si>
  <si>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</si>
  <si>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</si>
  <si>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</si>
  <si>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</si>
  <si>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</si>
  <si>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</si>
  <si>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</si>
  <si>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</si>
  <si>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</si>
  <si>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</si>
  <si>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</si>
  <si>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</si>
  <si>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</si>
  <si>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</si>
  <si>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</si>
  <si>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</si>
  <si>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</si>
  <si>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</si>
  <si>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</si>
  <si>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</si>
  <si>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</si>
  <si>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</si>
  <si>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</si>
  <si>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</si>
  <si>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</si>
  <si>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</si>
  <si>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</si>
  <si>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</si>
  <si>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</si>
  <si>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</si>
  <si>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</si>
  <si>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</si>
  <si>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</si>
  <si>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</si>
  <si>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</si>
  <si>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</si>
  <si>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</si>
  <si>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</si>
  <si>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</si>
  <si>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</si>
  <si>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</si>
  <si>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</si>
  <si>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</si>
  <si>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</si>
  <si>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</si>
  <si>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</si>
  <si>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</si>
  <si>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</si>
  <si>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</si>
  <si>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</si>
  <si>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</si>
  <si>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</si>
  <si>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</si>
  <si>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</si>
  <si>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</si>
  <si>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</si>
  <si>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</si>
  <si>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</si>
  <si>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</si>
  <si>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</si>
  <si>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</si>
  <si>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</si>
  <si>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</si>
  <si>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</si>
  <si>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</si>
  <si>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</si>
  <si>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</si>
  <si>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</si>
  <si>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</si>
  <si>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</si>
  <si>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</si>
  <si>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</si>
  <si>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</si>
  <si>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</si>
  <si>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</si>
  <si>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</si>
  <si>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</si>
  <si>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</si>
  <si>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</si>
  <si>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</si>
  <si>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</si>
  <si>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</si>
  <si>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</si>
  <si>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</si>
  <si>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</si>
  <si>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</si>
  <si>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</si>
  <si>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</si>
  <si>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</si>
  <si>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</si>
  <si>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</si>
  <si>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</si>
  <si>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</si>
  <si>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</si>
  <si>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</si>
  <si>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</si>
  <si>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</si>
  <si>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</si>
  <si>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</si>
  <si>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</si>
  <si>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</si>
  <si>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</si>
  <si>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</si>
  <si>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</si>
  <si>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</si>
  <si>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</si>
  <si>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</si>
  <si>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</si>
  <si>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</si>
  <si>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</si>
  <si>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</si>
  <si>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</si>
  <si>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</si>
  <si>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</si>
  <si>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</si>
  <si>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</si>
  <si>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</si>
  <si>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</si>
  <si>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</si>
  <si>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</si>
  <si>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</si>
  <si>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</si>
  <si>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</si>
  <si>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</si>
  <si>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</si>
  <si>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</si>
  <si>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</si>
  <si>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</si>
  <si>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</si>
  <si>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</si>
  <si>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</si>
  <si>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</si>
  <si>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</si>
  <si>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</si>
  <si>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</si>
  <si>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</si>
  <si>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</si>
  <si>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</si>
  <si>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</si>
  <si>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</si>
  <si>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</si>
  <si>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</si>
  <si>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</si>
  <si>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</si>
  <si>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</si>
  <si>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</si>
  <si>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</si>
  <si>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</si>
  <si>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</si>
  <si>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</si>
  <si>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</si>
  <si>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</si>
  <si>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</si>
  <si>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</si>
  <si>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</si>
  <si>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</si>
  <si>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</si>
  <si>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</si>
  <si>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</si>
  <si>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</si>
  <si>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</si>
  <si>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</si>
  <si>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</si>
  <si>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</si>
  <si>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</si>
  <si>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</si>
  <si>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</si>
  <si>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</si>
  <si>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</si>
  <si>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</si>
  <si>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</si>
  <si>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</si>
  <si>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</si>
  <si>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</si>
  <si>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</si>
  <si>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</si>
  <si>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</si>
  <si>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</si>
  <si>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</si>
  <si>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</si>
  <si>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</si>
  <si>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</si>
  <si>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</si>
  <si>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</si>
  <si>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</si>
  <si>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</si>
  <si>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</si>
  <si>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</si>
  <si>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</si>
  <si>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</si>
  <si>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</si>
  <si>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</si>
  <si>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</si>
  <si>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</si>
  <si>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</si>
  <si>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</si>
  <si>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</si>
  <si>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</si>
  <si>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</si>
  <si>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</si>
  <si>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</si>
  <si>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</si>
  <si>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</si>
  <si>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</si>
  <si>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</si>
  <si>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</si>
  <si>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</si>
  <si>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</si>
  <si>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</si>
  <si>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</si>
  <si>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</si>
  <si>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</si>
  <si>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</si>
  <si>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</si>
  <si>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</si>
  <si>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</si>
  <si>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</si>
  <si>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</si>
  <si>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</si>
  <si>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</si>
  <si>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</si>
  <si>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</si>
  <si>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</si>
  <si>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</si>
  <si>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</si>
  <si>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</si>
  <si>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</si>
  <si>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</si>
  <si>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</si>
  <si>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</si>
  <si>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</si>
  <si>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</si>
  <si>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</si>
  <si>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</si>
  <si>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</si>
  <si>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</si>
  <si>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</si>
  <si>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</si>
  <si>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</si>
  <si>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</si>
  <si>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</si>
  <si>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</si>
  <si>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</si>
  <si>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</si>
  <si>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</si>
  <si>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</si>
  <si>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</si>
  <si>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</si>
  <si>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</si>
  <si>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</si>
  <si>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</si>
  <si>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</si>
  <si>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</si>
  <si>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</si>
  <si>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</si>
  <si>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</si>
  <si>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</si>
  <si>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</si>
  <si>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</si>
  <si>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</si>
  <si>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</si>
  <si>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</si>
  <si>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</si>
  <si>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</si>
  <si>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</si>
  <si>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</si>
  <si>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</si>
  <si>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</si>
  <si>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</si>
  <si>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</si>
  <si>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</si>
  <si>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</si>
  <si>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</si>
  <si>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</si>
  <si>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</si>
  <si>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</si>
  <si>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</si>
  <si>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</si>
  <si>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</si>
  <si>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</si>
  <si>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</si>
  <si>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</si>
  <si>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</si>
  <si>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</si>
  <si>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</si>
  <si>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</si>
  <si>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</si>
  <si>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</si>
  <si>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</si>
  <si>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</si>
  <si>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</si>
  <si>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</si>
  <si>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</si>
  <si>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</si>
  <si>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</si>
  <si>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</si>
  <si>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</si>
  <si>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</si>
  <si>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</si>
  <si>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</si>
  <si>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</si>
  <si>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</si>
  <si>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</si>
  <si>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</si>
  <si>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</si>
  <si>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</si>
  <si>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</si>
  <si>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</si>
  <si>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</si>
  <si>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</si>
  <si>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</si>
  <si>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</si>
  <si>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</si>
  <si>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</si>
  <si>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</si>
  <si>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</si>
  <si>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</si>
  <si>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</si>
  <si>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</si>
  <si>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</si>
  <si>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</si>
  <si>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</si>
  <si>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</si>
  <si>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</si>
  <si>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</si>
  <si>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</si>
  <si>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</si>
  <si>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</si>
  <si>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</si>
  <si>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</si>
  <si>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</si>
  <si>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</si>
  <si>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</si>
  <si>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</si>
  <si>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</si>
  <si>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</si>
  <si>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</si>
  <si>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</si>
  <si>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</si>
  <si>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</si>
  <si>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</si>
  <si>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</si>
  <si>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</si>
  <si>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</si>
  <si>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</si>
  <si>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</si>
  <si>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</si>
  <si>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</si>
  <si>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</si>
  <si>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</si>
  <si>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</si>
  <si>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</si>
  <si>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</si>
  <si>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</si>
  <si>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</si>
  <si>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</si>
  <si>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</si>
  <si>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</si>
  <si>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</si>
  <si>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</si>
  <si>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</si>
  <si>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</si>
  <si>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</si>
  <si>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</si>
  <si>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</si>
  <si>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</si>
  <si>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</si>
  <si>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</si>
  <si>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</si>
  <si>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</si>
  <si>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</si>
  <si>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</si>
  <si>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</si>
  <si>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</si>
  <si>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</si>
  <si>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</si>
  <si>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</si>
  <si>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</si>
  <si>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</si>
  <si>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</si>
  <si>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</si>
  <si>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</si>
  <si>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</si>
  <si>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</si>
  <si>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</si>
  <si>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</si>
  <si>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</si>
  <si>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</si>
  <si>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</si>
  <si>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</si>
  <si>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</si>
  <si>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</si>
  <si>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</si>
  <si>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（参考）令和６年度事業専用ウエブサイト「公演団体一覧」</t>
    <rPh sb="1" eb="3">
      <t>サンコウ</t>
    </rPh>
    <rPh sb="4" eb="6">
      <t>レイワ</t>
    </rPh>
    <rPh sb="7" eb="9">
      <t>ネンド</t>
    </rPh>
    <rPh sb="9" eb="13">
      <t>ジギョウセンヨウ</t>
    </rPh>
    <rPh sb="20" eb="22">
      <t>コウエン</t>
    </rPh>
    <rPh sb="22" eb="24">
      <t>ダンタイ</t>
    </rPh>
    <rPh sb="24" eb="26">
      <t>イチラン</t>
    </rPh>
    <phoneticPr fontId="1"/>
  </si>
  <si>
    <t>https://www.kodomogeijutsu.go.jp/r6/junkai_program.html</t>
    <phoneticPr fontId="1"/>
  </si>
  <si>
    <t>▶</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</si>
  <si>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</si>
  <si>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</si>
  <si>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</si>
  <si>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</si>
  <si>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</si>
  <si>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</si>
  <si>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</si>
  <si>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</si>
  <si>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</si>
  <si>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</si>
  <si>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</si>
  <si>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</si>
  <si>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</si>
  <si>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①会場条件に係るヒアリングシートについて</t>
    <phoneticPr fontId="1"/>
  </si>
  <si>
    <t>j7-kodomogeijutsu@gp.knt.co.jp</t>
    <phoneticPr fontId="1"/>
  </si>
  <si>
    <t>https://camail.knt.co.jp/form/pub/knt_ecc5/r7_junkai_dantai</t>
    <phoneticPr fontId="1"/>
  </si>
  <si>
    <t>URL▶</t>
    <phoneticPr fontId="1"/>
  </si>
  <si>
    <t>① 会場条件に係るヒアリングシート</t>
    <phoneticPr fontId="1"/>
  </si>
  <si>
    <t>② 団体情報・掲出データに係る確認事項とスケジュール表（アンケートフォーム入力）</t>
    <rPh sb="37" eb="39">
      <t>ニュウリョク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</si>
  <si>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</si>
  <si>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</si>
  <si>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</si>
  <si>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</si>
  <si>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</si>
  <si>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</si>
  <si>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</si>
  <si>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</si>
  <si>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</si>
  <si>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</si>
  <si>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</si>
  <si>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</si>
  <si>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</si>
  <si>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</si>
  <si>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</si>
  <si>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</si>
  <si>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</si>
  <si>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</si>
  <si>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</si>
  <si>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</si>
  <si>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</si>
  <si>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</si>
  <si>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</si>
  <si>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</si>
  <si>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</si>
  <si>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</si>
  <si>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</si>
  <si>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</si>
  <si>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</si>
  <si>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</si>
  <si>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</si>
  <si>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</si>
  <si>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</si>
  <si>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</si>
  <si>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</si>
  <si>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</si>
  <si>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</si>
  <si>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</si>
  <si>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</si>
  <si>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</si>
  <si>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</si>
  <si>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</si>
  <si>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</si>
  <si>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</si>
  <si>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</si>
  <si>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</si>
  <si>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</si>
  <si>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</si>
  <si>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</si>
  <si>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</si>
  <si>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</si>
  <si>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</si>
  <si>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</si>
  <si>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</si>
  <si>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</si>
  <si>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</si>
  <si>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</si>
  <si>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</si>
  <si>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</si>
  <si>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</si>
  <si>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</si>
  <si>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</si>
  <si>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</si>
  <si>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</si>
  <si>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</si>
  <si>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</si>
  <si>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</si>
  <si>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</si>
  <si>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</si>
  <si>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</si>
  <si>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</si>
  <si>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</si>
  <si>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</si>
  <si>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</si>
  <si>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</si>
  <si>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</si>
  <si>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</si>
  <si>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</si>
  <si>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</si>
  <si>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</si>
  <si>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</si>
  <si>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</si>
  <si>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</si>
  <si>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</si>
  <si>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</si>
  <si>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</si>
  <si>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</si>
  <si>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</si>
  <si>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</si>
  <si>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</si>
  <si>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</si>
  <si>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</si>
  <si>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</si>
  <si>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</si>
  <si>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</si>
  <si>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</si>
  <si>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</si>
  <si>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</si>
  <si>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</si>
  <si>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</si>
  <si>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</si>
  <si>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</si>
  <si>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</si>
  <si>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</si>
  <si>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</si>
  <si>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</si>
  <si>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</si>
  <si>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</si>
  <si>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</si>
  <si>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</si>
  <si>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</si>
  <si>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</si>
  <si>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</si>
  <si>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</si>
  <si>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</si>
  <si>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</si>
  <si>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</si>
  <si>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</si>
  <si>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</si>
  <si>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</si>
  <si>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</si>
  <si>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</si>
  <si>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</si>
  <si>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</si>
  <si>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</si>
  <si>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</si>
  <si>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</si>
  <si>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</si>
  <si>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</si>
  <si>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</si>
  <si>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</si>
  <si>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</si>
  <si>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</si>
  <si>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</si>
  <si>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</si>
  <si>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</si>
  <si>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</si>
  <si>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</si>
  <si>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</si>
  <si>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</si>
  <si>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</si>
  <si>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70cm以上</t>
    <rPh sb="4" eb="6">
      <t xml:space="preserve">イジョウ </t>
    </rPh>
    <phoneticPr fontId="1"/>
  </si>
  <si>
    <t>可</t>
  </si>
  <si>
    <t>不可</t>
  </si>
  <si>
    <t>7割程度必要</t>
  </si>
  <si>
    <t>使わない</t>
  </si>
  <si>
    <t>応相談</t>
  </si>
  <si>
    <t>ｍ   高さ 3.06m</t>
    <rPh sb="4" eb="5">
      <t xml:space="preserve">タカサ </t>
    </rPh>
    <phoneticPr fontId="1"/>
  </si>
  <si>
    <t>ピアノが舞台上にあり袖中が狭い場合、舞台下に下ろす可能性があります。会場が２階以上の場合、先生もしくは生徒さんに荷物の搬入出をお手伝いいただけると助かります。</t>
    <rPh sb="73" eb="74">
      <t xml:space="preserve">タスカリ </t>
    </rPh>
    <phoneticPr fontId="1"/>
  </si>
  <si>
    <t>120分</t>
    <phoneticPr fontId="1"/>
  </si>
  <si>
    <t>本公演時に15分程度の生徒との共同公演を実施する。その時に使用するお面作りと芝居の稽古</t>
    <rPh sb="0" eb="3">
      <t xml:space="preserve">ホンコウエン </t>
    </rPh>
    <rPh sb="3" eb="4">
      <t xml:space="preserve">ジ </t>
    </rPh>
    <rPh sb="11" eb="13">
      <t xml:space="preserve">セイトトノ </t>
    </rPh>
    <rPh sb="15" eb="19">
      <t xml:space="preserve">キョウドウコウエンヲ </t>
    </rPh>
    <rPh sb="20" eb="22">
      <t xml:space="preserve">ジッシスル </t>
    </rPh>
    <rPh sb="35" eb="36">
      <t xml:space="preserve">ツクリト </t>
    </rPh>
    <rPh sb="38" eb="40">
      <t xml:space="preserve">シバイノ </t>
    </rPh>
    <rPh sb="41" eb="43">
      <t xml:space="preserve">ケイコ </t>
    </rPh>
    <phoneticPr fontId="1"/>
  </si>
  <si>
    <t>小学生高学年〜中学生　30〜40名程度の参加を希望する。多い場合は要相談。</t>
    <rPh sb="0" eb="3">
      <t xml:space="preserve">ショウガクセイ </t>
    </rPh>
    <rPh sb="3" eb="6">
      <t xml:space="preserve">コウガクネン </t>
    </rPh>
    <rPh sb="7" eb="10">
      <t xml:space="preserve">チュウガクセイ </t>
    </rPh>
    <rPh sb="16" eb="17">
      <t xml:space="preserve">メイ </t>
    </rPh>
    <rPh sb="17" eb="19">
      <t xml:space="preserve">テイドノ </t>
    </rPh>
    <rPh sb="20" eb="22">
      <t xml:space="preserve">サンカ </t>
    </rPh>
    <rPh sb="23" eb="25">
      <t xml:space="preserve">キボウスル </t>
    </rPh>
    <rPh sb="28" eb="29">
      <t xml:space="preserve">オオイ </t>
    </rPh>
    <rPh sb="30" eb="32">
      <t xml:space="preserve">バアイハ </t>
    </rPh>
    <rPh sb="33" eb="36">
      <t xml:space="preserve">ヨウソウダン </t>
    </rPh>
    <phoneticPr fontId="1"/>
  </si>
  <si>
    <t>体育館で実施するので体育館が使用出来る時間帯</t>
    <rPh sb="0" eb="1">
      <t>タイイクカンデ</t>
    </rPh>
    <rPh sb="4" eb="6">
      <t xml:space="preserve">ジッシスルノデ </t>
    </rPh>
    <rPh sb="10" eb="13">
      <t xml:space="preserve">タイイクカン </t>
    </rPh>
    <rPh sb="14" eb="16">
      <t xml:space="preserve">シヨウカノウナ </t>
    </rPh>
    <rPh sb="16" eb="18">
      <t xml:space="preserve">デキル </t>
    </rPh>
    <rPh sb="19" eb="22">
      <t xml:space="preserve">ジカンタイ </t>
    </rPh>
    <phoneticPr fontId="1"/>
  </si>
  <si>
    <t>体育館で実施するので体育館が使用出来る時間帯</t>
    <phoneticPr fontId="1"/>
  </si>
  <si>
    <t>60分</t>
    <phoneticPr fontId="1"/>
  </si>
  <si>
    <t>本公演当日、本番通りの舞台と照明・生演奏の中での稽古</t>
    <rPh sb="0" eb="1">
      <t xml:space="preserve">ホンコウエントウジツニ </t>
    </rPh>
    <rPh sb="6" eb="9">
      <t xml:space="preserve">ホンバンドウリノ </t>
    </rPh>
    <rPh sb="11" eb="13">
      <t xml:space="preserve">ブタイ </t>
    </rPh>
    <rPh sb="14" eb="16">
      <t xml:space="preserve">ショウメイノ </t>
    </rPh>
    <rPh sb="17" eb="20">
      <t xml:space="preserve">ナマエンソウ </t>
    </rPh>
    <rPh sb="21" eb="22">
      <t xml:space="preserve">ナカ </t>
    </rPh>
    <rPh sb="24" eb="26">
      <t xml:space="preserve">ケイコ </t>
    </rPh>
    <phoneticPr fontId="1"/>
  </si>
  <si>
    <t>ワークショップを踏まえての本番直前の最終稽古</t>
    <rPh sb="13" eb="15">
      <t xml:space="preserve">ホンバンヘムケタ </t>
    </rPh>
    <rPh sb="15" eb="17">
      <t xml:space="preserve">チョクゼンノ </t>
    </rPh>
    <rPh sb="18" eb="22">
      <t xml:space="preserve">サイシュウケイコ </t>
    </rPh>
    <phoneticPr fontId="1"/>
  </si>
  <si>
    <t>その他（備考に記載）</t>
  </si>
  <si>
    <t>75分(内・本公演60分、人形と楽器の解説と質疑応答15分)</t>
    <rPh sb="4" eb="5">
      <t xml:space="preserve">ウチ </t>
    </rPh>
    <rPh sb="6" eb="9">
      <t xml:space="preserve">ホンコウエン </t>
    </rPh>
    <rPh sb="13" eb="15">
      <t xml:space="preserve">ニンギョウト </t>
    </rPh>
    <rPh sb="16" eb="18">
      <t xml:space="preserve">ガッキ </t>
    </rPh>
    <rPh sb="19" eb="21">
      <t xml:space="preserve">カイセツト </t>
    </rPh>
    <rPh sb="22" eb="26">
      <t xml:space="preserve">シツギオウトウ </t>
    </rPh>
    <rPh sb="28" eb="29">
      <t xml:space="preserve">フン </t>
    </rPh>
    <phoneticPr fontId="1"/>
  </si>
  <si>
    <t>15分</t>
    <phoneticPr fontId="1"/>
  </si>
  <si>
    <t>舞台と照明・生演奏の中で生徒との共同公演</t>
    <phoneticPr fontId="1"/>
  </si>
  <si>
    <t>人形、役者、音楽家が織りなす作品公演</t>
    <rPh sb="0" eb="2">
      <t xml:space="preserve">ニンギョウ </t>
    </rPh>
    <rPh sb="3" eb="5">
      <t xml:space="preserve">ヤクシャ </t>
    </rPh>
    <rPh sb="6" eb="9">
      <t xml:space="preserve">オンガクカ </t>
    </rPh>
    <rPh sb="10" eb="11">
      <t xml:space="preserve">オリナス </t>
    </rPh>
    <rPh sb="14" eb="16">
      <t xml:space="preserve">サクヒン </t>
    </rPh>
    <rPh sb="16" eb="18">
      <t xml:space="preserve">コウエン </t>
    </rPh>
    <phoneticPr fontId="1"/>
  </si>
  <si>
    <t>全校生徒にご覧いただきます。</t>
    <rPh sb="0" eb="4">
      <t xml:space="preserve">ゼンコウセイトニ </t>
    </rPh>
    <phoneticPr fontId="1"/>
  </si>
  <si>
    <t>参加生徒との共同作品を全校生徒にご覧いただきます。</t>
    <rPh sb="0" eb="4">
      <t xml:space="preserve">サンカセイトトノ </t>
    </rPh>
    <rPh sb="6" eb="10">
      <t xml:space="preserve">キョウドウサクヒンヲ </t>
    </rPh>
    <phoneticPr fontId="1"/>
  </si>
  <si>
    <t>体育館での舞台公演なので冷暖房が必要になる厳しい季節での対応が難しい場合。厳しい時期を外した実施が望ましいです。</t>
    <rPh sb="0" eb="3">
      <t xml:space="preserve">タイイクカンデ </t>
    </rPh>
    <rPh sb="5" eb="9">
      <t xml:space="preserve">ブタイコウエンナノデ </t>
    </rPh>
    <rPh sb="12" eb="15">
      <t xml:space="preserve">レイダンボウガ </t>
    </rPh>
    <rPh sb="16" eb="18">
      <t xml:space="preserve">ヒツヨウニナル </t>
    </rPh>
    <rPh sb="21" eb="22">
      <t xml:space="preserve">キビシイ </t>
    </rPh>
    <rPh sb="24" eb="26">
      <t xml:space="preserve">キセツ </t>
    </rPh>
    <rPh sb="28" eb="30">
      <t xml:space="preserve">タイオウガ </t>
    </rPh>
    <rPh sb="31" eb="32">
      <t xml:space="preserve">ムズカシイ </t>
    </rPh>
    <rPh sb="34" eb="36">
      <t xml:space="preserve">バアイ </t>
    </rPh>
    <rPh sb="37" eb="38">
      <t xml:space="preserve">キビシイジ </t>
    </rPh>
    <rPh sb="40" eb="42">
      <t xml:space="preserve">ジキヲ </t>
    </rPh>
    <rPh sb="43" eb="44">
      <t xml:space="preserve">ハズシテ </t>
    </rPh>
    <rPh sb="46" eb="48">
      <t xml:space="preserve">ジッシガ </t>
    </rPh>
    <rPh sb="49" eb="50">
      <t xml:space="preserve">ノゾマシイ </t>
    </rPh>
    <phoneticPr fontId="1"/>
  </si>
  <si>
    <t>長テーブル2台分</t>
    <rPh sb="0" eb="1">
      <t xml:space="preserve">ナガテーブル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</si>
</sst>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u/>
      <sz val="11"/>
      <color theme="10"/>
      <name val="ＭＳ Ｐゴシック"/>
      <family val="2"/>
      <charset val="128"/>
      <scheme val="minor"/>
    </font>
    <font>
      <b/>
      <u/>
      <sz val="14"/>
      <color rgb="FF0000FF"/>
      <name val="メイリオ"/>
      <family val="3"/>
      <charset val="128"/>
    </font>
    <font>
      <sz val="11"/>
      <color theme="1"/>
      <name val="ＭＳ 明朝"/>
      <family val="1"/>
      <charset val="128"/>
    </font>
    <font>
      <sz val="10"/>
      <color theme="1"/>
      <name val="ＭＳ 明朝"/>
      <family val="1"/>
      <charset val="128"/>
    </font>
    <font>
      <b/>
      <u/>
      <sz val="10"/>
      <color theme="1"/>
      <name val="メイリオ"/>
      <family val="3"/>
      <charset val="128"/>
    </font>
    <font>
      <sz val="11"/>
      <color rgb="FFFF0000"/>
      <name val="メイリオ"/>
      <family val="3"/>
      <charset val="128"/>
    </font>
    <font>
      <b/>
      <u/>
      <sz val="11"/>
      <color rgb="FF0000FF"/>
      <name val="メイリオ"/>
      <family val="3"/>
      <charset val="128"/>
    </font>
    <font>
      <b/>
      <sz val="14"/>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0" fillId="0" borderId="0" applyNumberFormat="0" applyFill="0" applyBorder="0" applyAlignment="0" applyProtection="0">
      <alignment vertical="center"/>
    </xf>
  </cellStyleXfs>
  <cellXfs count="206">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32" fillId="0" borderId="0" xfId="0" applyFont="1">
      <alignment vertical="center"/>
    </xf>
    <xf numFmtId="0" fontId="33" fillId="0" borderId="0" xfId="0" applyFont="1">
      <alignment vertical="center"/>
    </xf>
    <xf numFmtId="0" fontId="30" fillId="0" borderId="0" xfId="4">
      <alignment vertical="center"/>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5"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36" fillId="0" borderId="0" xfId="4" applyFont="1">
      <alignment vertical="center"/>
    </xf>
    <xf numFmtId="0" fontId="31" fillId="0" borderId="0" xfId="4" applyFont="1">
      <alignment vertical="center"/>
    </xf>
    <xf numFmtId="0" fontId="13" fillId="0" borderId="0" xfId="0" applyFont="1" applyAlignment="1">
      <alignment horizontal="right" vertical="center"/>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37" fillId="0" borderId="0" xfId="0" applyFont="1">
      <alignment vertical="center"/>
    </xf>
    <xf numFmtId="0" fontId="37" fillId="0" borderId="0" xfId="0" applyFont="1" applyAlignment="1">
      <alignment horizontal="right" vertical="center"/>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8" fillId="0" borderId="0" xfId="0" applyFont="1" applyAlignment="1">
      <alignment vertical="center" wrapText="1"/>
    </xf>
    <xf numFmtId="0" fontId="38" fillId="0" borderId="0" xfId="0" applyFont="1">
      <alignment vertical="center"/>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8" fillId="0" borderId="0" xfId="0" applyFont="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xdr:col>
      <xdr:colOff>174624</xdr:colOff>
      <xdr:row>2</xdr:row>
      <xdr:rowOff>142874</xdr:rowOff>
    </xdr:from>
    <xdr:to>
      <xdr:col>12</xdr:col>
      <xdr:colOff>36829</xdr:colOff>
      <xdr:row>3</xdr:row>
      <xdr:rowOff>428624</xdr:rowOff>
    </xdr:to>
    <xdr:pic>
      <xdr:nvPicPr>
        <xdr:cNvPr id="4" name="図 3">
          <a:extLst>
            <a:ext uri="{FF2B5EF4-FFF2-40B4-BE49-F238E27FC236}">
              <a16:creationId xmlns:a16="http://schemas.microsoft.com/office/drawing/2014/main" id="{29F2FCCE-2DAE-4391-A538-C959406B28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31924" y="619124"/>
          <a:ext cx="6148705"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76200</xdr:colOff>
      <xdr:row>13</xdr:row>
      <xdr:rowOff>0</xdr:rowOff>
    </xdr:from>
    <xdr:to>
      <xdr:col>14</xdr:col>
      <xdr:colOff>626428</xdr:colOff>
      <xdr:row>14</xdr:row>
      <xdr:rowOff>0</xdr:rowOff>
    </xdr:to>
    <xdr:pic>
      <xdr:nvPicPr>
        <xdr:cNvPr id="6" name="図 5">
          <a:extLst>
            <a:ext uri="{FF2B5EF4-FFF2-40B4-BE49-F238E27FC236}">
              <a16:creationId xmlns:a16="http://schemas.microsoft.com/office/drawing/2014/main" id="{BA2A603D-6931-4BA6-968E-638459FDC56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4850" y="5518149"/>
          <a:ext cx="8722678"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504825</xdr:colOff>
      <xdr:row>21</xdr:row>
      <xdr:rowOff>133350</xdr:rowOff>
    </xdr:from>
    <xdr:to>
      <xdr:col>13</xdr:col>
      <xdr:colOff>76200</xdr:colOff>
      <xdr:row>36</xdr:row>
      <xdr:rowOff>200541</xdr:rowOff>
    </xdr:to>
    <xdr:pic>
      <xdr:nvPicPr>
        <xdr:cNvPr id="7" name="図 6">
          <a:extLst>
            <a:ext uri="{FF2B5EF4-FFF2-40B4-BE49-F238E27FC236}">
              <a16:creationId xmlns:a16="http://schemas.microsoft.com/office/drawing/2014/main" id="{016200FE-A444-4F3E-B589-951ADB8FAD63}"/>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717"/>
        <a:stretch/>
      </xdr:blipFill>
      <xdr:spPr>
        <a:xfrm>
          <a:off x="1130300" y="8667750"/>
          <a:ext cx="7118350" cy="3426341"/>
        </a:xfrm>
        <a:prstGeom prst="rect">
          <a:avLst/>
        </a:prstGeom>
      </xdr:spPr>
    </xdr:pic>
    <xdr:clientData/>
  </xdr:twoCellAnchor>
  <xdr:twoCellAnchor>
    <xdr:from>
      <xdr:col>10</xdr:col>
      <xdr:colOff>276226</xdr:colOff>
      <xdr:row>24</xdr:row>
      <xdr:rowOff>47626</xdr:rowOff>
    </xdr:from>
    <xdr:to>
      <xdr:col>11</xdr:col>
      <xdr:colOff>523876</xdr:colOff>
      <xdr:row>37</xdr:row>
      <xdr:rowOff>9525</xdr:rowOff>
    </xdr:to>
    <xdr:sp macro="" textlink="">
      <xdr:nvSpPr>
        <xdr:cNvPr id="8" name="正方形/長方形 7">
          <a:extLst>
            <a:ext uri="{FF2B5EF4-FFF2-40B4-BE49-F238E27FC236}">
              <a16:creationId xmlns:a16="http://schemas.microsoft.com/office/drawing/2014/main" id="{E9593ABC-6589-43B1-BC83-6D604A4997CE}"/>
            </a:ext>
          </a:extLst>
        </xdr:cNvPr>
        <xdr:cNvSpPr/>
      </xdr:nvSpPr>
      <xdr:spPr>
        <a:xfrm>
          <a:off x="6559551" y="9312276"/>
          <a:ext cx="876300" cy="2809874"/>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editAs="oneCell">
    <xdr:from>
      <xdr:col>0</xdr:col>
      <xdr:colOff>482600</xdr:colOff>
      <xdr:row>3</xdr:row>
      <xdr:rowOff>533400</xdr:rowOff>
    </xdr:from>
    <xdr:to>
      <xdr:col>13</xdr:col>
      <xdr:colOff>438150</xdr:colOff>
      <xdr:row>4</xdr:row>
      <xdr:rowOff>1863725</xdr:rowOff>
    </xdr:to>
    <xdr:sp macro="" textlink="">
      <xdr:nvSpPr>
        <xdr:cNvPr id="11265" name="AutoShape 1">
          <a:extLst>
            <a:ext uri="{FF2B5EF4-FFF2-40B4-BE49-F238E27FC236}">
              <a16:creationId xmlns:a16="http://schemas.microsoft.com/office/drawing/2014/main" id="{FDDEB099-36ED-BDF2-8416-F56DB2B98257}"/>
            </a:ext>
          </a:extLst>
        </xdr:cNvPr>
        <xdr:cNvSpPr>
          <a:spLocks noChangeAspect="1" noChangeArrowheads="1"/>
        </xdr:cNvSpPr>
      </xdr:nvSpPr>
      <xdr:spPr bwMode="auto">
        <a:xfrm>
          <a:off x="482600" y="1447800"/>
          <a:ext cx="8128000" cy="19367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57149</xdr:colOff>
      <xdr:row>15</xdr:row>
      <xdr:rowOff>238124</xdr:rowOff>
    </xdr:from>
    <xdr:to>
      <xdr:col>14</xdr:col>
      <xdr:colOff>8572</xdr:colOff>
      <xdr:row>18</xdr:row>
      <xdr:rowOff>180973</xdr:rowOff>
    </xdr:to>
    <xdr:pic>
      <xdr:nvPicPr>
        <xdr:cNvPr id="26" name="図 25">
          <a:extLst>
            <a:ext uri="{FF2B5EF4-FFF2-40B4-BE49-F238E27FC236}">
              <a16:creationId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42949" y="6829424"/>
          <a:ext cx="8866823" cy="828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57149</xdr:colOff>
      <xdr:row>4</xdr:row>
      <xdr:rowOff>171450</xdr:rowOff>
    </xdr:from>
    <xdr:to>
      <xdr:col>14</xdr:col>
      <xdr:colOff>8572</xdr:colOff>
      <xdr:row>5</xdr:row>
      <xdr:rowOff>447675</xdr:rowOff>
    </xdr:to>
    <xdr:pic>
      <xdr:nvPicPr>
        <xdr:cNvPr id="31" name="図 30">
          <a:extLst>
            <a:ext uri="{FF2B5EF4-FFF2-40B4-BE49-F238E27FC236}">
              <a16:creationId xmlns:a16="http://schemas.microsoft.com/office/drawing/2014/main" id="{00000000-0008-0000-0000-00001F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42949" y="1704975"/>
          <a:ext cx="8866823" cy="2762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128427</xdr:colOff>
      <xdr:row>5</xdr:row>
      <xdr:rowOff>694046</xdr:rowOff>
    </xdr:from>
    <xdr:to>
      <xdr:col>14</xdr:col>
      <xdr:colOff>497173</xdr:colOff>
      <xdr:row>9</xdr:row>
      <xdr:rowOff>238834</xdr:rowOff>
    </xdr:to>
    <xdr:pic>
      <xdr:nvPicPr>
        <xdr:cNvPr id="11" name="図 10">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813371" y="4707389"/>
          <a:ext cx="9273015" cy="12999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585306</xdr:colOff>
      <xdr:row>0</xdr:row>
      <xdr:rowOff>57150</xdr:rowOff>
    </xdr:from>
    <xdr:to>
      <xdr:col>14</xdr:col>
      <xdr:colOff>593012</xdr:colOff>
      <xdr:row>2</xdr:row>
      <xdr:rowOff>14876</xdr:rowOff>
    </xdr:to>
    <xdr:grpSp>
      <xdr:nvGrpSpPr>
        <xdr:cNvPr id="1027" name="Group 3">
          <a:extLst>
            <a:ext uri="{FF2B5EF4-FFF2-40B4-BE49-F238E27FC236}">
              <a16:creationId xmlns:a16="http://schemas.microsoft.com/office/drawing/2014/main" id="{00000000-0008-0000-0000-000003040000}"/>
            </a:ext>
          </a:extLst>
        </xdr:cNvPr>
        <xdr:cNvGrpSpPr>
          <a:grpSpLocks noChangeAspect="1"/>
        </xdr:cNvGrpSpPr>
      </xdr:nvGrpSpPr>
      <xdr:grpSpPr bwMode="auto">
        <a:xfrm>
          <a:off x="4010025" y="57150"/>
          <a:ext cx="6172200" cy="428625"/>
          <a:chOff x="421" y="6"/>
          <a:chExt cx="648" cy="45"/>
        </a:xfrm>
      </xdr:grpSpPr>
      <xdr:sp macro="" textlink="">
        <xdr:nvSpPr>
          <xdr:cNvPr id="1026" name="AutoShape 2">
            <a:extLst>
              <a:ext uri="{FF2B5EF4-FFF2-40B4-BE49-F238E27FC236}">
                <a16:creationId xmlns:a16="http://schemas.microsoft.com/office/drawing/2014/main" id="{00000000-0008-0000-0000-000002040000}"/>
              </a:ext>
            </a:extLst>
          </xdr:cNvPr>
          <xdr:cNvSpPr>
            <a:spLocks noChangeAspect="1" noChangeArrowheads="1" noTextEdit="1"/>
          </xdr:cNvSpPr>
        </xdr:nvSpPr>
        <xdr:spPr bwMode="auto">
          <a:xfrm>
            <a:off x="421" y="6"/>
            <a:ext cx="642" cy="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28" name="Rectangle 4">
            <a:extLst>
              <a:ext uri="{FF2B5EF4-FFF2-40B4-BE49-F238E27FC236}">
                <a16:creationId xmlns:a16="http://schemas.microsoft.com/office/drawing/2014/main" id="{00000000-0008-0000-0000-000004040000}"/>
              </a:ext>
            </a:extLst>
          </xdr:cNvPr>
          <xdr:cNvSpPr>
            <a:spLocks noChangeArrowheads="1"/>
          </xdr:cNvSpPr>
        </xdr:nvSpPr>
        <xdr:spPr bwMode="auto">
          <a:xfrm>
            <a:off x="873" y="15"/>
            <a:ext cx="15" cy="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メイリオ"/>
                <a:ea typeface="メイリオ"/>
              </a:rPr>
              <a:t>【</a:t>
            </a:r>
          </a:p>
        </xdr:txBody>
      </xdr:sp>
      <xdr:sp macro="" textlink="">
        <xdr:nvSpPr>
          <xdr:cNvPr id="1029" name="Rectangle 5">
            <a:extLst>
              <a:ext uri="{FF2B5EF4-FFF2-40B4-BE49-F238E27FC236}">
                <a16:creationId xmlns:a16="http://schemas.microsoft.com/office/drawing/2014/main" id="{00000000-0008-0000-0000-000005040000}"/>
              </a:ext>
            </a:extLst>
          </xdr:cNvPr>
          <xdr:cNvSpPr>
            <a:spLocks noChangeArrowheads="1"/>
          </xdr:cNvSpPr>
        </xdr:nvSpPr>
        <xdr:spPr bwMode="auto">
          <a:xfrm>
            <a:off x="889" y="15"/>
            <a:ext cx="30" cy="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メイリオ"/>
                <a:ea typeface="メイリオ"/>
              </a:rPr>
              <a:t>依頼</a:t>
            </a:r>
          </a:p>
        </xdr:txBody>
      </xdr:sp>
      <xdr:sp macro="" textlink="">
        <xdr:nvSpPr>
          <xdr:cNvPr id="1030" name="Rectangle 6">
            <a:extLst>
              <a:ext uri="{FF2B5EF4-FFF2-40B4-BE49-F238E27FC236}">
                <a16:creationId xmlns:a16="http://schemas.microsoft.com/office/drawing/2014/main" id="{00000000-0008-0000-0000-000006040000}"/>
              </a:ext>
            </a:extLst>
          </xdr:cNvPr>
          <xdr:cNvSpPr>
            <a:spLocks noChangeArrowheads="1"/>
          </xdr:cNvSpPr>
        </xdr:nvSpPr>
        <xdr:spPr bwMode="auto">
          <a:xfrm>
            <a:off x="917" y="15"/>
            <a:ext cx="15" cy="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メイリオ"/>
                <a:ea typeface="メイリオ"/>
              </a:rPr>
              <a:t>】</a:t>
            </a:r>
          </a:p>
        </xdr:txBody>
      </xdr:sp>
      <xdr:sp macro="" textlink="">
        <xdr:nvSpPr>
          <xdr:cNvPr id="1031" name="Rectangle 7">
            <a:extLst>
              <a:ext uri="{FF2B5EF4-FFF2-40B4-BE49-F238E27FC236}">
                <a16:creationId xmlns:a16="http://schemas.microsoft.com/office/drawing/2014/main" id="{00000000-0008-0000-0000-000007040000}"/>
              </a:ext>
            </a:extLst>
          </xdr:cNvPr>
          <xdr:cNvSpPr>
            <a:spLocks noChangeArrowheads="1"/>
          </xdr:cNvSpPr>
        </xdr:nvSpPr>
        <xdr:spPr bwMode="auto">
          <a:xfrm>
            <a:off x="933" y="15"/>
            <a:ext cx="30" cy="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メイリオ"/>
                <a:ea typeface="メイリオ"/>
              </a:rPr>
              <a:t>令和</a:t>
            </a:r>
          </a:p>
        </xdr:txBody>
      </xdr:sp>
      <xdr:sp macro="" textlink="">
        <xdr:nvSpPr>
          <xdr:cNvPr id="1032" name="Rectangle 8">
            <a:extLst>
              <a:ext uri="{FF2B5EF4-FFF2-40B4-BE49-F238E27FC236}">
                <a16:creationId xmlns:a16="http://schemas.microsoft.com/office/drawing/2014/main" id="{00000000-0008-0000-0000-000008040000}"/>
              </a:ext>
            </a:extLst>
          </xdr:cNvPr>
          <xdr:cNvSpPr>
            <a:spLocks noChangeArrowheads="1"/>
          </xdr:cNvSpPr>
        </xdr:nvSpPr>
        <xdr:spPr bwMode="auto">
          <a:xfrm>
            <a:off x="962" y="15"/>
            <a:ext cx="15" cy="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メイリオ"/>
                <a:ea typeface="メイリオ"/>
              </a:rPr>
              <a:t>６</a:t>
            </a:r>
          </a:p>
        </xdr:txBody>
      </xdr:sp>
      <xdr:sp macro="" textlink="">
        <xdr:nvSpPr>
          <xdr:cNvPr id="1033" name="Rectangle 9">
            <a:extLst>
              <a:ext uri="{FF2B5EF4-FFF2-40B4-BE49-F238E27FC236}">
                <a16:creationId xmlns:a16="http://schemas.microsoft.com/office/drawing/2014/main" id="{00000000-0008-0000-0000-000009040000}"/>
              </a:ext>
            </a:extLst>
          </xdr:cNvPr>
          <xdr:cNvSpPr>
            <a:spLocks noChangeArrowheads="1"/>
          </xdr:cNvSpPr>
        </xdr:nvSpPr>
        <xdr:spPr bwMode="auto">
          <a:xfrm>
            <a:off x="976" y="15"/>
            <a:ext cx="15" cy="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メイリオ"/>
                <a:ea typeface="メイリオ"/>
              </a:rPr>
              <a:t>年</a:t>
            </a:r>
          </a:p>
        </xdr:txBody>
      </xdr:sp>
      <xdr:sp macro="" textlink="">
        <xdr:nvSpPr>
          <xdr:cNvPr id="1034" name="Rectangle 10">
            <a:extLst>
              <a:ext uri="{FF2B5EF4-FFF2-40B4-BE49-F238E27FC236}">
                <a16:creationId xmlns:a16="http://schemas.microsoft.com/office/drawing/2014/main" id="{00000000-0008-0000-0000-00000A040000}"/>
              </a:ext>
            </a:extLst>
          </xdr:cNvPr>
          <xdr:cNvSpPr>
            <a:spLocks noChangeArrowheads="1"/>
          </xdr:cNvSpPr>
        </xdr:nvSpPr>
        <xdr:spPr bwMode="auto">
          <a:xfrm>
            <a:off x="990" y="15"/>
            <a:ext cx="15" cy="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メイリオ"/>
                <a:ea typeface="メイリオ"/>
              </a:rPr>
              <a:t>１</a:t>
            </a:r>
          </a:p>
        </xdr:txBody>
      </xdr:sp>
      <xdr:sp macro="" textlink="">
        <xdr:nvSpPr>
          <xdr:cNvPr id="1035" name="Rectangle 11">
            <a:extLst>
              <a:ext uri="{FF2B5EF4-FFF2-40B4-BE49-F238E27FC236}">
                <a16:creationId xmlns:a16="http://schemas.microsoft.com/office/drawing/2014/main" id="{00000000-0008-0000-0000-00000B040000}"/>
              </a:ext>
            </a:extLst>
          </xdr:cNvPr>
          <xdr:cNvSpPr>
            <a:spLocks noChangeArrowheads="1"/>
          </xdr:cNvSpPr>
        </xdr:nvSpPr>
        <xdr:spPr bwMode="auto">
          <a:xfrm>
            <a:off x="1006" y="15"/>
            <a:ext cx="15" cy="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メイリオ"/>
                <a:ea typeface="メイリオ"/>
              </a:rPr>
              <a:t>２</a:t>
            </a:r>
          </a:p>
        </xdr:txBody>
      </xdr:sp>
      <xdr:sp macro="" textlink="">
        <xdr:nvSpPr>
          <xdr:cNvPr id="1036" name="Rectangle 12">
            <a:extLst>
              <a:ext uri="{FF2B5EF4-FFF2-40B4-BE49-F238E27FC236}">
                <a16:creationId xmlns:a16="http://schemas.microsoft.com/office/drawing/2014/main" id="{00000000-0008-0000-0000-00000C040000}"/>
              </a:ext>
            </a:extLst>
          </xdr:cNvPr>
          <xdr:cNvSpPr>
            <a:spLocks noChangeArrowheads="1"/>
          </xdr:cNvSpPr>
        </xdr:nvSpPr>
        <xdr:spPr bwMode="auto">
          <a:xfrm>
            <a:off x="1020" y="15"/>
            <a:ext cx="15" cy="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メイリオ"/>
                <a:ea typeface="メイリオ"/>
              </a:rPr>
              <a:t>月</a:t>
            </a:r>
          </a:p>
        </xdr:txBody>
      </xdr:sp>
      <xdr:sp macro="" textlink="">
        <xdr:nvSpPr>
          <xdr:cNvPr id="1037" name="Rectangle 13">
            <a:extLst>
              <a:ext uri="{FF2B5EF4-FFF2-40B4-BE49-F238E27FC236}">
                <a16:creationId xmlns:a16="http://schemas.microsoft.com/office/drawing/2014/main" id="{00000000-0008-0000-0000-00000D040000}"/>
              </a:ext>
            </a:extLst>
          </xdr:cNvPr>
          <xdr:cNvSpPr>
            <a:spLocks noChangeArrowheads="1"/>
          </xdr:cNvSpPr>
        </xdr:nvSpPr>
        <xdr:spPr bwMode="auto">
          <a:xfrm>
            <a:off x="1035" y="15"/>
            <a:ext cx="15" cy="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メイリオ"/>
                <a:ea typeface="メイリオ"/>
              </a:rPr>
              <a:t>３</a:t>
            </a:r>
          </a:p>
        </xdr:txBody>
      </xdr:sp>
      <xdr:sp macro="" textlink="">
        <xdr:nvSpPr>
          <xdr:cNvPr id="1038" name="Rectangle 14">
            <a:extLst>
              <a:ext uri="{FF2B5EF4-FFF2-40B4-BE49-F238E27FC236}">
                <a16:creationId xmlns:a16="http://schemas.microsoft.com/office/drawing/2014/main" id="{00000000-0008-0000-0000-00000E040000}"/>
              </a:ext>
            </a:extLst>
          </xdr:cNvPr>
          <xdr:cNvSpPr>
            <a:spLocks noChangeArrowheads="1"/>
          </xdr:cNvSpPr>
        </xdr:nvSpPr>
        <xdr:spPr bwMode="auto">
          <a:xfrm>
            <a:off x="1050" y="15"/>
            <a:ext cx="15" cy="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メイリオ"/>
                <a:ea typeface="メイリオ"/>
              </a:rPr>
              <a:t>日</a:t>
            </a:r>
          </a:p>
        </xdr:txBody>
      </xdr:sp>
      <xdr:sp macro="" textlink="">
        <xdr:nvSpPr>
          <xdr:cNvPr id="1039" name="Rectangle 15">
            <a:extLst>
              <a:ext uri="{FF2B5EF4-FFF2-40B4-BE49-F238E27FC236}">
                <a16:creationId xmlns:a16="http://schemas.microsoft.com/office/drawing/2014/main" id="{00000000-0008-0000-0000-00000F040000}"/>
              </a:ext>
            </a:extLst>
          </xdr:cNvPr>
          <xdr:cNvSpPr>
            <a:spLocks noChangeArrowheads="1"/>
          </xdr:cNvSpPr>
        </xdr:nvSpPr>
        <xdr:spPr bwMode="auto">
          <a:xfrm>
            <a:off x="1064" y="15"/>
            <a:ext cx="5" cy="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メイリオ"/>
                <a:ea typeface="メイリオ"/>
              </a:rPr>
              <a:t> </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20446392"/>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76861" y="11434823"/>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274205</xdr:colOff>
      <xdr:row>69</xdr:row>
      <xdr:rowOff>843</xdr:rowOff>
    </xdr:from>
    <xdr:to>
      <xdr:col>9</xdr:col>
      <xdr:colOff>1</xdr:colOff>
      <xdr:row>70</xdr:row>
      <xdr:rowOff>88448</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2125290" y="22717069"/>
          <a:ext cx="4685985" cy="330223"/>
          <a:chOff x="1146140" y="14892686"/>
          <a:chExt cx="4160761" cy="396474"/>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146140" y="15088231"/>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62781" y="14892686"/>
            <a:ext cx="1296524" cy="39647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400" b="1"/>
              <a:t>7.2</a:t>
            </a:r>
            <a:r>
              <a:rPr kumimoji="1" lang="ja-JP" altLang="en-US" sz="1400" b="1"/>
              <a:t>　</a:t>
            </a:r>
            <a:r>
              <a:rPr kumimoji="1" lang="ja-JP" altLang="en-US" sz="1100" b="1"/>
              <a:t>　ｍ</a:t>
            </a:r>
          </a:p>
        </xdr:txBody>
      </xdr:sp>
    </xdr:grpSp>
    <xdr:clientData/>
  </xdr:twoCellAnchor>
  <xdr:twoCellAnchor>
    <xdr:from>
      <xdr:col>8</xdr:col>
      <xdr:colOff>577718</xdr:colOff>
      <xdr:row>59</xdr:row>
      <xdr:rowOff>139443</xdr:rowOff>
    </xdr:from>
    <xdr:to>
      <xdr:col>9</xdr:col>
      <xdr:colOff>578877</xdr:colOff>
      <xdr:row>68</xdr:row>
      <xdr:rowOff>32003</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562293" y="20555292"/>
          <a:ext cx="827858" cy="1950319"/>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400" b="1"/>
              <a:t>4.5</a:t>
            </a:r>
            <a:r>
              <a:rPr kumimoji="1" lang="ja-JP" altLang="en-US" sz="1100" b="1"/>
              <a:t>　ｍ</a:t>
            </a:r>
          </a:p>
        </xdr:txBody>
      </xdr:sp>
    </xdr:grpSp>
    <xdr:clientData/>
  </xdr:twoCellAnchor>
  <xdr:twoCellAnchor>
    <xdr:from>
      <xdr:col>12</xdr:col>
      <xdr:colOff>490683</xdr:colOff>
      <xdr:row>64</xdr:row>
      <xdr:rowOff>96968</xdr:rowOff>
    </xdr:from>
    <xdr:to>
      <xdr:col>22</xdr:col>
      <xdr:colOff>228024</xdr:colOff>
      <xdr:row>78</xdr:row>
      <xdr:rowOff>166173</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9120910" y="21557082"/>
          <a:ext cx="5221432" cy="338852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057131" y="23295070"/>
          <a:ext cx="723211" cy="1847336"/>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191018</xdr:colOff>
      <xdr:row>60</xdr:row>
      <xdr:rowOff>36081</xdr:rowOff>
    </xdr:from>
    <xdr:to>
      <xdr:col>8</xdr:col>
      <xdr:colOff>786534</xdr:colOff>
      <xdr:row>68</xdr:row>
      <xdr:rowOff>95715</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2038291" y="20572558"/>
          <a:ext cx="4708584" cy="192133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6</xdr:col>
      <xdr:colOff>520563</xdr:colOff>
      <xdr:row>68</xdr:row>
      <xdr:rowOff>105404</xdr:rowOff>
    </xdr:from>
    <xdr:to>
      <xdr:col>7</xdr:col>
      <xdr:colOff>567439</xdr:colOff>
      <xdr:row>72</xdr:row>
      <xdr:rowOff>47737</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4851742" y="22579012"/>
          <a:ext cx="873574" cy="912805"/>
          <a:chOff x="5077501" y="8089642"/>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418859" y="8089642"/>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077501" y="895395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4〜6</a:t>
            </a:r>
            <a:r>
              <a:rPr kumimoji="1" lang="ja-JP" altLang="en-US" sz="1400" b="1"/>
              <a:t>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335319" y="23288168"/>
          <a:ext cx="765405" cy="1854238"/>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062136" y="23288168"/>
          <a:ext cx="723211" cy="1854238"/>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764732" y="23288168"/>
          <a:ext cx="587729" cy="1854238"/>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873812" y="22561251"/>
          <a:ext cx="4553494"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866910" y="21830111"/>
          <a:ext cx="4553494" cy="298742"/>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63873" y="21430239"/>
          <a:ext cx="4566194"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303068</xdr:colOff>
      <xdr:row>61</xdr:row>
      <xdr:rowOff>149524</xdr:rowOff>
    </xdr:from>
    <xdr:to>
      <xdr:col>21</xdr:col>
      <xdr:colOff>194830</xdr:colOff>
      <xdr:row>62</xdr:row>
      <xdr:rowOff>151008</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1122030" y="21014666"/>
          <a:ext cx="2587517" cy="226130"/>
          <a:chOff x="1322684" y="1493627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322684" y="1509218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2944197" y="1493627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470942</xdr:colOff>
      <xdr:row>71</xdr:row>
      <xdr:rowOff>100707</xdr:rowOff>
    </xdr:from>
    <xdr:to>
      <xdr:col>2</xdr:col>
      <xdr:colOff>577274</xdr:colOff>
      <xdr:row>81</xdr:row>
      <xdr:rowOff>212121</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72987" y="23213264"/>
          <a:ext cx="928946"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425739</xdr:colOff>
      <xdr:row>71</xdr:row>
      <xdr:rowOff>116679</xdr:rowOff>
    </xdr:from>
    <xdr:to>
      <xdr:col>10</xdr:col>
      <xdr:colOff>548410</xdr:colOff>
      <xdr:row>82</xdr:row>
      <xdr:rowOff>22599</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208694" y="23229236"/>
          <a:ext cx="945284"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40659" y="20415849"/>
          <a:ext cx="1660799" cy="274800"/>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749942" y="20425511"/>
          <a:ext cx="1667149"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5</xdr:col>
      <xdr:colOff>303068</xdr:colOff>
      <xdr:row>89</xdr:row>
      <xdr:rowOff>101023</xdr:rowOff>
    </xdr:from>
    <xdr:to>
      <xdr:col>6</xdr:col>
      <xdr:colOff>529082</xdr:colOff>
      <xdr:row>93</xdr:row>
      <xdr:rowOff>54960</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3795568" y="27398807"/>
          <a:ext cx="1048628" cy="906437"/>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ピンスポット</a:t>
          </a:r>
        </a:p>
      </xdr:txBody>
    </xdr:sp>
    <xdr:clientData/>
  </xdr:twoCellAnchor>
  <xdr:twoCellAnchor>
    <xdr:from>
      <xdr:col>2</xdr:col>
      <xdr:colOff>454603</xdr:colOff>
      <xdr:row>72</xdr:row>
      <xdr:rowOff>50511</xdr:rowOff>
    </xdr:from>
    <xdr:to>
      <xdr:col>9</xdr:col>
      <xdr:colOff>606137</xdr:colOff>
      <xdr:row>88</xdr:row>
      <xdr:rowOff>108239</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479262" y="23401193"/>
          <a:ext cx="5909830" cy="376670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048812" y="20499178"/>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04217" y="23725133"/>
          <a:ext cx="726985"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389953" y="23718231"/>
          <a:ext cx="77295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24318" y="23718231"/>
          <a:ext cx="726985"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30688" y="23718231"/>
          <a:ext cx="591503"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13350" y="23004793"/>
          <a:ext cx="45836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6448" y="22278685"/>
          <a:ext cx="45836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03411" y="21870905"/>
          <a:ext cx="45963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6725" y="21440209"/>
          <a:ext cx="45900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80197" y="20840700"/>
          <a:ext cx="1672121"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08350" y="20850362"/>
          <a:ext cx="1678471"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28067"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mail.knt.co.jp/form/pub/knt_ecc5/r7_junkai_dantai" TargetMode="External"/><Relationship Id="rId2" Type="http://schemas.openxmlformats.org/officeDocument/2006/relationships/hyperlink" Target="mailto:j7-kodomogeijutsu@gp.knt.co.jp" TargetMode="External"/><Relationship Id="rId1" Type="http://schemas.openxmlformats.org/officeDocument/2006/relationships/hyperlink" Target="https://www.kodomogeijutsu.go.jp/r6/junkai_program.htm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B1:M22"/>
  <sheetViews>
    <sheetView showGridLines="0" view="pageBreakPreview" topLeftCell="A2" zoomScale="89" zoomScaleNormal="85" zoomScaleSheetLayoutView="89" workbookViewId="0">
      <selection activeCell="O23" sqref="O23"/>
    </sheetView>
  </sheetViews>
  <sheetFormatPr defaultColWidth="9" defaultRowHeight="18.75" x14ac:dyDescent="0.15"/>
  <cols>
    <col min="1" max="16384" width="9" style="18"/>
  </cols>
  <sheetData>
    <row r="1" spans="2:13" ht="18.75" customHeight="1" x14ac:dyDescent="0.15">
      <c r="M1" s="80"/>
    </row>
    <row r="2" spans="2:13" ht="18.75" customHeight="1" x14ac:dyDescent="0.15">
      <c r="M2" s="80"/>
    </row>
    <row r="3" spans="2:13" ht="35.25" customHeight="1" x14ac:dyDescent="0.15">
      <c r="M3" s="81"/>
    </row>
    <row r="4" spans="2:13" ht="48" customHeight="1" x14ac:dyDescent="0.15"/>
    <row r="5" spans="2:13" ht="195.75" customHeight="1" x14ac:dyDescent="0.15"/>
    <row r="6" spans="2:13" ht="84" customHeight="1" x14ac:dyDescent="0.15"/>
    <row r="8" spans="2:13" ht="19.5" customHeight="1" x14ac:dyDescent="0.15">
      <c r="D8" s="89" t="s">
        <v>476</v>
      </c>
    </row>
    <row r="9" spans="2:13" ht="15.75" customHeight="1" x14ac:dyDescent="0.15">
      <c r="C9" s="82"/>
    </row>
    <row r="10" spans="2:13" ht="21" customHeight="1" x14ac:dyDescent="0.15">
      <c r="D10" s="94" t="s">
        <v>479</v>
      </c>
    </row>
    <row r="11" spans="2:13" ht="21" customHeight="1" x14ac:dyDescent="0.15">
      <c r="D11" s="94" t="s">
        <v>480</v>
      </c>
    </row>
    <row r="12" spans="2:13" ht="24.75" customHeight="1" x14ac:dyDescent="0.15">
      <c r="D12" s="95" t="s">
        <v>478</v>
      </c>
      <c r="E12" s="89" t="s">
        <v>477</v>
      </c>
    </row>
    <row r="13" spans="2:13" ht="21" customHeight="1" x14ac:dyDescent="0.15"/>
    <row r="14" spans="2:13" ht="23.25" customHeight="1" x14ac:dyDescent="0.15"/>
    <row r="15" spans="2:13" ht="25.5" customHeight="1" x14ac:dyDescent="0.15"/>
    <row r="16" spans="2:13" ht="23.25" customHeight="1" x14ac:dyDescent="0.15">
      <c r="B16" s="32" t="s">
        <v>475</v>
      </c>
    </row>
    <row r="17" spans="2:3" ht="23.25" customHeight="1" x14ac:dyDescent="0.15"/>
    <row r="18" spans="2:3" ht="23.25" customHeight="1" x14ac:dyDescent="0.15"/>
    <row r="19" spans="2:3" ht="21.75" customHeight="1" x14ac:dyDescent="0.15"/>
    <row r="20" spans="2:3" ht="23.25" customHeight="1" x14ac:dyDescent="0.15">
      <c r="B20" s="18" t="s">
        <v>459</v>
      </c>
    </row>
    <row r="21" spans="2:3" ht="23.25" customHeight="1" x14ac:dyDescent="0.15">
      <c r="B21" s="90" t="s">
        <v>461</v>
      </c>
      <c r="C21" s="88" t="s">
        <v>460</v>
      </c>
    </row>
    <row r="22" spans="2:3" ht="23.25" customHeight="1" x14ac:dyDescent="0.15"/>
  </sheetData>
  <phoneticPr fontId="1"/>
  <hyperlinks>
    <hyperlink ref="C21" r:id="rId1"/>
    <hyperlink ref="D8" r:id="rId2"/>
    <hyperlink ref="E12" r:id="rId3"/>
  </hyperlinks>
  <pageMargins left="0.70866141732283472" right="0.70866141732283472" top="0.74803149606299213" bottom="0.74803149606299213" header="0.31496062992125984" footer="0.31496062992125984"/>
  <pageSetup paperSize="9" scale="65"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106" zoomScaleNormal="106" zoomScaleSheetLayoutView="106" workbookViewId="0">
      <selection activeCell="B1" sqref="B1:K1"/>
    </sheetView>
  </sheetViews>
  <sheetFormatPr defaultColWidth="9" defaultRowHeight="18.75" x14ac:dyDescent="0.15"/>
  <cols>
    <col min="1" max="1" width="2.625" style="18" customWidth="1"/>
    <col min="2" max="11" width="10.875" style="18" customWidth="1"/>
    <col min="12" max="12" width="2.625" style="18" customWidth="1"/>
    <col min="13" max="25" width="7.125" style="31" customWidth="1"/>
    <col min="26" max="16384" width="9" style="18"/>
  </cols>
  <sheetData>
    <row r="1" spans="1:26" ht="26.25" customHeight="1" x14ac:dyDescent="0.15">
      <c r="A1" s="25"/>
      <c r="B1" s="169" t="s">
        <v>439</v>
      </c>
      <c r="C1" s="169"/>
      <c r="D1" s="169"/>
      <c r="E1" s="169"/>
      <c r="F1" s="169"/>
      <c r="G1" s="169"/>
      <c r="H1" s="169"/>
      <c r="I1" s="169"/>
      <c r="J1" s="169"/>
      <c r="K1" s="169"/>
      <c r="L1" s="25"/>
      <c r="M1" s="44"/>
      <c r="N1" s="44"/>
      <c r="O1" s="44"/>
      <c r="P1" s="44"/>
      <c r="Q1" s="44"/>
      <c r="R1" s="44"/>
      <c r="S1" s="44"/>
      <c r="T1" s="44"/>
      <c r="U1" s="44"/>
      <c r="V1" s="44"/>
      <c r="W1" s="44"/>
      <c r="X1" s="44"/>
      <c r="Y1" s="44"/>
    </row>
    <row r="2" spans="1:26" ht="27.95" customHeight="1" x14ac:dyDescent="0.15">
      <c r="A2" s="28"/>
      <c r="B2" s="26" t="s">
        <v>0</v>
      </c>
      <c r="C2" s="75" t="s">
        <v>575</v>
      </c>
      <c r="D2" s="27" t="s">
        <v>5</v>
      </c>
      <c r="E2" s="29" t="str">
        <f>VLOOKUP($C$2,'R7_制作団体一覧'!A:H,2,FALSE)</f>
        <v>演劇</v>
      </c>
      <c r="F2" s="26" t="s">
        <v>2</v>
      </c>
      <c r="G2" s="30" t="str">
        <f>VLOOKUP($C$2,'R7_制作団体一覧'!A:H,3,FALSE)</f>
        <v>人形劇</v>
      </c>
      <c r="H2" s="27" t="s">
        <v>20</v>
      </c>
      <c r="I2" s="29" t="str">
        <f>VLOOKUP($C$2,'R7_制作団体一覧'!A:H,5,FALSE)</f>
        <v>A区分</v>
      </c>
      <c r="J2" s="27" t="s">
        <v>3</v>
      </c>
      <c r="K2" s="29" t="str">
        <f>VLOOKUP($C$2,'R7_制作団体一覧'!A:H,6,FALSE)</f>
        <v>I</v>
      </c>
      <c r="L2" s="28"/>
      <c r="M2" s="44"/>
      <c r="N2" s="44"/>
      <c r="O2" s="44"/>
      <c r="P2" s="44"/>
      <c r="Q2" s="44"/>
      <c r="R2" s="44"/>
      <c r="S2" s="44"/>
      <c r="T2" s="44"/>
      <c r="U2" s="44"/>
      <c r="V2" s="44"/>
      <c r="W2" s="44"/>
      <c r="X2" s="44"/>
      <c r="Y2" s="44"/>
      <c r="Z2" s="44"/>
    </row>
    <row r="3" spans="1:26" ht="27.95" customHeight="1" x14ac:dyDescent="0.15">
      <c r="A3" s="28"/>
      <c r="B3" s="27" t="s">
        <v>1</v>
      </c>
      <c r="C3" s="170" t="str">
        <f>VLOOKUP($C$2,'R7_制作団体一覧'!A:H,8,FALSE)</f>
        <v>かわせみ座</v>
      </c>
      <c r="D3" s="170"/>
      <c r="E3" s="170"/>
      <c r="F3" s="170"/>
      <c r="G3" s="27" t="s">
        <v>4</v>
      </c>
      <c r="H3" s="171" t="str">
        <f>VLOOKUP($C$2,'R7_制作団体一覧'!A:H,7,FALSE)</f>
        <v>かわせみ座</v>
      </c>
      <c r="I3" s="171"/>
      <c r="J3" s="171"/>
      <c r="K3" s="171"/>
      <c r="L3" s="28"/>
      <c r="M3" s="44"/>
      <c r="N3" s="44"/>
      <c r="O3" s="44"/>
      <c r="P3" s="44"/>
      <c r="Q3" s="44"/>
      <c r="R3" s="44"/>
      <c r="S3" s="44"/>
      <c r="T3" s="44"/>
      <c r="U3" s="44"/>
      <c r="V3" s="44"/>
      <c r="W3" s="44"/>
      <c r="X3" s="44"/>
      <c r="Y3" s="44"/>
      <c r="Z3" s="44"/>
    </row>
    <row r="4" spans="1:26" ht="12" customHeight="1" x14ac:dyDescent="0.15">
      <c r="M4" s="44"/>
      <c r="N4" s="44"/>
      <c r="O4" s="44"/>
      <c r="P4" s="44"/>
      <c r="Q4" s="44"/>
      <c r="R4" s="44"/>
      <c r="S4" s="44"/>
      <c r="T4" s="44"/>
      <c r="U4" s="44"/>
      <c r="V4" s="44"/>
      <c r="W4" s="44"/>
      <c r="X4" s="44"/>
      <c r="Y4" s="44"/>
      <c r="Z4" s="44"/>
    </row>
    <row r="5" spans="1:26" ht="33" customHeight="1" x14ac:dyDescent="0.15">
      <c r="A5" s="23"/>
      <c r="B5" s="172" t="s">
        <v>474</v>
      </c>
      <c r="C5" s="172"/>
      <c r="D5" s="172"/>
      <c r="E5" s="172"/>
      <c r="F5" s="172"/>
      <c r="G5" s="172"/>
      <c r="H5" s="172"/>
      <c r="I5" s="172"/>
      <c r="J5" s="172"/>
      <c r="K5" s="172"/>
      <c r="L5" s="34"/>
      <c r="M5" s="44"/>
      <c r="N5" s="44"/>
      <c r="O5" s="44"/>
      <c r="P5" s="44"/>
      <c r="Q5" s="44"/>
      <c r="R5" s="44"/>
      <c r="S5" s="44"/>
      <c r="T5" s="44"/>
      <c r="U5" s="44"/>
      <c r="V5" s="44"/>
      <c r="W5" s="44"/>
      <c r="X5" s="44"/>
      <c r="Y5" s="44"/>
      <c r="Z5" s="44"/>
    </row>
    <row r="6" spans="1:26" ht="7.5" customHeight="1" x14ac:dyDescent="0.15">
      <c r="A6" s="38"/>
      <c r="B6" s="19"/>
      <c r="C6" s="19"/>
      <c r="D6" s="37"/>
      <c r="E6" s="37"/>
      <c r="F6" s="37"/>
      <c r="G6" s="38"/>
      <c r="H6" s="38"/>
      <c r="I6" s="38"/>
      <c r="J6" s="38"/>
      <c r="K6" s="35"/>
      <c r="L6" s="38"/>
      <c r="M6" s="44"/>
      <c r="N6" s="44"/>
      <c r="O6" s="44"/>
      <c r="P6" s="44"/>
      <c r="Q6" s="44"/>
      <c r="R6" s="44"/>
      <c r="S6" s="44"/>
      <c r="T6" s="44"/>
      <c r="U6" s="44"/>
      <c r="V6" s="44"/>
      <c r="W6" s="44"/>
      <c r="X6" s="44"/>
      <c r="Y6" s="44"/>
      <c r="Z6" s="44"/>
    </row>
    <row r="7" spans="1:26" ht="22.35" customHeight="1" x14ac:dyDescent="0.15">
      <c r="A7" s="66" t="s">
        <v>60</v>
      </c>
      <c r="B7" s="103" t="s">
        <v>465</v>
      </c>
      <c r="C7" s="103"/>
      <c r="D7" s="103"/>
      <c r="E7" s="103"/>
      <c r="F7" s="103"/>
      <c r="G7" s="103"/>
      <c r="H7" s="103"/>
      <c r="I7" s="103"/>
      <c r="J7" s="103"/>
      <c r="K7" s="103"/>
      <c r="L7" s="38"/>
      <c r="M7" s="44"/>
      <c r="N7" s="44"/>
      <c r="O7" s="44"/>
      <c r="P7" s="44"/>
      <c r="Q7" s="44"/>
      <c r="R7" s="44"/>
      <c r="S7" s="44"/>
      <c r="T7" s="44"/>
      <c r="U7" s="44"/>
      <c r="V7" s="44"/>
      <c r="W7" s="44"/>
      <c r="X7" s="44"/>
      <c r="Y7" s="44"/>
      <c r="Z7" s="44"/>
    </row>
    <row r="8" spans="1:26" ht="22.35" customHeight="1" x14ac:dyDescent="0.15">
      <c r="A8" s="66"/>
      <c r="B8" s="69" t="s">
        <v>466</v>
      </c>
      <c r="C8" s="69"/>
      <c r="D8" s="69"/>
      <c r="E8" s="69"/>
      <c r="F8" s="69"/>
      <c r="G8" s="69"/>
      <c r="H8" s="69"/>
      <c r="I8" s="69"/>
      <c r="J8" s="69"/>
      <c r="K8" s="69"/>
      <c r="L8" s="38"/>
      <c r="M8" s="44"/>
      <c r="N8" s="44"/>
      <c r="O8" s="44"/>
      <c r="P8" s="44"/>
      <c r="Q8" s="44"/>
      <c r="R8" s="44"/>
      <c r="S8" s="44"/>
      <c r="T8" s="44"/>
      <c r="U8" s="44"/>
      <c r="V8" s="44"/>
      <c r="W8" s="44"/>
      <c r="X8" s="44"/>
      <c r="Y8" s="44"/>
      <c r="Z8" s="44"/>
    </row>
    <row r="9" spans="1:26" ht="27.95" customHeight="1" x14ac:dyDescent="0.15">
      <c r="A9" s="38"/>
      <c r="B9" s="150" t="s">
        <v>38</v>
      </c>
      <c r="C9" s="151"/>
      <c r="D9" s="151"/>
      <c r="E9" s="173" t="s">
        <v>423</v>
      </c>
      <c r="F9" s="174"/>
      <c r="G9" s="125" t="s">
        <v>47</v>
      </c>
      <c r="H9" s="175"/>
      <c r="I9" s="175"/>
      <c r="J9" s="48">
        <v>60</v>
      </c>
      <c r="K9" s="49" t="s">
        <v>440</v>
      </c>
      <c r="L9" s="38"/>
      <c r="M9" s="44"/>
      <c r="N9" s="44"/>
      <c r="O9" s="44"/>
      <c r="P9" s="44"/>
      <c r="Q9" s="44"/>
      <c r="R9" s="44"/>
      <c r="S9" s="44"/>
      <c r="T9" s="44"/>
      <c r="U9" s="44"/>
      <c r="V9" s="44"/>
      <c r="W9" s="44"/>
      <c r="X9" s="44"/>
      <c r="Y9" s="44"/>
      <c r="Z9" s="44"/>
    </row>
    <row r="10" spans="1:26" ht="27.95" customHeight="1" x14ac:dyDescent="0.15">
      <c r="A10" s="38"/>
      <c r="B10" s="176" t="s">
        <v>39</v>
      </c>
      <c r="C10" s="177"/>
      <c r="D10" s="178"/>
      <c r="E10" s="50" t="s">
        <v>41</v>
      </c>
      <c r="F10" s="51">
        <v>7.2</v>
      </c>
      <c r="G10" s="52" t="s">
        <v>40</v>
      </c>
      <c r="H10" s="53" t="s">
        <v>42</v>
      </c>
      <c r="I10" s="54">
        <v>4.5</v>
      </c>
      <c r="J10" s="53" t="s">
        <v>40</v>
      </c>
      <c r="K10" s="55"/>
      <c r="L10" s="38"/>
      <c r="M10" s="44"/>
      <c r="N10" s="44"/>
      <c r="O10" s="44"/>
      <c r="P10" s="44"/>
      <c r="Q10" s="44"/>
      <c r="R10" s="44"/>
      <c r="S10" s="44"/>
      <c r="T10" s="44"/>
      <c r="U10" s="44"/>
      <c r="V10" s="44"/>
      <c r="W10" s="44"/>
      <c r="X10" s="44"/>
      <c r="Y10" s="44"/>
      <c r="Z10" s="44"/>
    </row>
    <row r="11" spans="1:26" ht="27.95" customHeight="1" x14ac:dyDescent="0.15">
      <c r="A11" s="38"/>
      <c r="B11" s="179"/>
      <c r="C11" s="180"/>
      <c r="D11" s="181"/>
      <c r="E11" s="56" t="s">
        <v>7</v>
      </c>
      <c r="F11" s="57" t="s">
        <v>622</v>
      </c>
      <c r="G11" s="58" t="s">
        <v>40</v>
      </c>
      <c r="H11" s="59"/>
      <c r="I11" s="59"/>
      <c r="J11" s="59"/>
      <c r="K11" s="60"/>
      <c r="L11" s="38"/>
      <c r="M11" s="44"/>
      <c r="N11" s="44"/>
      <c r="O11" s="44"/>
      <c r="P11" s="44"/>
      <c r="Q11" s="44"/>
      <c r="R11" s="44"/>
      <c r="S11" s="44"/>
      <c r="T11" s="44"/>
      <c r="U11" s="44"/>
      <c r="V11" s="44"/>
      <c r="W11" s="44"/>
      <c r="X11" s="44"/>
      <c r="Y11" s="44"/>
      <c r="Z11" s="44"/>
    </row>
    <row r="12" spans="1:26" ht="27.95" customHeight="1" x14ac:dyDescent="0.15">
      <c r="A12" s="35"/>
      <c r="B12" s="154" t="s">
        <v>43</v>
      </c>
      <c r="C12" s="155"/>
      <c r="D12" s="156"/>
      <c r="E12" s="61" t="s">
        <v>44</v>
      </c>
      <c r="F12" s="182" t="s">
        <v>624</v>
      </c>
      <c r="G12" s="182"/>
      <c r="H12" s="183" t="s">
        <v>45</v>
      </c>
      <c r="I12" s="184"/>
      <c r="J12" s="185" t="s">
        <v>623</v>
      </c>
      <c r="K12" s="186"/>
      <c r="L12" s="35"/>
      <c r="M12" s="44"/>
      <c r="N12" s="44"/>
      <c r="O12" s="44"/>
      <c r="P12" s="44"/>
      <c r="Q12" s="44"/>
      <c r="R12" s="44"/>
      <c r="S12" s="44"/>
      <c r="T12" s="44"/>
      <c r="U12" s="44"/>
      <c r="V12" s="44"/>
      <c r="W12" s="44"/>
      <c r="X12" s="44"/>
      <c r="Y12" s="44"/>
      <c r="Z12" s="44"/>
    </row>
    <row r="13" spans="1:26" ht="27.95" customHeight="1" x14ac:dyDescent="0.15">
      <c r="A13" s="35"/>
      <c r="B13" s="150" t="s">
        <v>51</v>
      </c>
      <c r="C13" s="151"/>
      <c r="D13" s="151"/>
      <c r="E13" s="50" t="s">
        <v>6</v>
      </c>
      <c r="F13" s="51">
        <v>1.8</v>
      </c>
      <c r="G13" s="52" t="s">
        <v>40</v>
      </c>
      <c r="H13" s="50" t="s">
        <v>7</v>
      </c>
      <c r="I13" s="51">
        <v>2</v>
      </c>
      <c r="J13" s="167" t="s">
        <v>40</v>
      </c>
      <c r="K13" s="168"/>
      <c r="L13" s="35"/>
      <c r="M13" s="44"/>
      <c r="N13" s="44"/>
      <c r="O13" s="44"/>
      <c r="P13" s="44"/>
      <c r="Q13" s="44"/>
      <c r="R13" s="44"/>
      <c r="S13" s="44"/>
      <c r="T13" s="44"/>
      <c r="U13" s="44"/>
      <c r="V13" s="44"/>
      <c r="W13" s="44"/>
      <c r="X13" s="44"/>
      <c r="Y13" s="44"/>
      <c r="Z13" s="44"/>
    </row>
    <row r="14" spans="1:26" ht="27.95" customHeight="1" x14ac:dyDescent="0.15">
      <c r="A14" s="21"/>
      <c r="B14" s="150" t="s">
        <v>46</v>
      </c>
      <c r="C14" s="151"/>
      <c r="D14" s="152"/>
      <c r="E14" s="153" t="s">
        <v>625</v>
      </c>
      <c r="F14" s="153"/>
      <c r="G14" s="129" t="s">
        <v>50</v>
      </c>
      <c r="H14" s="130"/>
      <c r="I14" s="130"/>
      <c r="J14" s="132" t="s">
        <v>420</v>
      </c>
      <c r="K14" s="133"/>
      <c r="L14" s="21"/>
      <c r="M14" s="44"/>
      <c r="N14" s="44"/>
      <c r="O14" s="44"/>
      <c r="P14" s="44"/>
      <c r="Q14" s="44"/>
      <c r="R14" s="44"/>
      <c r="S14" s="44"/>
      <c r="T14" s="44"/>
      <c r="U14" s="44"/>
      <c r="V14" s="44"/>
      <c r="W14" s="44"/>
      <c r="X14" s="44"/>
      <c r="Y14" s="44"/>
      <c r="Z14" s="44"/>
    </row>
    <row r="15" spans="1:26" ht="27.95" customHeight="1" x14ac:dyDescent="0.15">
      <c r="A15" s="21"/>
      <c r="B15" s="154" t="s">
        <v>49</v>
      </c>
      <c r="C15" s="155"/>
      <c r="D15" s="156"/>
      <c r="E15" s="160" t="s">
        <v>626</v>
      </c>
      <c r="F15" s="161"/>
      <c r="G15" s="164" t="s">
        <v>48</v>
      </c>
      <c r="H15" s="165"/>
      <c r="I15" s="165"/>
      <c r="J15" s="153"/>
      <c r="K15" s="166"/>
      <c r="L15" s="40"/>
      <c r="M15" s="44"/>
      <c r="N15" s="44"/>
      <c r="O15" s="44"/>
      <c r="P15" s="44"/>
      <c r="Q15" s="44"/>
      <c r="R15" s="44"/>
      <c r="S15" s="44"/>
      <c r="T15" s="44"/>
      <c r="U15" s="44"/>
      <c r="V15" s="44"/>
      <c r="W15" s="44"/>
      <c r="X15" s="44"/>
      <c r="Y15" s="44"/>
      <c r="Z15" s="44"/>
    </row>
    <row r="16" spans="1:26" ht="27.95" customHeight="1" x14ac:dyDescent="0.15">
      <c r="A16" s="21"/>
      <c r="B16" s="157"/>
      <c r="C16" s="158"/>
      <c r="D16" s="159"/>
      <c r="E16" s="162"/>
      <c r="F16" s="163"/>
      <c r="G16" s="164" t="s">
        <v>61</v>
      </c>
      <c r="H16" s="165"/>
      <c r="I16" s="165"/>
      <c r="J16" s="132" t="s">
        <v>421</v>
      </c>
      <c r="K16" s="133"/>
      <c r="L16" s="21"/>
      <c r="M16" s="44"/>
      <c r="N16" s="44"/>
      <c r="O16" s="44"/>
      <c r="P16" s="44"/>
      <c r="Q16" s="44"/>
      <c r="R16" s="44"/>
      <c r="S16" s="44"/>
      <c r="T16" s="44"/>
      <c r="U16" s="44"/>
      <c r="V16" s="44"/>
      <c r="W16" s="44"/>
      <c r="X16" s="44"/>
      <c r="Y16" s="44"/>
      <c r="Z16" s="44"/>
    </row>
    <row r="17" spans="1:26" ht="38.25" customHeight="1" x14ac:dyDescent="0.15">
      <c r="A17" s="21"/>
      <c r="B17" s="129" t="s">
        <v>52</v>
      </c>
      <c r="C17" s="130"/>
      <c r="D17" s="131"/>
      <c r="E17" s="132" t="s">
        <v>627</v>
      </c>
      <c r="F17" s="133"/>
      <c r="G17" s="134" t="s">
        <v>53</v>
      </c>
      <c r="H17" s="135"/>
      <c r="I17" s="135"/>
      <c r="J17" s="48">
        <v>30</v>
      </c>
      <c r="K17" s="49" t="s">
        <v>441</v>
      </c>
      <c r="L17" s="21"/>
      <c r="M17" s="44"/>
      <c r="N17" s="44"/>
      <c r="O17" s="44"/>
      <c r="P17" s="44"/>
      <c r="Q17" s="44"/>
      <c r="R17" s="44"/>
      <c r="S17" s="44"/>
      <c r="T17" s="44"/>
      <c r="U17" s="44"/>
      <c r="V17" s="44"/>
      <c r="W17" s="44"/>
      <c r="X17" s="44"/>
      <c r="Y17" s="44"/>
      <c r="Z17" s="44"/>
    </row>
    <row r="18" spans="1:26" ht="27.95" customHeight="1" x14ac:dyDescent="0.15">
      <c r="A18" s="24"/>
      <c r="B18" s="129" t="s">
        <v>58</v>
      </c>
      <c r="C18" s="130"/>
      <c r="D18" s="131"/>
      <c r="E18" s="136" t="s">
        <v>427</v>
      </c>
      <c r="F18" s="137"/>
      <c r="G18" s="45" t="s">
        <v>56</v>
      </c>
      <c r="H18" s="46">
        <v>1</v>
      </c>
      <c r="I18" s="47" t="s">
        <v>57</v>
      </c>
      <c r="J18" s="130"/>
      <c r="K18" s="138"/>
      <c r="L18" s="24"/>
      <c r="M18" s="44"/>
      <c r="N18" s="44"/>
      <c r="O18" s="44"/>
      <c r="P18" s="44"/>
      <c r="Q18" s="44"/>
      <c r="R18" s="44"/>
      <c r="S18" s="44"/>
      <c r="T18" s="44"/>
      <c r="U18" s="44"/>
      <c r="V18" s="44"/>
      <c r="W18" s="44"/>
      <c r="X18" s="44"/>
      <c r="Y18" s="44"/>
      <c r="Z18" s="44"/>
    </row>
    <row r="19" spans="1:26" ht="27.95" customHeight="1" x14ac:dyDescent="0.15">
      <c r="A19" s="23"/>
      <c r="B19" s="139" t="s">
        <v>59</v>
      </c>
      <c r="C19" s="140"/>
      <c r="D19" s="141"/>
      <c r="E19" s="62" t="s">
        <v>54</v>
      </c>
      <c r="F19" s="63">
        <v>1.7</v>
      </c>
      <c r="G19" s="64" t="s">
        <v>40</v>
      </c>
      <c r="H19" s="65" t="s">
        <v>55</v>
      </c>
      <c r="I19" s="63">
        <v>4.7</v>
      </c>
      <c r="J19" s="142" t="s">
        <v>628</v>
      </c>
      <c r="K19" s="143"/>
      <c r="L19" s="23"/>
      <c r="M19" s="44"/>
      <c r="N19" s="44"/>
      <c r="O19" s="44"/>
      <c r="P19" s="44"/>
      <c r="Q19" s="44"/>
      <c r="R19" s="44"/>
      <c r="S19" s="44"/>
      <c r="T19" s="44"/>
      <c r="U19" s="44"/>
      <c r="V19" s="44"/>
      <c r="W19" s="44"/>
      <c r="X19" s="44"/>
      <c r="Y19" s="44"/>
      <c r="Z19" s="44"/>
    </row>
    <row r="20" spans="1:26" ht="51" customHeight="1" x14ac:dyDescent="0.15">
      <c r="A20" s="23"/>
      <c r="B20" s="139" t="s">
        <v>464</v>
      </c>
      <c r="C20" s="140"/>
      <c r="D20" s="141"/>
      <c r="E20" s="147" t="s">
        <v>629</v>
      </c>
      <c r="F20" s="148"/>
      <c r="G20" s="148"/>
      <c r="H20" s="148"/>
      <c r="I20" s="148"/>
      <c r="J20" s="148"/>
      <c r="K20" s="149"/>
      <c r="L20" s="23"/>
      <c r="M20" s="44"/>
      <c r="N20" s="44"/>
      <c r="O20" s="44"/>
      <c r="P20" s="44"/>
      <c r="Q20" s="44"/>
      <c r="R20" s="44"/>
      <c r="S20" s="44"/>
      <c r="T20" s="44"/>
      <c r="U20" s="44"/>
      <c r="V20" s="44"/>
      <c r="W20" s="44"/>
      <c r="X20" s="44"/>
      <c r="Y20" s="44"/>
      <c r="Z20" s="44"/>
    </row>
    <row r="21" spans="1:26" ht="32.25" customHeight="1" x14ac:dyDescent="0.15">
      <c r="A21" s="21"/>
      <c r="B21" s="85" t="s">
        <v>442</v>
      </c>
      <c r="C21" s="19"/>
      <c r="D21" s="41"/>
      <c r="E21" s="41"/>
      <c r="F21" s="36"/>
      <c r="G21" s="36"/>
      <c r="H21" s="36"/>
      <c r="I21" s="36"/>
      <c r="J21" s="36"/>
      <c r="K21" s="35"/>
      <c r="L21" s="21"/>
      <c r="M21" s="44"/>
      <c r="N21" s="44"/>
      <c r="O21" s="44"/>
      <c r="P21" s="44"/>
      <c r="Q21" s="44"/>
      <c r="R21" s="44"/>
      <c r="S21" s="44"/>
      <c r="T21" s="44"/>
      <c r="U21" s="44"/>
      <c r="V21" s="44"/>
      <c r="W21" s="44"/>
      <c r="X21" s="44"/>
      <c r="Y21" s="44"/>
      <c r="Z21" s="44"/>
    </row>
    <row r="22" spans="1:26" ht="18.75" customHeight="1" x14ac:dyDescent="0.15">
      <c r="A22" s="22" t="s">
        <v>93</v>
      </c>
      <c r="B22" s="22" t="s">
        <v>467</v>
      </c>
      <c r="C22" s="22"/>
      <c r="D22" s="66"/>
      <c r="E22" s="66"/>
      <c r="F22" s="67"/>
      <c r="G22" s="67"/>
      <c r="H22" s="67"/>
      <c r="I22" s="67"/>
      <c r="J22" s="67"/>
      <c r="K22" s="68"/>
      <c r="L22" s="22"/>
      <c r="M22" s="44"/>
      <c r="N22" s="44"/>
      <c r="O22" s="44"/>
      <c r="P22" s="44"/>
      <c r="Q22" s="44"/>
      <c r="R22" s="44"/>
      <c r="S22" s="44"/>
      <c r="T22" s="44"/>
      <c r="U22" s="44"/>
      <c r="V22" s="44"/>
      <c r="W22" s="44"/>
      <c r="X22" s="44"/>
      <c r="Y22" s="44"/>
      <c r="Z22" s="44"/>
    </row>
    <row r="23" spans="1:26" ht="18.75" customHeight="1" x14ac:dyDescent="0.15">
      <c r="A23" s="22"/>
      <c r="B23" s="22" t="s">
        <v>468</v>
      </c>
      <c r="C23" s="22"/>
      <c r="D23" s="66"/>
      <c r="E23" s="66"/>
      <c r="F23" s="67"/>
      <c r="G23" s="67"/>
      <c r="H23" s="67"/>
      <c r="I23" s="67"/>
      <c r="J23" s="67"/>
      <c r="K23" s="68"/>
      <c r="L23" s="22"/>
      <c r="M23" s="44"/>
      <c r="N23" s="44"/>
      <c r="O23" s="44"/>
      <c r="P23" s="44"/>
      <c r="Q23" s="44"/>
      <c r="R23" s="44"/>
      <c r="S23" s="44"/>
      <c r="T23" s="44"/>
      <c r="U23" s="44"/>
      <c r="V23" s="44"/>
      <c r="W23" s="44"/>
      <c r="X23" s="44"/>
      <c r="Y23" s="44"/>
      <c r="Z23" s="44"/>
    </row>
    <row r="24" spans="1:26" ht="18.75" customHeight="1" x14ac:dyDescent="0.15">
      <c r="A24" s="22"/>
      <c r="B24" s="144" t="s">
        <v>443</v>
      </c>
      <c r="C24" s="144"/>
      <c r="D24" s="144"/>
      <c r="E24" s="144"/>
      <c r="F24" s="144"/>
      <c r="G24" s="144"/>
      <c r="H24" s="144"/>
      <c r="I24" s="144"/>
      <c r="J24" s="144"/>
      <c r="K24" s="144"/>
      <c r="L24" s="22"/>
      <c r="M24" s="44"/>
      <c r="N24" s="44"/>
      <c r="O24" s="44"/>
      <c r="P24" s="44"/>
      <c r="Q24" s="44"/>
      <c r="R24" s="44"/>
      <c r="S24" s="44"/>
      <c r="T24" s="44"/>
      <c r="U24" s="44"/>
      <c r="V24" s="44"/>
      <c r="W24" s="44"/>
      <c r="X24" s="44"/>
      <c r="Y24" s="44"/>
      <c r="Z24" s="44"/>
    </row>
    <row r="25" spans="1:26" ht="33" customHeight="1" x14ac:dyDescent="0.15">
      <c r="A25" s="21"/>
      <c r="B25" s="145" t="s">
        <v>94</v>
      </c>
      <c r="C25" s="145"/>
      <c r="D25" s="145"/>
      <c r="E25" s="146" t="s">
        <v>421</v>
      </c>
      <c r="F25" s="146"/>
      <c r="G25" s="146"/>
      <c r="H25" s="146"/>
      <c r="I25" s="146"/>
      <c r="J25" s="146"/>
      <c r="K25" s="146"/>
      <c r="L25" s="21"/>
      <c r="M25" s="44"/>
      <c r="N25" s="44"/>
      <c r="O25" s="44"/>
      <c r="P25" s="44"/>
      <c r="Q25" s="44"/>
      <c r="R25" s="44"/>
      <c r="S25" s="44"/>
      <c r="T25" s="44"/>
      <c r="U25" s="44"/>
      <c r="V25" s="44"/>
      <c r="W25" s="44"/>
      <c r="X25" s="44"/>
      <c r="Y25" s="44"/>
      <c r="Z25" s="44"/>
    </row>
    <row r="26" spans="1:26" ht="33" customHeight="1" x14ac:dyDescent="0.15">
      <c r="A26" s="21"/>
      <c r="B26" s="127" t="s">
        <v>95</v>
      </c>
      <c r="C26" s="127"/>
      <c r="D26" s="127"/>
      <c r="E26" s="128"/>
      <c r="F26" s="128"/>
      <c r="G26" s="128"/>
      <c r="H26" s="128"/>
      <c r="I26" s="128"/>
      <c r="J26" s="128"/>
      <c r="K26" s="128"/>
      <c r="L26" s="21"/>
      <c r="M26" s="44"/>
      <c r="N26" s="44"/>
      <c r="O26" s="44"/>
      <c r="P26" s="44"/>
      <c r="Q26" s="44"/>
      <c r="R26" s="44"/>
      <c r="S26" s="44"/>
      <c r="T26" s="44"/>
      <c r="U26" s="44"/>
      <c r="V26" s="44"/>
      <c r="W26" s="44"/>
      <c r="X26" s="44"/>
      <c r="Y26" s="44"/>
      <c r="Z26" s="44"/>
    </row>
    <row r="27" spans="1:26" ht="18.75" customHeight="1" x14ac:dyDescent="0.15">
      <c r="A27" s="21"/>
      <c r="B27" s="76"/>
      <c r="C27" s="76"/>
      <c r="D27" s="76"/>
      <c r="E27" s="77"/>
      <c r="F27" s="77"/>
      <c r="G27" s="77"/>
      <c r="H27" s="77"/>
      <c r="I27" s="77"/>
      <c r="J27" s="77"/>
      <c r="K27" s="77"/>
      <c r="L27" s="21"/>
      <c r="M27" s="44"/>
      <c r="N27" s="44"/>
      <c r="O27" s="44"/>
      <c r="P27" s="44"/>
      <c r="Q27" s="44"/>
      <c r="R27" s="44"/>
      <c r="S27" s="44"/>
      <c r="T27" s="44"/>
      <c r="U27" s="44"/>
      <c r="V27" s="44"/>
      <c r="W27" s="44"/>
      <c r="X27" s="44"/>
      <c r="Y27" s="44"/>
      <c r="Z27" s="44"/>
    </row>
    <row r="28" spans="1:26" ht="18.75" customHeight="1" x14ac:dyDescent="0.15">
      <c r="A28" s="22" t="s">
        <v>62</v>
      </c>
      <c r="B28" s="22" t="s">
        <v>467</v>
      </c>
      <c r="C28" s="22"/>
      <c r="D28" s="66"/>
      <c r="E28" s="66"/>
      <c r="F28" s="67"/>
      <c r="G28" s="67"/>
      <c r="H28" s="67"/>
      <c r="I28" s="67"/>
      <c r="J28" s="67"/>
      <c r="K28" s="68"/>
      <c r="L28" s="22"/>
      <c r="M28" s="44"/>
      <c r="N28" s="44"/>
      <c r="O28" s="44"/>
      <c r="P28" s="44"/>
      <c r="Q28" s="44"/>
      <c r="R28" s="44"/>
      <c r="S28" s="44"/>
      <c r="T28" s="44"/>
      <c r="U28" s="44"/>
      <c r="V28" s="44"/>
      <c r="W28" s="44"/>
      <c r="X28" s="44"/>
      <c r="Y28" s="44"/>
      <c r="Z28" s="44"/>
    </row>
    <row r="29" spans="1:26" ht="18.75" customHeight="1" x14ac:dyDescent="0.15">
      <c r="A29" s="22"/>
      <c r="B29" s="22" t="s">
        <v>469</v>
      </c>
      <c r="C29" s="22"/>
      <c r="D29" s="66"/>
      <c r="E29" s="66"/>
      <c r="F29" s="67"/>
      <c r="G29" s="67"/>
      <c r="H29" s="67"/>
      <c r="I29" s="67"/>
      <c r="J29" s="67"/>
      <c r="K29" s="68"/>
      <c r="L29" s="22"/>
      <c r="M29" s="44"/>
      <c r="N29" s="44"/>
      <c r="O29" s="44"/>
      <c r="P29" s="44"/>
      <c r="Q29" s="44"/>
      <c r="R29" s="44"/>
      <c r="S29" s="44"/>
      <c r="T29" s="44"/>
      <c r="U29" s="44"/>
      <c r="V29" s="44"/>
      <c r="W29" s="44"/>
      <c r="X29" s="44"/>
      <c r="Y29" s="44"/>
      <c r="Z29" s="44"/>
    </row>
    <row r="30" spans="1:26" ht="18.75" customHeight="1" x14ac:dyDescent="0.15">
      <c r="A30" s="22"/>
      <c r="B30" s="22" t="s">
        <v>482</v>
      </c>
      <c r="C30" s="22"/>
      <c r="D30" s="66"/>
      <c r="E30" s="66"/>
      <c r="F30" s="67"/>
      <c r="G30" s="67"/>
      <c r="H30" s="67"/>
      <c r="I30" s="67"/>
      <c r="J30" s="67"/>
      <c r="K30" s="68"/>
      <c r="L30" s="22"/>
      <c r="M30" s="44"/>
      <c r="N30" s="44"/>
      <c r="O30" s="44"/>
      <c r="P30" s="44"/>
      <c r="Q30" s="44"/>
      <c r="R30" s="44"/>
      <c r="S30" s="44"/>
      <c r="T30" s="44"/>
      <c r="U30" s="44"/>
      <c r="V30" s="44"/>
      <c r="W30" s="44"/>
      <c r="X30" s="44"/>
      <c r="Y30" s="44"/>
      <c r="Z30" s="44"/>
    </row>
    <row r="31" spans="1:26" ht="18.75" customHeight="1" x14ac:dyDescent="0.15">
      <c r="A31" s="22"/>
      <c r="B31" s="22" t="s">
        <v>483</v>
      </c>
      <c r="C31" s="22"/>
      <c r="D31" s="66"/>
      <c r="E31" s="66"/>
      <c r="F31" s="67"/>
      <c r="G31" s="67"/>
      <c r="H31" s="67"/>
      <c r="I31" s="67"/>
      <c r="J31" s="67"/>
      <c r="K31" s="68"/>
      <c r="L31" s="22"/>
      <c r="M31" s="44"/>
      <c r="N31" s="44"/>
      <c r="O31" s="44"/>
      <c r="P31" s="44"/>
      <c r="Q31" s="44"/>
      <c r="R31" s="44"/>
      <c r="S31" s="44"/>
      <c r="T31" s="44"/>
      <c r="U31" s="44"/>
      <c r="V31" s="44"/>
      <c r="W31" s="44"/>
      <c r="X31" s="44"/>
      <c r="Y31" s="44"/>
      <c r="Z31" s="44"/>
    </row>
    <row r="32" spans="1:26" ht="18.75" customHeight="1" x14ac:dyDescent="0.15">
      <c r="A32" s="21"/>
      <c r="B32" s="111" t="s">
        <v>470</v>
      </c>
      <c r="C32" s="112"/>
      <c r="D32" s="112"/>
      <c r="E32" s="112"/>
      <c r="F32" s="113"/>
      <c r="G32" s="114" t="s">
        <v>471</v>
      </c>
      <c r="H32" s="115"/>
      <c r="I32" s="115"/>
      <c r="J32" s="115"/>
      <c r="K32" s="116"/>
      <c r="L32" s="19"/>
      <c r="M32" s="44"/>
      <c r="N32" s="44"/>
      <c r="O32" s="44"/>
      <c r="P32" s="44"/>
      <c r="Q32" s="44"/>
      <c r="R32" s="44"/>
      <c r="S32" s="44"/>
      <c r="T32" s="44"/>
      <c r="U32" s="44"/>
      <c r="V32" s="44"/>
      <c r="W32" s="44"/>
      <c r="X32" s="44"/>
      <c r="Y32" s="44"/>
      <c r="Z32" s="44"/>
    </row>
    <row r="33" spans="1:26" ht="36.75" customHeight="1" x14ac:dyDescent="0.15">
      <c r="B33" s="42">
        <v>1</v>
      </c>
      <c r="C33" s="108" t="s">
        <v>645</v>
      </c>
      <c r="D33" s="109"/>
      <c r="E33" s="109"/>
      <c r="F33" s="109"/>
      <c r="G33" s="110"/>
      <c r="H33" s="110"/>
      <c r="I33" s="110"/>
      <c r="J33" s="110"/>
      <c r="K33" s="110"/>
      <c r="L33" s="21"/>
      <c r="M33" s="44"/>
      <c r="N33" s="44"/>
      <c r="O33" s="44"/>
      <c r="P33" s="44"/>
      <c r="Q33" s="44"/>
      <c r="R33" s="44"/>
      <c r="S33" s="44"/>
      <c r="T33" s="44"/>
      <c r="U33" s="44"/>
      <c r="V33" s="44"/>
      <c r="W33" s="44"/>
      <c r="X33" s="44"/>
      <c r="Y33" s="44"/>
      <c r="Z33" s="44"/>
    </row>
    <row r="34" spans="1:26" ht="36.75" customHeight="1" x14ac:dyDescent="0.15">
      <c r="B34" s="42">
        <v>2</v>
      </c>
      <c r="C34" s="108"/>
      <c r="D34" s="109"/>
      <c r="E34" s="109"/>
      <c r="F34" s="109"/>
      <c r="G34" s="110"/>
      <c r="H34" s="110"/>
      <c r="I34" s="110"/>
      <c r="J34" s="110"/>
      <c r="K34" s="110"/>
      <c r="L34" s="21"/>
      <c r="M34" s="44"/>
      <c r="N34" s="44"/>
      <c r="O34" s="44"/>
      <c r="P34" s="44"/>
      <c r="Q34" s="44"/>
      <c r="R34" s="44"/>
      <c r="S34" s="44"/>
      <c r="T34" s="44"/>
      <c r="U34" s="44"/>
      <c r="V34" s="44"/>
      <c r="W34" s="44"/>
      <c r="X34" s="44"/>
      <c r="Y34" s="44"/>
      <c r="Z34" s="44"/>
    </row>
    <row r="35" spans="1:26" ht="36.75" customHeight="1" x14ac:dyDescent="0.15">
      <c r="B35" s="42">
        <v>3</v>
      </c>
      <c r="C35" s="108"/>
      <c r="D35" s="109"/>
      <c r="E35" s="109"/>
      <c r="F35" s="109"/>
      <c r="G35" s="110"/>
      <c r="H35" s="110"/>
      <c r="I35" s="110"/>
      <c r="J35" s="110"/>
      <c r="K35" s="110"/>
      <c r="L35" s="21"/>
      <c r="M35" s="44"/>
      <c r="N35" s="44"/>
      <c r="O35" s="44"/>
      <c r="P35" s="44"/>
      <c r="Q35" s="44"/>
      <c r="R35" s="44"/>
      <c r="S35" s="44"/>
      <c r="T35" s="44"/>
      <c r="U35" s="44"/>
      <c r="V35" s="44"/>
      <c r="W35" s="44"/>
      <c r="X35" s="44"/>
      <c r="Y35" s="44"/>
      <c r="Z35" s="44"/>
    </row>
    <row r="36" spans="1:26" ht="36.75" hidden="1" customHeight="1" x14ac:dyDescent="0.15">
      <c r="B36" s="42">
        <v>4</v>
      </c>
      <c r="C36" s="108"/>
      <c r="D36" s="109"/>
      <c r="E36" s="109"/>
      <c r="F36" s="109"/>
      <c r="G36" s="110"/>
      <c r="H36" s="110"/>
      <c r="I36" s="110"/>
      <c r="J36" s="110"/>
      <c r="K36" s="110"/>
      <c r="L36" s="23"/>
      <c r="M36" s="44"/>
      <c r="N36" s="44"/>
      <c r="O36" s="44"/>
      <c r="P36" s="44"/>
      <c r="Q36" s="44"/>
      <c r="R36" s="44"/>
      <c r="S36" s="44"/>
      <c r="T36" s="44"/>
      <c r="U36" s="44"/>
      <c r="V36" s="44"/>
      <c r="W36" s="44"/>
      <c r="X36" s="44"/>
      <c r="Y36" s="44"/>
      <c r="Z36" s="44"/>
    </row>
    <row r="37" spans="1:26" ht="36.75" hidden="1" customHeight="1" x14ac:dyDescent="0.15">
      <c r="B37" s="42">
        <v>5</v>
      </c>
      <c r="C37" s="108"/>
      <c r="D37" s="109"/>
      <c r="E37" s="109"/>
      <c r="F37" s="109"/>
      <c r="G37" s="110"/>
      <c r="H37" s="110"/>
      <c r="I37" s="110"/>
      <c r="J37" s="110"/>
      <c r="K37" s="110"/>
      <c r="L37" s="24"/>
      <c r="M37" s="44"/>
      <c r="N37" s="44"/>
      <c r="O37" s="44"/>
      <c r="P37" s="44"/>
      <c r="Q37" s="44"/>
      <c r="R37" s="44"/>
      <c r="S37" s="44"/>
      <c r="T37" s="44"/>
      <c r="U37" s="44"/>
      <c r="V37" s="44"/>
      <c r="W37" s="44"/>
      <c r="X37" s="44"/>
      <c r="Y37" s="44"/>
      <c r="Z37" s="44"/>
    </row>
    <row r="38" spans="1:26" ht="21" customHeight="1" x14ac:dyDescent="0.15">
      <c r="A38" s="19"/>
      <c r="B38" s="19"/>
      <c r="C38" s="19"/>
      <c r="D38" s="43"/>
      <c r="E38" s="43"/>
      <c r="F38" s="43"/>
      <c r="G38" s="43"/>
      <c r="H38" s="43"/>
      <c r="I38" s="43"/>
      <c r="J38" s="43"/>
      <c r="K38" s="35"/>
      <c r="L38" s="19"/>
      <c r="M38" s="44"/>
      <c r="N38" s="44"/>
      <c r="O38" s="44"/>
      <c r="P38" s="44"/>
      <c r="Q38" s="44"/>
      <c r="R38" s="44"/>
      <c r="S38" s="44"/>
      <c r="T38" s="44"/>
      <c r="U38" s="44"/>
      <c r="V38" s="44"/>
      <c r="W38" s="44"/>
      <c r="X38" s="44"/>
      <c r="Y38" s="44"/>
      <c r="Z38" s="44"/>
    </row>
    <row r="39" spans="1:26" ht="21" customHeight="1" x14ac:dyDescent="0.15">
      <c r="A39" s="19"/>
      <c r="B39" s="19"/>
      <c r="C39" s="19"/>
      <c r="D39" s="43"/>
      <c r="E39" s="43"/>
      <c r="F39" s="43"/>
      <c r="G39" s="43"/>
      <c r="H39" s="43"/>
      <c r="I39" s="43"/>
      <c r="J39" s="43"/>
      <c r="K39" s="35"/>
      <c r="L39" s="19"/>
      <c r="M39" s="44"/>
      <c r="N39" s="44"/>
      <c r="O39" s="44"/>
      <c r="P39" s="44"/>
      <c r="Q39" s="44"/>
      <c r="R39" s="44"/>
      <c r="S39" s="44"/>
      <c r="T39" s="44"/>
      <c r="U39" s="44"/>
      <c r="V39" s="44"/>
      <c r="W39" s="44"/>
      <c r="X39" s="44"/>
      <c r="Y39" s="44"/>
      <c r="Z39" s="44"/>
    </row>
    <row r="40" spans="1:26" ht="21" customHeight="1" x14ac:dyDescent="0.15">
      <c r="A40" s="19"/>
      <c r="B40" s="19"/>
      <c r="C40" s="19"/>
      <c r="D40" s="38"/>
      <c r="E40" s="38"/>
      <c r="F40" s="38"/>
      <c r="G40" s="38"/>
      <c r="H40" s="38"/>
      <c r="I40" s="38"/>
      <c r="J40" s="38"/>
      <c r="K40" s="35"/>
      <c r="L40" s="19"/>
      <c r="M40" s="33"/>
      <c r="N40" s="33"/>
      <c r="O40" s="33"/>
      <c r="P40" s="33"/>
      <c r="Q40" s="33"/>
      <c r="R40" s="33"/>
      <c r="S40" s="33"/>
      <c r="T40" s="33"/>
      <c r="U40" s="33"/>
      <c r="V40" s="33"/>
      <c r="W40" s="33"/>
      <c r="X40" s="33"/>
      <c r="Y40" s="33"/>
    </row>
    <row r="41" spans="1:26" ht="20.25" customHeight="1" x14ac:dyDescent="0.15">
      <c r="A41" s="19"/>
      <c r="B41" s="19"/>
      <c r="C41" s="19"/>
      <c r="D41" s="38"/>
      <c r="E41" s="38"/>
      <c r="F41" s="38"/>
      <c r="G41" s="38"/>
      <c r="H41" s="38"/>
      <c r="I41" s="38"/>
      <c r="J41" s="38"/>
      <c r="K41" s="35"/>
      <c r="L41" s="19"/>
      <c r="M41" s="33"/>
      <c r="N41" s="33"/>
      <c r="O41" s="33"/>
      <c r="P41" s="33"/>
      <c r="Q41" s="33"/>
      <c r="R41" s="33"/>
      <c r="S41" s="33"/>
      <c r="T41" s="33"/>
      <c r="U41" s="33"/>
      <c r="V41" s="33"/>
      <c r="W41" s="33"/>
      <c r="X41" s="33"/>
      <c r="Y41" s="33"/>
    </row>
    <row r="42" spans="1:26" ht="17.25" customHeight="1" x14ac:dyDescent="0.15">
      <c r="A42" s="79" t="s">
        <v>447</v>
      </c>
      <c r="B42" s="22" t="s">
        <v>484</v>
      </c>
      <c r="C42" s="19"/>
      <c r="D42" s="38"/>
      <c r="E42" s="38"/>
      <c r="F42" s="38"/>
      <c r="G42" s="38"/>
      <c r="H42" s="38"/>
      <c r="I42" s="38"/>
      <c r="J42" s="38"/>
      <c r="K42" s="35"/>
      <c r="L42" s="19"/>
      <c r="M42" s="33"/>
      <c r="N42" s="33"/>
      <c r="O42" s="33"/>
      <c r="P42" s="33"/>
      <c r="Q42" s="33"/>
      <c r="R42" s="33"/>
      <c r="S42" s="33"/>
      <c r="T42" s="33"/>
      <c r="U42" s="33"/>
      <c r="V42" s="33"/>
      <c r="W42" s="33"/>
      <c r="X42" s="33"/>
      <c r="Y42" s="33"/>
    </row>
    <row r="43" spans="1:26" ht="35.1" customHeight="1" x14ac:dyDescent="0.15">
      <c r="B43" s="121" t="s">
        <v>444</v>
      </c>
      <c r="C43" s="121"/>
      <c r="D43" s="121"/>
      <c r="E43" s="121"/>
      <c r="F43" s="121"/>
      <c r="G43" s="121"/>
      <c r="H43" s="121"/>
      <c r="I43" s="121"/>
      <c r="J43" s="121"/>
      <c r="K43" s="121"/>
      <c r="L43" s="78"/>
      <c r="M43" s="44"/>
      <c r="N43" s="44"/>
      <c r="O43" s="44"/>
      <c r="P43" s="44"/>
      <c r="Q43" s="44"/>
      <c r="R43" s="44"/>
      <c r="S43" s="44"/>
      <c r="T43" s="44"/>
      <c r="U43" s="44"/>
      <c r="V43" s="44"/>
      <c r="W43" s="44"/>
      <c r="X43" s="44"/>
      <c r="Y43" s="44"/>
      <c r="Z43" s="44"/>
    </row>
    <row r="44" spans="1:26" ht="35.1" customHeight="1" x14ac:dyDescent="0.15">
      <c r="A44" s="21"/>
      <c r="B44" s="121" t="s">
        <v>445</v>
      </c>
      <c r="C44" s="121"/>
      <c r="D44" s="121"/>
      <c r="E44" s="121"/>
      <c r="F44" s="121"/>
      <c r="G44" s="121"/>
      <c r="H44" s="121"/>
      <c r="I44" s="121"/>
      <c r="J44" s="121"/>
      <c r="K44" s="121"/>
      <c r="L44" s="78"/>
      <c r="M44" s="44"/>
      <c r="N44" s="44"/>
      <c r="O44" s="44"/>
      <c r="P44" s="44"/>
      <c r="Q44" s="44"/>
      <c r="R44" s="44"/>
      <c r="S44" s="44"/>
      <c r="T44" s="44"/>
      <c r="U44" s="44"/>
      <c r="V44" s="44"/>
      <c r="W44" s="44"/>
      <c r="X44" s="44"/>
      <c r="Y44" s="44"/>
      <c r="Z44" s="44"/>
    </row>
    <row r="45" spans="1:26" ht="35.1" customHeight="1" x14ac:dyDescent="0.15">
      <c r="A45" s="21"/>
      <c r="B45" s="122" t="s">
        <v>463</v>
      </c>
      <c r="C45" s="122"/>
      <c r="D45" s="122"/>
      <c r="E45" s="122"/>
      <c r="F45" s="122"/>
      <c r="G45" s="122"/>
      <c r="H45" s="122"/>
      <c r="I45" s="122"/>
      <c r="J45" s="122"/>
      <c r="K45" s="122"/>
      <c r="L45" s="78"/>
      <c r="M45" s="44"/>
      <c r="N45" s="44"/>
      <c r="O45" s="44"/>
      <c r="P45" s="44"/>
      <c r="Q45" s="44"/>
      <c r="R45" s="44"/>
      <c r="S45" s="44"/>
      <c r="T45" s="44"/>
      <c r="U45" s="44"/>
      <c r="V45" s="44"/>
      <c r="W45" s="44"/>
      <c r="X45" s="44"/>
      <c r="Y45" s="44"/>
      <c r="Z45" s="44"/>
    </row>
    <row r="46" spans="1:26" ht="18.75" customHeight="1" x14ac:dyDescent="0.15">
      <c r="A46" s="21"/>
      <c r="B46" s="74"/>
      <c r="C46" s="87" t="s">
        <v>430</v>
      </c>
      <c r="D46" s="123" t="s">
        <v>433</v>
      </c>
      <c r="E46" s="124"/>
      <c r="F46" s="125" t="s">
        <v>431</v>
      </c>
      <c r="G46" s="126"/>
      <c r="H46" s="125" t="s">
        <v>432</v>
      </c>
      <c r="I46" s="126"/>
      <c r="J46" s="125" t="s">
        <v>434</v>
      </c>
      <c r="K46" s="126"/>
      <c r="L46" s="21"/>
      <c r="M46" s="44"/>
      <c r="N46" s="44"/>
      <c r="O46" s="44"/>
      <c r="P46" s="44"/>
      <c r="Q46" s="44"/>
      <c r="R46" s="44"/>
      <c r="S46" s="44"/>
      <c r="T46" s="44"/>
      <c r="U46" s="44"/>
      <c r="V46" s="44"/>
      <c r="W46" s="44"/>
      <c r="X46" s="44"/>
      <c r="Y46" s="44"/>
      <c r="Z46" s="44"/>
    </row>
    <row r="47" spans="1:26" ht="80.45" customHeight="1" x14ac:dyDescent="0.15">
      <c r="A47" s="21"/>
      <c r="B47" s="74" t="s">
        <v>428</v>
      </c>
      <c r="C47" s="86" t="s">
        <v>435</v>
      </c>
      <c r="D47" s="117" t="s">
        <v>630</v>
      </c>
      <c r="E47" s="118"/>
      <c r="F47" s="119" t="s">
        <v>633</v>
      </c>
      <c r="G47" s="120"/>
      <c r="H47" s="119" t="s">
        <v>631</v>
      </c>
      <c r="I47" s="120"/>
      <c r="J47" s="119" t="s">
        <v>632</v>
      </c>
      <c r="K47" s="120"/>
      <c r="L47" s="21"/>
      <c r="M47" s="44"/>
      <c r="N47" s="44"/>
      <c r="O47" s="44"/>
      <c r="P47" s="44"/>
      <c r="Q47" s="44"/>
      <c r="R47" s="44"/>
      <c r="S47" s="44"/>
      <c r="T47" s="44"/>
      <c r="U47" s="44"/>
      <c r="V47" s="44"/>
      <c r="W47" s="44"/>
      <c r="X47" s="44"/>
      <c r="Y47" s="44"/>
      <c r="Z47" s="44"/>
    </row>
    <row r="48" spans="1:26" ht="80.45" customHeight="1" x14ac:dyDescent="0.15">
      <c r="A48" s="21"/>
      <c r="B48" s="74" t="s">
        <v>428</v>
      </c>
      <c r="C48" s="86" t="s">
        <v>435</v>
      </c>
      <c r="D48" s="117" t="s">
        <v>635</v>
      </c>
      <c r="E48" s="118"/>
      <c r="F48" s="119" t="s">
        <v>634</v>
      </c>
      <c r="G48" s="120"/>
      <c r="H48" s="119" t="s">
        <v>636</v>
      </c>
      <c r="I48" s="120"/>
      <c r="J48" s="119" t="s">
        <v>637</v>
      </c>
      <c r="K48" s="120"/>
      <c r="L48" s="21"/>
      <c r="M48" s="44"/>
      <c r="N48" s="44"/>
      <c r="O48" s="44"/>
      <c r="P48" s="44"/>
      <c r="Q48" s="44"/>
      <c r="R48" s="44"/>
      <c r="S48" s="44"/>
      <c r="T48" s="44"/>
      <c r="U48" s="44"/>
      <c r="V48" s="44"/>
      <c r="W48" s="44"/>
      <c r="X48" s="44"/>
      <c r="Y48" s="44"/>
      <c r="Z48" s="44"/>
    </row>
    <row r="49" spans="1:26" ht="80.45" customHeight="1" x14ac:dyDescent="0.15">
      <c r="A49" s="21"/>
      <c r="B49" s="74" t="s">
        <v>429</v>
      </c>
      <c r="C49" s="86" t="s">
        <v>638</v>
      </c>
      <c r="D49" s="117" t="s">
        <v>639</v>
      </c>
      <c r="E49" s="118"/>
      <c r="F49" s="119" t="s">
        <v>634</v>
      </c>
      <c r="G49" s="120"/>
      <c r="H49" s="119" t="s">
        <v>642</v>
      </c>
      <c r="I49" s="120"/>
      <c r="J49" s="119" t="s">
        <v>643</v>
      </c>
      <c r="K49" s="120"/>
      <c r="L49" s="21"/>
      <c r="M49" s="44"/>
      <c r="N49" s="44"/>
      <c r="O49" s="44"/>
      <c r="P49" s="44"/>
      <c r="Q49" s="44"/>
      <c r="R49" s="44"/>
      <c r="S49" s="44"/>
      <c r="T49" s="44"/>
      <c r="U49" s="44"/>
      <c r="V49" s="44"/>
      <c r="W49" s="44"/>
      <c r="X49" s="44"/>
      <c r="Y49" s="44"/>
      <c r="Z49" s="44"/>
    </row>
    <row r="50" spans="1:26" ht="80.45" customHeight="1" x14ac:dyDescent="0.15">
      <c r="A50" s="21"/>
      <c r="B50" s="74" t="s">
        <v>429</v>
      </c>
      <c r="C50" s="86" t="s">
        <v>435</v>
      </c>
      <c r="D50" s="117" t="s">
        <v>640</v>
      </c>
      <c r="E50" s="118"/>
      <c r="F50" s="119" t="s">
        <v>634</v>
      </c>
      <c r="G50" s="120"/>
      <c r="H50" s="119" t="s">
        <v>641</v>
      </c>
      <c r="I50" s="120"/>
      <c r="J50" s="119" t="s">
        <v>644</v>
      </c>
      <c r="K50" s="120"/>
      <c r="L50" s="21"/>
      <c r="M50" s="44"/>
      <c r="N50" s="44"/>
      <c r="O50" s="44"/>
      <c r="P50" s="44"/>
      <c r="Q50" s="44"/>
      <c r="R50" s="44"/>
      <c r="S50" s="44"/>
      <c r="T50" s="44"/>
      <c r="U50" s="44"/>
      <c r="V50" s="44"/>
      <c r="W50" s="44"/>
      <c r="X50" s="44"/>
      <c r="Y50" s="44"/>
      <c r="Z50" s="44"/>
    </row>
    <row r="51" spans="1:26" ht="18.75" customHeight="1" x14ac:dyDescent="0.15">
      <c r="A51" s="22" t="s">
        <v>448</v>
      </c>
      <c r="B51" s="103" t="s">
        <v>467</v>
      </c>
      <c r="C51" s="103"/>
      <c r="D51" s="103"/>
      <c r="E51" s="103"/>
      <c r="F51" s="103"/>
      <c r="G51" s="103"/>
      <c r="H51" s="103"/>
      <c r="I51" s="103"/>
      <c r="J51" s="103"/>
      <c r="K51" s="103"/>
      <c r="L51" s="19"/>
      <c r="M51" s="33"/>
      <c r="N51" s="33"/>
      <c r="O51" s="33"/>
      <c r="P51" s="33"/>
      <c r="Q51" s="33"/>
      <c r="R51" s="33"/>
      <c r="S51" s="33"/>
      <c r="T51" s="33"/>
      <c r="U51" s="33"/>
      <c r="V51" s="33"/>
      <c r="W51" s="33"/>
      <c r="X51" s="33"/>
      <c r="Y51" s="33"/>
    </row>
    <row r="52" spans="1:26" ht="17.25" customHeight="1" x14ac:dyDescent="0.15">
      <c r="A52" s="22"/>
      <c r="B52" s="69" t="s">
        <v>473</v>
      </c>
      <c r="C52" s="69"/>
      <c r="D52" s="69"/>
      <c r="E52" s="69"/>
      <c r="F52" s="69"/>
      <c r="G52" s="69"/>
      <c r="H52" s="69"/>
      <c r="I52" s="69"/>
      <c r="J52" s="69"/>
      <c r="K52" s="69"/>
      <c r="L52" s="19"/>
      <c r="M52" s="33"/>
      <c r="N52" s="33"/>
      <c r="O52" s="33"/>
      <c r="P52" s="33"/>
      <c r="Q52" s="33"/>
      <c r="R52" s="33"/>
      <c r="S52" s="33"/>
      <c r="T52" s="33"/>
      <c r="U52" s="33"/>
      <c r="V52" s="33"/>
      <c r="W52" s="33"/>
      <c r="X52" s="33"/>
      <c r="Y52" s="33"/>
    </row>
    <row r="53" spans="1:26" ht="17.100000000000001" customHeight="1" x14ac:dyDescent="0.15">
      <c r="A53" s="19"/>
      <c r="B53" s="104" t="s">
        <v>10</v>
      </c>
      <c r="C53" s="104"/>
      <c r="D53" s="104"/>
      <c r="E53" s="104"/>
      <c r="F53" s="104"/>
      <c r="G53" s="104"/>
      <c r="H53" s="104"/>
      <c r="I53" s="104"/>
      <c r="J53" s="104"/>
      <c r="K53" s="104"/>
      <c r="L53" s="19"/>
      <c r="M53" s="33"/>
      <c r="W53" s="33"/>
      <c r="X53" s="33"/>
      <c r="Y53" s="33"/>
    </row>
    <row r="54" spans="1:26" ht="7.5" customHeight="1" x14ac:dyDescent="0.15">
      <c r="A54" s="19"/>
      <c r="B54" s="21"/>
      <c r="C54" s="21"/>
      <c r="D54" s="19"/>
      <c r="E54" s="19"/>
      <c r="F54" s="19"/>
      <c r="G54" s="19"/>
      <c r="H54" s="19"/>
      <c r="I54" s="19"/>
      <c r="J54" s="19"/>
      <c r="K54" s="19"/>
      <c r="L54" s="19"/>
      <c r="M54" s="33"/>
      <c r="W54" s="33"/>
      <c r="X54" s="33"/>
      <c r="Y54" s="33"/>
    </row>
    <row r="55" spans="1:26" ht="17.100000000000001" customHeight="1" x14ac:dyDescent="0.15">
      <c r="A55" s="19"/>
      <c r="B55" s="105" t="s">
        <v>9</v>
      </c>
      <c r="C55" s="105"/>
      <c r="D55" s="105"/>
      <c r="E55" s="105"/>
      <c r="F55" s="39" t="s">
        <v>6</v>
      </c>
      <c r="G55" s="106">
        <f>F13</f>
        <v>1.8</v>
      </c>
      <c r="H55" s="107"/>
      <c r="I55" s="20" t="s">
        <v>7</v>
      </c>
      <c r="J55" s="106">
        <f>I13</f>
        <v>2</v>
      </c>
      <c r="K55" s="107"/>
      <c r="L55" s="19"/>
      <c r="M55" s="33"/>
      <c r="W55" s="33"/>
      <c r="X55" s="33"/>
      <c r="Y55" s="33"/>
    </row>
    <row r="56" spans="1:26" ht="17.100000000000001" customHeight="1" x14ac:dyDescent="0.15">
      <c r="A56" s="19"/>
      <c r="B56" s="101" t="s">
        <v>8</v>
      </c>
      <c r="C56" s="101"/>
      <c r="D56" s="101"/>
      <c r="E56" s="101"/>
      <c r="F56" s="101"/>
      <c r="G56" s="102" t="str">
        <f>E17</f>
        <v>応相談</v>
      </c>
      <c r="H56" s="102"/>
      <c r="I56" s="102"/>
      <c r="J56" s="102"/>
      <c r="K56" s="102"/>
      <c r="L56" s="19"/>
      <c r="M56" s="33"/>
      <c r="W56" s="33"/>
      <c r="X56" s="33"/>
      <c r="Y56" s="33"/>
    </row>
    <row r="57" spans="1:26" ht="17.100000000000001" customHeight="1" x14ac:dyDescent="0.15">
      <c r="A57" s="19"/>
      <c r="B57" s="101" t="s">
        <v>12</v>
      </c>
      <c r="C57" s="101"/>
      <c r="D57" s="101"/>
      <c r="E57" s="101"/>
      <c r="F57" s="101"/>
      <c r="G57" s="102">
        <f>J17</f>
        <v>30</v>
      </c>
      <c r="H57" s="102"/>
      <c r="I57" s="102"/>
      <c r="J57" s="102"/>
      <c r="K57" s="102"/>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t="s">
        <v>646</v>
      </c>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35" customHeight="1" x14ac:dyDescent="0.15">
      <c r="B100" s="19"/>
      <c r="C100" s="19"/>
      <c r="D100" s="19"/>
      <c r="E100" s="19"/>
      <c r="F100" s="19"/>
      <c r="G100" s="19"/>
      <c r="H100" s="19"/>
      <c r="I100" s="19"/>
      <c r="J100" s="19"/>
      <c r="K100" s="19"/>
    </row>
    <row r="101" spans="1:26" ht="13.5" customHeight="1" x14ac:dyDescent="0.15"/>
    <row r="102" spans="1:26" ht="13.35" customHeight="1" x14ac:dyDescent="0.15"/>
    <row r="103" spans="1:26" ht="17.100000000000001" customHeight="1" x14ac:dyDescent="0.15">
      <c r="A103" s="19"/>
      <c r="L103" s="19"/>
    </row>
    <row r="104" spans="1:26" ht="17.100000000000001" customHeight="1" x14ac:dyDescent="0.15">
      <c r="B104" s="19"/>
      <c r="C104" s="19"/>
      <c r="D104" s="19"/>
      <c r="E104" s="19"/>
      <c r="F104" s="19"/>
      <c r="G104" s="19"/>
      <c r="H104" s="19"/>
      <c r="I104" s="19"/>
      <c r="J104" s="19"/>
      <c r="K104" s="19"/>
    </row>
    <row r="105" spans="1:26" ht="17.100000000000001" customHeight="1" x14ac:dyDescent="0.15">
      <c r="B105" s="19"/>
      <c r="C105" s="19"/>
      <c r="D105" s="19"/>
    </row>
    <row r="106" spans="1:26" ht="13.35" customHeight="1" x14ac:dyDescent="0.15">
      <c r="A106" s="19"/>
      <c r="B106" s="19"/>
      <c r="C106" s="19"/>
      <c r="D106" s="19"/>
      <c r="L106" s="19"/>
    </row>
    <row r="107" spans="1:26" ht="13.35" customHeight="1" x14ac:dyDescent="0.15">
      <c r="A107" s="19"/>
      <c r="B107" s="19"/>
      <c r="C107" s="19"/>
      <c r="L107" s="19"/>
    </row>
    <row r="108" spans="1:26" x14ac:dyDescent="0.15">
      <c r="A108" s="19"/>
      <c r="B108" s="19"/>
      <c r="L108" s="19"/>
    </row>
    <row r="109" spans="1:26" s="31" customFormat="1" ht="17.100000000000001"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43:K43"/>
    <mergeCell ref="B44:K44"/>
    <mergeCell ref="B45:K45"/>
    <mergeCell ref="D46:E46"/>
    <mergeCell ref="F46:G46"/>
    <mergeCell ref="H46:I46"/>
    <mergeCell ref="J46:K46"/>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32:F32"/>
    <mergeCell ref="G32:K32"/>
    <mergeCell ref="C33:F33"/>
    <mergeCell ref="G33:K33"/>
    <mergeCell ref="C34:F34"/>
    <mergeCell ref="G34:K34"/>
    <mergeCell ref="C35:F35"/>
    <mergeCell ref="G35:K35"/>
    <mergeCell ref="C36:F36"/>
    <mergeCell ref="G36:K36"/>
    <mergeCell ref="C37:F37"/>
    <mergeCell ref="G37:K37"/>
    <mergeCell ref="B57:F57"/>
    <mergeCell ref="G57:K57"/>
    <mergeCell ref="B51:K51"/>
    <mergeCell ref="B53:K53"/>
    <mergeCell ref="B55:E55"/>
    <mergeCell ref="G55:H55"/>
    <mergeCell ref="J55:K55"/>
    <mergeCell ref="B56:F56"/>
    <mergeCell ref="G56:K56"/>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B40"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125" style="31" customWidth="1"/>
    <col min="26" max="16384" width="9" style="18"/>
  </cols>
  <sheetData>
    <row r="1" spans="1:26" ht="26.25" customHeight="1" x14ac:dyDescent="0.15">
      <c r="A1" s="25"/>
      <c r="B1" s="169" t="s">
        <v>439</v>
      </c>
      <c r="C1" s="169"/>
      <c r="D1" s="169"/>
      <c r="E1" s="169"/>
      <c r="F1" s="169"/>
      <c r="G1" s="169"/>
      <c r="H1" s="169"/>
      <c r="I1" s="169"/>
      <c r="J1" s="169"/>
      <c r="K1" s="169"/>
      <c r="L1" s="25"/>
      <c r="M1" s="44"/>
      <c r="N1" s="44"/>
      <c r="O1" s="44"/>
      <c r="P1" s="44"/>
      <c r="Q1" s="44"/>
      <c r="R1" s="44"/>
      <c r="S1" s="44"/>
      <c r="T1" s="44"/>
      <c r="U1" s="44"/>
      <c r="V1" s="44"/>
      <c r="W1" s="44"/>
      <c r="X1" s="44"/>
      <c r="Y1" s="44"/>
    </row>
    <row r="2" spans="1:26" ht="27.95" customHeight="1" x14ac:dyDescent="0.15">
      <c r="A2" s="28"/>
      <c r="B2" s="26" t="s">
        <v>0</v>
      </c>
      <c r="C2" s="75" t="s">
        <v>619</v>
      </c>
      <c r="D2" s="27" t="s">
        <v>5</v>
      </c>
      <c r="E2" s="29" t="s">
        <v>21</v>
      </c>
      <c r="F2" s="26" t="s">
        <v>2</v>
      </c>
      <c r="G2" s="30" t="s">
        <v>23</v>
      </c>
      <c r="H2" s="27" t="s">
        <v>20</v>
      </c>
      <c r="I2" s="29" t="s">
        <v>224</v>
      </c>
      <c r="J2" s="27" t="s">
        <v>3</v>
      </c>
      <c r="K2" s="29" t="s">
        <v>225</v>
      </c>
      <c r="L2" s="28"/>
      <c r="M2" s="44"/>
      <c r="N2" s="44"/>
      <c r="O2" s="44"/>
      <c r="P2" s="44"/>
      <c r="Q2" s="44"/>
      <c r="R2" s="44"/>
      <c r="S2" s="44"/>
      <c r="T2" s="44"/>
      <c r="U2" s="44"/>
      <c r="V2" s="44"/>
      <c r="W2" s="44"/>
      <c r="X2" s="44"/>
      <c r="Y2" s="44"/>
      <c r="Z2" s="44"/>
    </row>
    <row r="3" spans="1:26" ht="27.95" customHeight="1" x14ac:dyDescent="0.15">
      <c r="A3" s="28"/>
      <c r="B3" s="27" t="s">
        <v>1</v>
      </c>
      <c r="C3" s="170" t="s">
        <v>620</v>
      </c>
      <c r="D3" s="170"/>
      <c r="E3" s="170"/>
      <c r="F3" s="170"/>
      <c r="G3" s="27" t="s">
        <v>4</v>
      </c>
      <c r="H3" s="171" t="s">
        <v>621</v>
      </c>
      <c r="I3" s="171"/>
      <c r="J3" s="171"/>
      <c r="K3" s="171"/>
      <c r="L3" s="28"/>
      <c r="M3" s="44"/>
      <c r="N3" s="44"/>
      <c r="O3" s="44"/>
      <c r="P3" s="44"/>
      <c r="Q3" s="44"/>
      <c r="R3" s="44"/>
      <c r="S3" s="44"/>
      <c r="T3" s="44"/>
      <c r="U3" s="44"/>
      <c r="V3" s="44"/>
      <c r="W3" s="44"/>
      <c r="X3" s="44"/>
      <c r="Y3" s="44"/>
      <c r="Z3" s="44"/>
    </row>
    <row r="4" spans="1:26" x14ac:dyDescent="0.15">
      <c r="M4" s="44"/>
      <c r="N4" s="44"/>
      <c r="O4" s="44"/>
      <c r="P4" s="44"/>
      <c r="Q4" s="44"/>
      <c r="R4" s="44"/>
      <c r="S4" s="44"/>
      <c r="T4" s="44"/>
      <c r="U4" s="44"/>
      <c r="V4" s="44"/>
      <c r="W4" s="44"/>
      <c r="X4" s="44"/>
      <c r="Y4" s="44"/>
      <c r="Z4" s="44"/>
    </row>
    <row r="5" spans="1:26" ht="33" customHeight="1" x14ac:dyDescent="0.15">
      <c r="A5" s="23"/>
      <c r="B5" s="172" t="s">
        <v>474</v>
      </c>
      <c r="C5" s="172"/>
      <c r="D5" s="172"/>
      <c r="E5" s="172"/>
      <c r="F5" s="172"/>
      <c r="G5" s="172"/>
      <c r="H5" s="172"/>
      <c r="I5" s="172"/>
      <c r="J5" s="172"/>
      <c r="K5" s="172"/>
      <c r="L5" s="34"/>
      <c r="M5" s="44"/>
      <c r="N5" s="44"/>
      <c r="O5" s="44"/>
      <c r="P5" s="44"/>
      <c r="Q5" s="44"/>
      <c r="R5" s="44"/>
      <c r="S5" s="44"/>
      <c r="T5" s="44"/>
      <c r="U5" s="44"/>
      <c r="V5" s="44"/>
      <c r="W5" s="44"/>
      <c r="X5" s="44"/>
      <c r="Y5" s="44"/>
      <c r="Z5" s="44"/>
    </row>
    <row r="6" spans="1:26" ht="12" customHeight="1" x14ac:dyDescent="0.15">
      <c r="A6" s="38"/>
      <c r="B6" s="19"/>
      <c r="C6" s="19"/>
      <c r="D6" s="37"/>
      <c r="E6" s="37"/>
      <c r="F6" s="37"/>
      <c r="G6" s="38"/>
      <c r="H6" s="38"/>
      <c r="I6" s="38"/>
      <c r="J6" s="38"/>
      <c r="K6" s="35"/>
      <c r="L6" s="38"/>
      <c r="M6" s="44"/>
      <c r="N6" s="44"/>
      <c r="O6" s="44"/>
      <c r="P6" s="44"/>
      <c r="Q6" s="44"/>
      <c r="R6" s="44"/>
      <c r="S6" s="44"/>
      <c r="T6" s="44"/>
      <c r="U6" s="44"/>
      <c r="V6" s="44"/>
      <c r="W6" s="44"/>
      <c r="X6" s="44"/>
      <c r="Y6" s="44"/>
      <c r="Z6" s="44"/>
    </row>
    <row r="7" spans="1:26" ht="22.35" customHeight="1" x14ac:dyDescent="0.15">
      <c r="A7" s="66" t="s">
        <v>60</v>
      </c>
      <c r="B7" s="103" t="s">
        <v>465</v>
      </c>
      <c r="C7" s="103"/>
      <c r="D7" s="103"/>
      <c r="E7" s="103"/>
      <c r="F7" s="103"/>
      <c r="G7" s="103"/>
      <c r="H7" s="103"/>
      <c r="I7" s="103"/>
      <c r="J7" s="103"/>
      <c r="K7" s="103"/>
      <c r="L7" s="38"/>
      <c r="M7" s="44"/>
      <c r="N7" s="44"/>
      <c r="O7" s="44"/>
      <c r="P7" s="44"/>
      <c r="Q7" s="44"/>
      <c r="R7" s="44"/>
      <c r="S7" s="44"/>
      <c r="T7" s="44"/>
      <c r="U7" s="44"/>
      <c r="V7" s="44"/>
      <c r="W7" s="44"/>
      <c r="X7" s="44"/>
      <c r="Y7" s="44"/>
      <c r="Z7" s="44"/>
    </row>
    <row r="8" spans="1:26" ht="22.35" customHeight="1" x14ac:dyDescent="0.15">
      <c r="A8" s="66"/>
      <c r="B8" s="69" t="s">
        <v>466</v>
      </c>
      <c r="C8" s="69"/>
      <c r="D8" s="69"/>
      <c r="E8" s="69"/>
      <c r="F8" s="69"/>
      <c r="G8" s="69"/>
      <c r="H8" s="69"/>
      <c r="I8" s="69"/>
      <c r="J8" s="69"/>
      <c r="K8" s="69"/>
      <c r="L8" s="38"/>
      <c r="M8" s="44"/>
      <c r="N8" s="44"/>
      <c r="O8" s="44"/>
      <c r="P8" s="44"/>
      <c r="Q8" s="44"/>
      <c r="R8" s="44"/>
      <c r="S8" s="44"/>
      <c r="T8" s="44"/>
      <c r="U8" s="44"/>
      <c r="V8" s="44"/>
      <c r="W8" s="44"/>
      <c r="X8" s="44"/>
      <c r="Y8" s="44"/>
      <c r="Z8" s="44"/>
    </row>
    <row r="9" spans="1:26" ht="27.95" customHeight="1" x14ac:dyDescent="0.15">
      <c r="A9" s="38"/>
      <c r="B9" s="150" t="s">
        <v>38</v>
      </c>
      <c r="C9" s="151"/>
      <c r="D9" s="151"/>
      <c r="E9" s="173" t="s">
        <v>423</v>
      </c>
      <c r="F9" s="174"/>
      <c r="G9" s="125" t="s">
        <v>47</v>
      </c>
      <c r="H9" s="175"/>
      <c r="I9" s="175"/>
      <c r="J9" s="48">
        <v>500</v>
      </c>
      <c r="K9" s="49" t="s">
        <v>440</v>
      </c>
      <c r="L9" s="38"/>
      <c r="M9" s="44"/>
      <c r="N9" s="44"/>
      <c r="O9" s="44"/>
      <c r="P9" s="44"/>
      <c r="Q9" s="44"/>
      <c r="R9" s="44"/>
      <c r="S9" s="44"/>
      <c r="T9" s="44"/>
      <c r="U9" s="44"/>
      <c r="V9" s="44"/>
      <c r="W9" s="44"/>
      <c r="X9" s="44"/>
      <c r="Y9" s="44"/>
      <c r="Z9" s="44"/>
    </row>
    <row r="10" spans="1:26" ht="27.95" customHeight="1" x14ac:dyDescent="0.15">
      <c r="A10" s="38"/>
      <c r="B10" s="176" t="s">
        <v>39</v>
      </c>
      <c r="C10" s="177"/>
      <c r="D10" s="178"/>
      <c r="E10" s="50" t="s">
        <v>41</v>
      </c>
      <c r="F10" s="51">
        <v>16</v>
      </c>
      <c r="G10" s="52" t="s">
        <v>40</v>
      </c>
      <c r="H10" s="53" t="s">
        <v>42</v>
      </c>
      <c r="I10" s="54">
        <v>10</v>
      </c>
      <c r="J10" s="53" t="s">
        <v>40</v>
      </c>
      <c r="K10" s="55"/>
      <c r="L10" s="38"/>
      <c r="M10" s="44"/>
      <c r="N10" s="44"/>
      <c r="O10" s="44"/>
      <c r="P10" s="44"/>
      <c r="Q10" s="44"/>
      <c r="R10" s="44"/>
      <c r="S10" s="44"/>
      <c r="T10" s="44"/>
      <c r="U10" s="44"/>
      <c r="V10" s="44"/>
      <c r="W10" s="44"/>
      <c r="X10" s="44"/>
      <c r="Y10" s="44"/>
      <c r="Z10" s="44"/>
    </row>
    <row r="11" spans="1:26" ht="27.95" customHeight="1" x14ac:dyDescent="0.15">
      <c r="A11" s="38"/>
      <c r="B11" s="179"/>
      <c r="C11" s="180"/>
      <c r="D11" s="181"/>
      <c r="E11" s="56" t="s">
        <v>7</v>
      </c>
      <c r="F11" s="57" t="s">
        <v>462</v>
      </c>
      <c r="G11" s="58" t="s">
        <v>40</v>
      </c>
      <c r="H11" s="59"/>
      <c r="I11" s="59"/>
      <c r="J11" s="59"/>
      <c r="K11" s="60"/>
      <c r="L11" s="38"/>
      <c r="M11" s="44"/>
      <c r="N11" s="44"/>
      <c r="O11" s="44"/>
      <c r="P11" s="44"/>
      <c r="Q11" s="44"/>
      <c r="R11" s="44"/>
      <c r="S11" s="44"/>
      <c r="T11" s="44"/>
      <c r="U11" s="44"/>
      <c r="V11" s="44"/>
      <c r="W11" s="44"/>
      <c r="X11" s="44"/>
      <c r="Y11" s="44"/>
      <c r="Z11" s="44"/>
    </row>
    <row r="12" spans="1:26" ht="27.95" customHeight="1" x14ac:dyDescent="0.15">
      <c r="A12" s="35"/>
      <c r="B12" s="154" t="s">
        <v>43</v>
      </c>
      <c r="C12" s="155"/>
      <c r="D12" s="156"/>
      <c r="E12" s="61" t="s">
        <v>44</v>
      </c>
      <c r="F12" s="182" t="s">
        <v>419</v>
      </c>
      <c r="G12" s="182"/>
      <c r="H12" s="183" t="s">
        <v>45</v>
      </c>
      <c r="I12" s="184"/>
      <c r="J12" s="185" t="s">
        <v>419</v>
      </c>
      <c r="K12" s="186"/>
      <c r="L12" s="35"/>
      <c r="M12" s="44"/>
      <c r="N12" s="44"/>
      <c r="O12" s="44"/>
      <c r="P12" s="44"/>
      <c r="Q12" s="44"/>
      <c r="R12" s="44"/>
      <c r="S12" s="44"/>
      <c r="T12" s="44"/>
      <c r="U12" s="44"/>
      <c r="V12" s="44"/>
      <c r="W12" s="44"/>
      <c r="X12" s="44"/>
      <c r="Y12" s="44"/>
      <c r="Z12" s="44"/>
    </row>
    <row r="13" spans="1:26" ht="27.95" customHeight="1" x14ac:dyDescent="0.15">
      <c r="A13" s="35"/>
      <c r="B13" s="150" t="s">
        <v>51</v>
      </c>
      <c r="C13" s="151"/>
      <c r="D13" s="151"/>
      <c r="E13" s="50" t="s">
        <v>6</v>
      </c>
      <c r="F13" s="51">
        <v>2</v>
      </c>
      <c r="G13" s="52" t="s">
        <v>40</v>
      </c>
      <c r="H13" s="50" t="s">
        <v>7</v>
      </c>
      <c r="I13" s="51">
        <v>2</v>
      </c>
      <c r="J13" s="167" t="s">
        <v>40</v>
      </c>
      <c r="K13" s="168"/>
      <c r="L13" s="35"/>
      <c r="M13" s="44"/>
      <c r="N13" s="44"/>
      <c r="O13" s="44"/>
      <c r="P13" s="44"/>
      <c r="Q13" s="44"/>
      <c r="R13" s="44"/>
      <c r="S13" s="44"/>
      <c r="T13" s="44"/>
      <c r="U13" s="44"/>
      <c r="V13" s="44"/>
      <c r="W13" s="44"/>
      <c r="X13" s="44"/>
      <c r="Y13" s="44"/>
      <c r="Z13" s="44"/>
    </row>
    <row r="14" spans="1:26" ht="27.95" customHeight="1" x14ac:dyDescent="0.15">
      <c r="A14" s="21"/>
      <c r="B14" s="150" t="s">
        <v>46</v>
      </c>
      <c r="C14" s="151"/>
      <c r="D14" s="152"/>
      <c r="E14" s="153" t="s">
        <v>424</v>
      </c>
      <c r="F14" s="153"/>
      <c r="G14" s="129" t="s">
        <v>50</v>
      </c>
      <c r="H14" s="130"/>
      <c r="I14" s="130"/>
      <c r="J14" s="132" t="s">
        <v>420</v>
      </c>
      <c r="K14" s="133"/>
      <c r="L14" s="21"/>
      <c r="M14" s="44"/>
      <c r="N14" s="44"/>
      <c r="O14" s="44"/>
      <c r="P14" s="44"/>
      <c r="Q14" s="44"/>
      <c r="R14" s="44"/>
      <c r="S14" s="44"/>
      <c r="T14" s="44"/>
      <c r="U14" s="44"/>
      <c r="V14" s="44"/>
      <c r="W14" s="44"/>
      <c r="X14" s="44"/>
      <c r="Y14" s="44"/>
      <c r="Z14" s="44"/>
    </row>
    <row r="15" spans="1:26" ht="27.95" customHeight="1" x14ac:dyDescent="0.15">
      <c r="A15" s="21"/>
      <c r="B15" s="154" t="s">
        <v>49</v>
      </c>
      <c r="C15" s="155"/>
      <c r="D15" s="156"/>
      <c r="E15" s="160" t="s">
        <v>425</v>
      </c>
      <c r="F15" s="161"/>
      <c r="G15" s="164" t="s">
        <v>48</v>
      </c>
      <c r="H15" s="165"/>
      <c r="I15" s="165"/>
      <c r="J15" s="153" t="s">
        <v>426</v>
      </c>
      <c r="K15" s="166"/>
      <c r="L15" s="40"/>
      <c r="M15" s="44"/>
      <c r="N15" s="44"/>
      <c r="O15" s="44"/>
      <c r="P15" s="44"/>
      <c r="Q15" s="44"/>
      <c r="R15" s="44"/>
      <c r="S15" s="44"/>
      <c r="T15" s="44"/>
      <c r="U15" s="44"/>
      <c r="V15" s="44"/>
      <c r="W15" s="44"/>
      <c r="X15" s="44"/>
      <c r="Y15" s="44"/>
      <c r="Z15" s="44"/>
    </row>
    <row r="16" spans="1:26" ht="27.95" customHeight="1" x14ac:dyDescent="0.15">
      <c r="A16" s="21"/>
      <c r="B16" s="157"/>
      <c r="C16" s="158"/>
      <c r="D16" s="159"/>
      <c r="E16" s="162"/>
      <c r="F16" s="163"/>
      <c r="G16" s="164" t="s">
        <v>61</v>
      </c>
      <c r="H16" s="165"/>
      <c r="I16" s="165"/>
      <c r="J16" s="132" t="s">
        <v>421</v>
      </c>
      <c r="K16" s="133"/>
      <c r="L16" s="21"/>
      <c r="M16" s="44"/>
      <c r="N16" s="44"/>
      <c r="O16" s="44"/>
      <c r="P16" s="44"/>
      <c r="Q16" s="44"/>
      <c r="R16" s="44"/>
      <c r="S16" s="44"/>
      <c r="T16" s="44"/>
      <c r="U16" s="44"/>
      <c r="V16" s="44"/>
      <c r="W16" s="44"/>
      <c r="X16" s="44"/>
      <c r="Y16" s="44"/>
      <c r="Z16" s="44"/>
    </row>
    <row r="17" spans="1:26" ht="38.25" customHeight="1" x14ac:dyDescent="0.15">
      <c r="A17" s="21"/>
      <c r="B17" s="129" t="s">
        <v>52</v>
      </c>
      <c r="C17" s="130"/>
      <c r="D17" s="131"/>
      <c r="E17" s="132" t="s">
        <v>422</v>
      </c>
      <c r="F17" s="133"/>
      <c r="G17" s="134" t="s">
        <v>53</v>
      </c>
      <c r="H17" s="135"/>
      <c r="I17" s="135"/>
      <c r="J17" s="48">
        <v>10</v>
      </c>
      <c r="K17" s="49" t="s">
        <v>441</v>
      </c>
      <c r="L17" s="21"/>
      <c r="M17" s="44"/>
      <c r="N17" s="44"/>
      <c r="O17" s="44"/>
      <c r="P17" s="44"/>
      <c r="Q17" s="44"/>
      <c r="R17" s="44"/>
      <c r="S17" s="44"/>
      <c r="T17" s="44"/>
      <c r="U17" s="44"/>
      <c r="V17" s="44"/>
      <c r="W17" s="44"/>
      <c r="X17" s="44"/>
      <c r="Y17" s="44"/>
      <c r="Z17" s="44"/>
    </row>
    <row r="18" spans="1:26" ht="27.95" customHeight="1" x14ac:dyDescent="0.15">
      <c r="A18" s="24"/>
      <c r="B18" s="129" t="s">
        <v>58</v>
      </c>
      <c r="C18" s="130"/>
      <c r="D18" s="131"/>
      <c r="E18" s="136" t="s">
        <v>427</v>
      </c>
      <c r="F18" s="137"/>
      <c r="G18" s="45" t="s">
        <v>56</v>
      </c>
      <c r="H18" s="46">
        <v>2</v>
      </c>
      <c r="I18" s="47" t="s">
        <v>57</v>
      </c>
      <c r="J18" s="130"/>
      <c r="K18" s="138"/>
      <c r="L18" s="24"/>
      <c r="M18" s="44"/>
      <c r="N18" s="44"/>
      <c r="O18" s="44"/>
      <c r="P18" s="44"/>
      <c r="Q18" s="44"/>
      <c r="R18" s="44"/>
      <c r="S18" s="44"/>
      <c r="T18" s="44"/>
      <c r="U18" s="44"/>
      <c r="V18" s="44"/>
      <c r="W18" s="44"/>
      <c r="X18" s="44"/>
      <c r="Y18" s="44"/>
      <c r="Z18" s="44"/>
    </row>
    <row r="19" spans="1:26" ht="27.95" customHeight="1" thickBot="1" x14ac:dyDescent="0.2">
      <c r="A19" s="23"/>
      <c r="B19" s="139" t="s">
        <v>59</v>
      </c>
      <c r="C19" s="140"/>
      <c r="D19" s="141"/>
      <c r="E19" s="62" t="s">
        <v>54</v>
      </c>
      <c r="F19" s="63">
        <v>2.1</v>
      </c>
      <c r="G19" s="64" t="s">
        <v>40</v>
      </c>
      <c r="H19" s="65" t="s">
        <v>55</v>
      </c>
      <c r="I19" s="63">
        <v>6.2</v>
      </c>
      <c r="J19" s="142" t="s">
        <v>40</v>
      </c>
      <c r="K19" s="143"/>
      <c r="L19" s="23"/>
      <c r="M19" s="44"/>
      <c r="N19" s="44"/>
      <c r="O19" s="44"/>
      <c r="P19" s="44"/>
      <c r="Q19" s="44"/>
      <c r="R19" s="44"/>
      <c r="S19" s="44"/>
      <c r="T19" s="44"/>
      <c r="U19" s="44"/>
      <c r="V19" s="44"/>
      <c r="W19" s="44"/>
      <c r="X19" s="44"/>
      <c r="Y19" s="44"/>
      <c r="Z19" s="44"/>
    </row>
    <row r="20" spans="1:26" ht="75.75" customHeight="1" thickTop="1" thickBot="1" x14ac:dyDescent="0.2">
      <c r="A20" s="23"/>
      <c r="B20" s="139" t="s">
        <v>464</v>
      </c>
      <c r="C20" s="140"/>
      <c r="D20" s="140"/>
      <c r="E20" s="202" t="s">
        <v>481</v>
      </c>
      <c r="F20" s="203"/>
      <c r="G20" s="203"/>
      <c r="H20" s="203"/>
      <c r="I20" s="203"/>
      <c r="J20" s="203"/>
      <c r="K20" s="204"/>
      <c r="L20" s="23"/>
      <c r="M20" s="44"/>
      <c r="N20" s="44"/>
      <c r="O20" s="44"/>
      <c r="P20" s="44"/>
      <c r="Q20" s="44"/>
      <c r="R20" s="44"/>
      <c r="S20" s="44"/>
      <c r="T20" s="44"/>
      <c r="U20" s="44"/>
      <c r="V20" s="44"/>
      <c r="W20" s="44"/>
      <c r="X20" s="44"/>
      <c r="Y20" s="44"/>
      <c r="Z20" s="44"/>
    </row>
    <row r="21" spans="1:26" ht="32.25" customHeight="1" thickTop="1" x14ac:dyDescent="0.15">
      <c r="A21" s="21"/>
      <c r="B21" s="85" t="s">
        <v>442</v>
      </c>
      <c r="C21" s="19"/>
      <c r="D21" s="41"/>
      <c r="E21" s="41"/>
      <c r="F21" s="36"/>
      <c r="G21" s="36"/>
      <c r="H21" s="36"/>
      <c r="I21" s="36"/>
      <c r="J21" s="36"/>
      <c r="K21" s="35"/>
      <c r="L21" s="21"/>
      <c r="M21" s="44"/>
      <c r="N21" s="44"/>
      <c r="O21" s="44"/>
      <c r="P21" s="44"/>
      <c r="Q21" s="44"/>
      <c r="R21" s="44"/>
      <c r="S21" s="44"/>
      <c r="T21" s="44"/>
      <c r="U21" s="44"/>
      <c r="V21" s="44"/>
      <c r="W21" s="44"/>
      <c r="X21" s="44"/>
      <c r="Y21" s="44"/>
      <c r="Z21" s="44"/>
    </row>
    <row r="22" spans="1:26" ht="18.75" customHeight="1" x14ac:dyDescent="0.15">
      <c r="A22" s="22" t="s">
        <v>93</v>
      </c>
      <c r="B22" s="22" t="s">
        <v>467</v>
      </c>
      <c r="C22" s="22"/>
      <c r="D22" s="66"/>
      <c r="E22" s="66"/>
      <c r="F22" s="67"/>
      <c r="G22" s="67"/>
      <c r="H22" s="67"/>
      <c r="I22" s="67"/>
      <c r="J22" s="67"/>
      <c r="K22" s="68"/>
      <c r="L22" s="22"/>
      <c r="M22" s="44"/>
      <c r="N22" s="44"/>
      <c r="O22" s="44"/>
      <c r="P22" s="44"/>
      <c r="Q22" s="44"/>
      <c r="R22" s="44"/>
      <c r="S22" s="44"/>
      <c r="T22" s="44"/>
      <c r="U22" s="44"/>
      <c r="V22" s="44"/>
      <c r="W22" s="44"/>
      <c r="X22" s="44"/>
      <c r="Y22" s="44"/>
      <c r="Z22" s="44"/>
    </row>
    <row r="23" spans="1:26" ht="18.75" customHeight="1" x14ac:dyDescent="0.15">
      <c r="A23" s="22"/>
      <c r="B23" s="22" t="s">
        <v>468</v>
      </c>
      <c r="C23" s="22"/>
      <c r="D23" s="66"/>
      <c r="E23" s="66"/>
      <c r="F23" s="67"/>
      <c r="G23" s="67"/>
      <c r="H23" s="67"/>
      <c r="I23" s="67"/>
      <c r="J23" s="67"/>
      <c r="K23" s="68"/>
      <c r="L23" s="22"/>
      <c r="M23" s="44"/>
      <c r="N23" s="44"/>
      <c r="O23" s="44"/>
      <c r="P23" s="44"/>
      <c r="Q23" s="44"/>
      <c r="R23" s="44"/>
      <c r="S23" s="44"/>
      <c r="T23" s="44"/>
      <c r="U23" s="44"/>
      <c r="V23" s="44"/>
      <c r="W23" s="44"/>
      <c r="X23" s="44"/>
      <c r="Y23" s="44"/>
      <c r="Z23" s="44"/>
    </row>
    <row r="24" spans="1:26" ht="18.75" customHeight="1" x14ac:dyDescent="0.15">
      <c r="A24" s="22"/>
      <c r="B24" s="144" t="s">
        <v>443</v>
      </c>
      <c r="C24" s="144"/>
      <c r="D24" s="144"/>
      <c r="E24" s="144"/>
      <c r="F24" s="144"/>
      <c r="G24" s="144"/>
      <c r="H24" s="144"/>
      <c r="I24" s="144"/>
      <c r="J24" s="144"/>
      <c r="K24" s="144"/>
      <c r="L24" s="22"/>
      <c r="M24" s="44"/>
      <c r="N24" s="44"/>
      <c r="O24" s="44"/>
      <c r="P24" s="44"/>
      <c r="Q24" s="44"/>
      <c r="R24" s="44"/>
      <c r="S24" s="44"/>
      <c r="T24" s="44"/>
      <c r="U24" s="44"/>
      <c r="V24" s="44"/>
      <c r="W24" s="44"/>
      <c r="X24" s="44"/>
      <c r="Y24" s="44"/>
      <c r="Z24" s="44"/>
    </row>
    <row r="25" spans="1:26" ht="33" customHeight="1" x14ac:dyDescent="0.15">
      <c r="A25" s="21"/>
      <c r="B25" s="145" t="s">
        <v>94</v>
      </c>
      <c r="C25" s="145"/>
      <c r="D25" s="145"/>
      <c r="E25" s="146" t="s">
        <v>421</v>
      </c>
      <c r="F25" s="146"/>
      <c r="G25" s="146"/>
      <c r="H25" s="146"/>
      <c r="I25" s="146"/>
      <c r="J25" s="146"/>
      <c r="K25" s="146"/>
      <c r="L25" s="21"/>
      <c r="M25" s="44"/>
      <c r="N25" s="44"/>
      <c r="O25" s="44"/>
      <c r="P25" s="44"/>
      <c r="Q25" s="44"/>
      <c r="R25" s="44"/>
      <c r="S25" s="44"/>
      <c r="T25" s="44"/>
      <c r="U25" s="44"/>
      <c r="V25" s="44"/>
      <c r="W25" s="44"/>
      <c r="X25" s="44"/>
      <c r="Y25" s="44"/>
      <c r="Z25" s="44"/>
    </row>
    <row r="26" spans="1:26" ht="33" customHeight="1" x14ac:dyDescent="0.15">
      <c r="A26" s="21"/>
      <c r="B26" s="127" t="s">
        <v>95</v>
      </c>
      <c r="C26" s="127"/>
      <c r="D26" s="127"/>
      <c r="E26" s="128"/>
      <c r="F26" s="128"/>
      <c r="G26" s="128"/>
      <c r="H26" s="128"/>
      <c r="I26" s="128"/>
      <c r="J26" s="128"/>
      <c r="K26" s="128"/>
      <c r="L26" s="21"/>
      <c r="M26" s="44"/>
      <c r="N26" s="44"/>
      <c r="O26" s="44"/>
      <c r="P26" s="44"/>
      <c r="Q26" s="44"/>
      <c r="R26" s="44"/>
      <c r="S26" s="44"/>
      <c r="T26" s="44"/>
      <c r="U26" s="44"/>
      <c r="V26" s="44"/>
      <c r="W26" s="44"/>
      <c r="X26" s="44"/>
      <c r="Y26" s="44"/>
      <c r="Z26" s="44"/>
    </row>
    <row r="27" spans="1:26" ht="18.75" customHeight="1" x14ac:dyDescent="0.15">
      <c r="A27" s="21"/>
      <c r="B27" s="76"/>
      <c r="C27" s="76"/>
      <c r="D27" s="76"/>
      <c r="E27" s="77"/>
      <c r="F27" s="77"/>
      <c r="G27" s="77"/>
      <c r="H27" s="77"/>
      <c r="I27" s="77"/>
      <c r="J27" s="77"/>
      <c r="K27" s="77"/>
      <c r="L27" s="21"/>
      <c r="M27" s="44"/>
      <c r="N27" s="44"/>
      <c r="O27" s="44"/>
      <c r="P27" s="44"/>
      <c r="Q27" s="44"/>
      <c r="R27" s="44"/>
      <c r="S27" s="44"/>
      <c r="T27" s="44"/>
      <c r="U27" s="44"/>
      <c r="V27" s="44"/>
      <c r="W27" s="44"/>
      <c r="X27" s="44"/>
      <c r="Y27" s="44"/>
      <c r="Z27" s="44"/>
    </row>
    <row r="28" spans="1:26" ht="18.75" customHeight="1" x14ac:dyDescent="0.15">
      <c r="A28" s="22" t="s">
        <v>62</v>
      </c>
      <c r="B28" s="22" t="s">
        <v>467</v>
      </c>
      <c r="C28" s="22"/>
      <c r="D28" s="66"/>
      <c r="E28" s="66"/>
      <c r="F28" s="67"/>
      <c r="G28" s="67"/>
      <c r="H28" s="67"/>
      <c r="I28" s="67"/>
      <c r="J28" s="67"/>
      <c r="K28" s="68"/>
      <c r="L28" s="22"/>
      <c r="M28" s="44"/>
      <c r="N28" s="44"/>
      <c r="O28" s="44"/>
      <c r="P28" s="44"/>
      <c r="Q28" s="44"/>
      <c r="R28" s="44"/>
      <c r="S28" s="44"/>
      <c r="T28" s="44"/>
      <c r="U28" s="44"/>
      <c r="V28" s="44"/>
      <c r="W28" s="44"/>
      <c r="X28" s="44"/>
      <c r="Y28" s="44"/>
      <c r="Z28" s="44"/>
    </row>
    <row r="29" spans="1:26" ht="18.75" customHeight="1" x14ac:dyDescent="0.15">
      <c r="A29" s="22"/>
      <c r="B29" s="22" t="s">
        <v>469</v>
      </c>
      <c r="C29" s="22"/>
      <c r="D29" s="66"/>
      <c r="E29" s="66"/>
      <c r="F29" s="67"/>
      <c r="G29" s="67"/>
      <c r="H29" s="67"/>
      <c r="I29" s="67"/>
      <c r="J29" s="67"/>
      <c r="K29" s="68"/>
      <c r="L29" s="22"/>
      <c r="M29" s="44"/>
      <c r="N29" s="44"/>
      <c r="O29" s="44"/>
      <c r="P29" s="44"/>
      <c r="Q29" s="44"/>
      <c r="R29" s="44"/>
      <c r="S29" s="44"/>
      <c r="T29" s="44"/>
      <c r="U29" s="44"/>
      <c r="V29" s="44"/>
      <c r="W29" s="44"/>
      <c r="X29" s="44"/>
      <c r="Y29" s="44"/>
      <c r="Z29" s="44"/>
    </row>
    <row r="30" spans="1:26" ht="18.75" customHeight="1" x14ac:dyDescent="0.15">
      <c r="A30" s="22"/>
      <c r="B30" s="22" t="s">
        <v>482</v>
      </c>
      <c r="C30" s="22"/>
      <c r="D30" s="66"/>
      <c r="E30" s="66"/>
      <c r="F30" s="67"/>
      <c r="G30" s="67"/>
      <c r="H30" s="67"/>
      <c r="I30" s="67"/>
      <c r="J30" s="67"/>
      <c r="K30" s="68"/>
      <c r="L30" s="22"/>
      <c r="M30" s="44"/>
      <c r="N30" s="44"/>
      <c r="O30" s="44"/>
      <c r="P30" s="44"/>
      <c r="Q30" s="44"/>
      <c r="R30" s="44"/>
      <c r="S30" s="44"/>
      <c r="T30" s="44"/>
      <c r="U30" s="44"/>
      <c r="V30" s="44"/>
      <c r="W30" s="44"/>
      <c r="X30" s="44"/>
      <c r="Y30" s="44"/>
      <c r="Z30" s="44"/>
    </row>
    <row r="31" spans="1:26" ht="18.75" customHeight="1" x14ac:dyDescent="0.15">
      <c r="A31" s="22"/>
      <c r="B31" s="22" t="s">
        <v>483</v>
      </c>
      <c r="C31" s="22"/>
      <c r="D31" s="66"/>
      <c r="E31" s="66"/>
      <c r="F31" s="67"/>
      <c r="G31" s="67"/>
      <c r="H31" s="67"/>
      <c r="I31" s="67"/>
      <c r="J31" s="67"/>
      <c r="K31" s="68"/>
      <c r="L31" s="22"/>
      <c r="M31" s="44"/>
      <c r="N31" s="44"/>
      <c r="O31" s="44"/>
      <c r="P31" s="44"/>
      <c r="Q31" s="44"/>
      <c r="R31" s="44"/>
      <c r="S31" s="44"/>
      <c r="T31" s="44"/>
      <c r="U31" s="44"/>
      <c r="V31" s="44"/>
      <c r="W31" s="44"/>
      <c r="X31" s="44"/>
      <c r="Y31" s="44"/>
      <c r="Z31" s="44"/>
    </row>
    <row r="32" spans="1:26" ht="18.75" customHeight="1" x14ac:dyDescent="0.15">
      <c r="A32" s="21"/>
      <c r="B32" s="111" t="s">
        <v>470</v>
      </c>
      <c r="C32" s="112"/>
      <c r="D32" s="112"/>
      <c r="E32" s="112"/>
      <c r="F32" s="113"/>
      <c r="G32" s="114" t="s">
        <v>471</v>
      </c>
      <c r="H32" s="115"/>
      <c r="I32" s="115"/>
      <c r="J32" s="115"/>
      <c r="K32" s="116"/>
      <c r="L32" s="19"/>
      <c r="M32" s="44"/>
      <c r="N32" s="44"/>
      <c r="O32" s="44"/>
      <c r="P32" s="44"/>
      <c r="Q32" s="44"/>
      <c r="R32" s="44"/>
      <c r="S32" s="44"/>
      <c r="T32" s="44"/>
      <c r="U32" s="44"/>
      <c r="V32" s="44"/>
      <c r="W32" s="44"/>
      <c r="X32" s="44"/>
      <c r="Y32" s="44"/>
      <c r="Z32" s="44"/>
    </row>
    <row r="33" spans="1:26" ht="36.75" customHeight="1" x14ac:dyDescent="0.15">
      <c r="B33" s="42">
        <v>1</v>
      </c>
      <c r="C33" s="108"/>
      <c r="D33" s="109"/>
      <c r="E33" s="109"/>
      <c r="F33" s="109"/>
      <c r="G33" s="110"/>
      <c r="H33" s="110"/>
      <c r="I33" s="110"/>
      <c r="J33" s="110"/>
      <c r="K33" s="110"/>
      <c r="L33" s="21"/>
      <c r="M33" s="44"/>
      <c r="N33" s="44"/>
      <c r="O33" s="44"/>
      <c r="P33" s="44"/>
      <c r="Q33" s="44"/>
      <c r="R33" s="44"/>
      <c r="S33" s="44"/>
      <c r="T33" s="44"/>
      <c r="U33" s="44"/>
      <c r="V33" s="44"/>
      <c r="W33" s="44"/>
      <c r="X33" s="44"/>
      <c r="Y33" s="44"/>
      <c r="Z33" s="44"/>
    </row>
    <row r="34" spans="1:26" ht="36.75" customHeight="1" x14ac:dyDescent="0.15">
      <c r="B34" s="42">
        <v>2</v>
      </c>
      <c r="C34" s="108"/>
      <c r="D34" s="109"/>
      <c r="E34" s="109"/>
      <c r="F34" s="109"/>
      <c r="G34" s="110"/>
      <c r="H34" s="110"/>
      <c r="I34" s="110"/>
      <c r="J34" s="110"/>
      <c r="K34" s="110"/>
      <c r="L34" s="21"/>
      <c r="M34" s="44"/>
      <c r="N34" s="44"/>
      <c r="O34" s="44"/>
      <c r="P34" s="44"/>
      <c r="Q34" s="44"/>
      <c r="R34" s="44"/>
      <c r="S34" s="44"/>
      <c r="T34" s="44"/>
      <c r="U34" s="44"/>
      <c r="V34" s="44"/>
      <c r="W34" s="44"/>
      <c r="X34" s="44"/>
      <c r="Y34" s="44"/>
      <c r="Z34" s="44"/>
    </row>
    <row r="35" spans="1:26" ht="36.75" customHeight="1" x14ac:dyDescent="0.15">
      <c r="B35" s="42">
        <v>3</v>
      </c>
      <c r="C35" s="108"/>
      <c r="D35" s="109"/>
      <c r="E35" s="109"/>
      <c r="F35" s="109"/>
      <c r="G35" s="110"/>
      <c r="H35" s="110"/>
      <c r="I35" s="110"/>
      <c r="J35" s="110"/>
      <c r="K35" s="110"/>
      <c r="L35" s="21"/>
      <c r="M35" s="44"/>
      <c r="N35" s="44"/>
      <c r="O35" s="44"/>
      <c r="P35" s="44"/>
      <c r="Q35" s="44"/>
      <c r="R35" s="44"/>
      <c r="S35" s="44"/>
      <c r="T35" s="44"/>
      <c r="U35" s="44"/>
      <c r="V35" s="44"/>
      <c r="W35" s="44"/>
      <c r="X35" s="44"/>
      <c r="Y35" s="44"/>
      <c r="Z35" s="44"/>
    </row>
    <row r="36" spans="1:26" ht="36.75" hidden="1" customHeight="1" x14ac:dyDescent="0.15">
      <c r="B36" s="42">
        <v>4</v>
      </c>
      <c r="C36" s="108"/>
      <c r="D36" s="109"/>
      <c r="E36" s="109"/>
      <c r="F36" s="109"/>
      <c r="G36" s="110"/>
      <c r="H36" s="110"/>
      <c r="I36" s="110"/>
      <c r="J36" s="110"/>
      <c r="K36" s="110"/>
      <c r="L36" s="23"/>
      <c r="M36" s="44"/>
      <c r="N36" s="44"/>
      <c r="O36" s="44"/>
      <c r="P36" s="44"/>
      <c r="Q36" s="44"/>
      <c r="R36" s="44"/>
      <c r="S36" s="44"/>
      <c r="T36" s="44"/>
      <c r="U36" s="44"/>
      <c r="V36" s="44"/>
      <c r="W36" s="44"/>
      <c r="X36" s="44"/>
      <c r="Y36" s="44"/>
      <c r="Z36" s="44"/>
    </row>
    <row r="37" spans="1:26" ht="36.75" hidden="1" customHeight="1" x14ac:dyDescent="0.15">
      <c r="B37" s="42">
        <v>5</v>
      </c>
      <c r="C37" s="108"/>
      <c r="D37" s="109"/>
      <c r="E37" s="109"/>
      <c r="F37" s="109"/>
      <c r="G37" s="110"/>
      <c r="H37" s="110"/>
      <c r="I37" s="110"/>
      <c r="J37" s="110"/>
      <c r="K37" s="110"/>
      <c r="L37" s="24"/>
      <c r="M37" s="44"/>
      <c r="N37" s="44"/>
      <c r="O37" s="44"/>
      <c r="P37" s="44"/>
      <c r="Q37" s="44"/>
      <c r="R37" s="44"/>
      <c r="S37" s="44"/>
      <c r="T37" s="44"/>
      <c r="U37" s="44"/>
      <c r="V37" s="44"/>
      <c r="W37" s="44"/>
      <c r="X37" s="44"/>
      <c r="Y37" s="44"/>
      <c r="Z37" s="44"/>
    </row>
    <row r="38" spans="1:26" ht="21" customHeight="1" x14ac:dyDescent="0.15">
      <c r="A38" s="19"/>
      <c r="B38" s="19"/>
      <c r="C38" s="19"/>
      <c r="D38" s="43"/>
      <c r="E38" s="43"/>
      <c r="F38" s="43"/>
      <c r="G38" s="43"/>
      <c r="H38" s="43"/>
      <c r="I38" s="43"/>
      <c r="J38" s="43"/>
      <c r="K38" s="35"/>
      <c r="L38" s="19"/>
      <c r="M38" s="44"/>
      <c r="N38" s="44"/>
      <c r="O38" s="44"/>
      <c r="P38" s="44"/>
      <c r="Q38" s="44"/>
      <c r="R38" s="44"/>
      <c r="S38" s="44"/>
      <c r="T38" s="44"/>
      <c r="U38" s="44"/>
      <c r="V38" s="44"/>
      <c r="W38" s="44"/>
      <c r="X38" s="44"/>
      <c r="Y38" s="44"/>
      <c r="Z38" s="44"/>
    </row>
    <row r="39" spans="1:26" ht="21" customHeight="1" x14ac:dyDescent="0.15">
      <c r="A39" s="19"/>
      <c r="B39" s="19"/>
      <c r="C39" s="19"/>
      <c r="D39" s="43"/>
      <c r="E39" s="43"/>
      <c r="F39" s="43"/>
      <c r="G39" s="43"/>
      <c r="H39" s="43"/>
      <c r="I39" s="43"/>
      <c r="J39" s="43"/>
      <c r="K39" s="35"/>
      <c r="L39" s="19"/>
      <c r="M39" s="44"/>
      <c r="N39" s="44"/>
      <c r="O39" s="44"/>
      <c r="P39" s="44"/>
      <c r="Q39" s="44"/>
      <c r="R39" s="44"/>
      <c r="S39" s="44"/>
      <c r="T39" s="44"/>
      <c r="U39" s="44"/>
      <c r="V39" s="44"/>
      <c r="W39" s="44"/>
      <c r="X39" s="44"/>
      <c r="Y39" s="44"/>
      <c r="Z39" s="44"/>
    </row>
    <row r="40" spans="1:26" ht="21" customHeight="1" x14ac:dyDescent="0.15">
      <c r="A40" s="19"/>
      <c r="B40" s="19"/>
      <c r="C40" s="19"/>
      <c r="D40" s="38"/>
      <c r="E40" s="38"/>
      <c r="F40" s="38"/>
      <c r="G40" s="38"/>
      <c r="H40" s="38"/>
      <c r="I40" s="38"/>
      <c r="J40" s="38"/>
      <c r="K40" s="35"/>
      <c r="L40" s="19"/>
      <c r="M40" s="33"/>
      <c r="N40" s="33"/>
      <c r="O40" s="33"/>
      <c r="P40" s="33"/>
      <c r="Q40" s="33"/>
      <c r="R40" s="33"/>
      <c r="S40" s="33"/>
      <c r="T40" s="33"/>
      <c r="U40" s="33"/>
      <c r="V40" s="33"/>
      <c r="W40" s="33"/>
      <c r="X40" s="33"/>
      <c r="Y40" s="33"/>
    </row>
    <row r="41" spans="1:26" ht="20.25" customHeight="1" x14ac:dyDescent="0.15">
      <c r="A41" s="19"/>
      <c r="B41" s="19"/>
      <c r="C41" s="19"/>
      <c r="D41" s="38"/>
      <c r="E41" s="38"/>
      <c r="F41" s="38"/>
      <c r="G41" s="38"/>
      <c r="H41" s="38"/>
      <c r="I41" s="38"/>
      <c r="J41" s="38"/>
      <c r="K41" s="35"/>
      <c r="L41" s="19"/>
      <c r="M41" s="33"/>
      <c r="N41" s="33"/>
      <c r="O41" s="33"/>
      <c r="P41" s="33"/>
      <c r="Q41" s="33"/>
      <c r="R41" s="33"/>
      <c r="S41" s="33"/>
      <c r="T41" s="33"/>
      <c r="U41" s="33"/>
      <c r="V41" s="33"/>
      <c r="W41" s="33"/>
      <c r="X41" s="33"/>
      <c r="Y41" s="33"/>
    </row>
    <row r="42" spans="1:26" ht="17.25" customHeight="1" x14ac:dyDescent="0.15">
      <c r="A42" s="79" t="s">
        <v>447</v>
      </c>
      <c r="B42" s="22" t="s">
        <v>472</v>
      </c>
      <c r="C42" s="19"/>
      <c r="D42" s="38"/>
      <c r="E42" s="38"/>
      <c r="F42" s="38"/>
      <c r="G42" s="38"/>
      <c r="H42" s="38"/>
      <c r="I42" s="38"/>
      <c r="J42" s="38"/>
      <c r="K42" s="35"/>
      <c r="L42" s="19"/>
      <c r="M42" s="33"/>
      <c r="N42" s="33"/>
      <c r="O42" s="33"/>
      <c r="P42" s="33"/>
      <c r="Q42" s="33"/>
      <c r="R42" s="33"/>
      <c r="S42" s="33"/>
      <c r="T42" s="33"/>
      <c r="U42" s="33"/>
      <c r="V42" s="33"/>
      <c r="W42" s="33"/>
      <c r="X42" s="33"/>
      <c r="Y42" s="33"/>
    </row>
    <row r="43" spans="1:26" ht="35.1" customHeight="1" x14ac:dyDescent="0.15">
      <c r="B43" s="121" t="s">
        <v>444</v>
      </c>
      <c r="C43" s="121"/>
      <c r="D43" s="121"/>
      <c r="E43" s="121"/>
      <c r="F43" s="121"/>
      <c r="G43" s="121"/>
      <c r="H43" s="121"/>
      <c r="I43" s="121"/>
      <c r="J43" s="121"/>
      <c r="K43" s="121"/>
      <c r="L43" s="78"/>
      <c r="M43" s="44"/>
      <c r="N43" s="44"/>
      <c r="O43" s="44"/>
      <c r="P43" s="44"/>
      <c r="Q43" s="44"/>
      <c r="R43" s="44"/>
      <c r="S43" s="44"/>
      <c r="T43" s="44"/>
      <c r="U43" s="44"/>
      <c r="V43" s="44"/>
      <c r="W43" s="44"/>
      <c r="X43" s="44"/>
      <c r="Y43" s="44"/>
      <c r="Z43" s="44"/>
    </row>
    <row r="44" spans="1:26" ht="35.1" customHeight="1" x14ac:dyDescent="0.15">
      <c r="A44" s="21"/>
      <c r="B44" s="121" t="s">
        <v>445</v>
      </c>
      <c r="C44" s="121"/>
      <c r="D44" s="121"/>
      <c r="E44" s="121"/>
      <c r="F44" s="121"/>
      <c r="G44" s="121"/>
      <c r="H44" s="121"/>
      <c r="I44" s="121"/>
      <c r="J44" s="121"/>
      <c r="K44" s="121"/>
      <c r="L44" s="78"/>
      <c r="M44" s="44"/>
      <c r="N44" s="44"/>
      <c r="O44" s="44"/>
      <c r="P44" s="44"/>
      <c r="Q44" s="44"/>
      <c r="R44" s="44"/>
      <c r="S44" s="44"/>
      <c r="T44" s="44"/>
      <c r="U44" s="44"/>
      <c r="V44" s="44"/>
      <c r="W44" s="44"/>
      <c r="X44" s="44"/>
      <c r="Y44" s="44"/>
      <c r="Z44" s="44"/>
    </row>
    <row r="45" spans="1:26" ht="35.1" customHeight="1" x14ac:dyDescent="0.15">
      <c r="A45" s="21"/>
      <c r="B45" s="122" t="s">
        <v>463</v>
      </c>
      <c r="C45" s="122"/>
      <c r="D45" s="122"/>
      <c r="E45" s="122"/>
      <c r="F45" s="122"/>
      <c r="G45" s="122"/>
      <c r="H45" s="122"/>
      <c r="I45" s="122"/>
      <c r="J45" s="122"/>
      <c r="K45" s="122"/>
      <c r="L45" s="78"/>
      <c r="M45" s="44"/>
      <c r="N45" s="44"/>
      <c r="O45" s="44"/>
      <c r="P45" s="44"/>
      <c r="Q45" s="44"/>
      <c r="R45" s="44"/>
      <c r="S45" s="44"/>
      <c r="T45" s="44"/>
      <c r="U45" s="44"/>
      <c r="V45" s="44"/>
      <c r="W45" s="44"/>
      <c r="X45" s="44"/>
      <c r="Y45" s="44"/>
      <c r="Z45" s="44"/>
    </row>
    <row r="46" spans="1:26" ht="18.75" customHeight="1" thickBot="1" x14ac:dyDescent="0.2">
      <c r="A46" s="21"/>
      <c r="B46" s="74"/>
      <c r="C46" s="87" t="s">
        <v>430</v>
      </c>
      <c r="D46" s="123" t="s">
        <v>433</v>
      </c>
      <c r="E46" s="124"/>
      <c r="F46" s="125" t="s">
        <v>431</v>
      </c>
      <c r="G46" s="126"/>
      <c r="H46" s="125" t="s">
        <v>432</v>
      </c>
      <c r="I46" s="126"/>
      <c r="J46" s="125" t="s">
        <v>434</v>
      </c>
      <c r="K46" s="126"/>
      <c r="L46" s="21"/>
      <c r="M46" s="44"/>
      <c r="N46" s="44"/>
      <c r="O46" s="44"/>
      <c r="P46" s="44"/>
      <c r="Q46" s="44"/>
      <c r="R46" s="44"/>
      <c r="S46" s="44"/>
      <c r="T46" s="44"/>
      <c r="U46" s="44"/>
      <c r="V46" s="44"/>
      <c r="W46" s="44"/>
      <c r="X46" s="44"/>
      <c r="Y46" s="44"/>
      <c r="Z46" s="44"/>
    </row>
    <row r="47" spans="1:26" ht="80.45" customHeight="1" thickTop="1" x14ac:dyDescent="0.15">
      <c r="A47" s="21"/>
      <c r="B47" s="74" t="s">
        <v>428</v>
      </c>
      <c r="C47" s="91" t="s">
        <v>446</v>
      </c>
      <c r="D47" s="192" t="s">
        <v>449</v>
      </c>
      <c r="E47" s="193"/>
      <c r="F47" s="194" t="s">
        <v>458</v>
      </c>
      <c r="G47" s="195"/>
      <c r="H47" s="194" t="s">
        <v>457</v>
      </c>
      <c r="I47" s="195"/>
      <c r="J47" s="194" t="s">
        <v>454</v>
      </c>
      <c r="K47" s="196"/>
      <c r="L47" s="21"/>
      <c r="M47" s="44"/>
      <c r="N47" s="44"/>
      <c r="O47" s="44"/>
      <c r="P47" s="44"/>
      <c r="Q47" s="44"/>
      <c r="R47" s="44"/>
      <c r="S47" s="44"/>
      <c r="T47" s="44"/>
      <c r="U47" s="44"/>
      <c r="V47" s="44"/>
      <c r="W47" s="44"/>
      <c r="X47" s="44"/>
      <c r="Y47" s="44"/>
      <c r="Z47" s="44"/>
    </row>
    <row r="48" spans="1:26" ht="80.45" customHeight="1" x14ac:dyDescent="0.15">
      <c r="A48" s="21"/>
      <c r="B48" s="74" t="s">
        <v>428</v>
      </c>
      <c r="C48" s="92" t="s">
        <v>435</v>
      </c>
      <c r="D48" s="197" t="s">
        <v>449</v>
      </c>
      <c r="E48" s="198"/>
      <c r="F48" s="199" t="s">
        <v>458</v>
      </c>
      <c r="G48" s="200"/>
      <c r="H48" s="199" t="s">
        <v>452</v>
      </c>
      <c r="I48" s="200"/>
      <c r="J48" s="199" t="s">
        <v>455</v>
      </c>
      <c r="K48" s="201"/>
      <c r="L48" s="21"/>
      <c r="M48" s="44"/>
      <c r="N48" s="44"/>
      <c r="O48" s="44"/>
      <c r="P48" s="44"/>
      <c r="Q48" s="44"/>
      <c r="R48" s="44"/>
      <c r="S48" s="44"/>
      <c r="T48" s="44"/>
      <c r="U48" s="44"/>
      <c r="V48" s="44"/>
      <c r="W48" s="44"/>
      <c r="X48" s="44"/>
      <c r="Y48" s="44"/>
      <c r="Z48" s="44"/>
    </row>
    <row r="49" spans="1:26" ht="80.45" customHeight="1" thickBot="1" x14ac:dyDescent="0.2">
      <c r="A49" s="21"/>
      <c r="B49" s="74" t="s">
        <v>429</v>
      </c>
      <c r="C49" s="93" t="s">
        <v>435</v>
      </c>
      <c r="D49" s="187" t="s">
        <v>450</v>
      </c>
      <c r="E49" s="188"/>
      <c r="F49" s="189" t="s">
        <v>451</v>
      </c>
      <c r="G49" s="190"/>
      <c r="H49" s="189" t="s">
        <v>453</v>
      </c>
      <c r="I49" s="190"/>
      <c r="J49" s="189" t="s">
        <v>456</v>
      </c>
      <c r="K49" s="191"/>
      <c r="L49" s="21"/>
      <c r="M49" s="44"/>
      <c r="N49" s="44"/>
      <c r="O49" s="44"/>
      <c r="P49" s="44"/>
      <c r="Q49" s="44"/>
      <c r="R49" s="44"/>
      <c r="S49" s="44"/>
      <c r="T49" s="44"/>
      <c r="U49" s="44"/>
      <c r="V49" s="44"/>
      <c r="W49" s="44"/>
      <c r="X49" s="44"/>
      <c r="Y49" s="44"/>
      <c r="Z49" s="44"/>
    </row>
    <row r="50" spans="1:26" ht="80.45" customHeight="1" thickTop="1" x14ac:dyDescent="0.15">
      <c r="A50" s="21"/>
      <c r="B50" s="74" t="s">
        <v>429</v>
      </c>
      <c r="C50" s="86"/>
      <c r="D50" s="117"/>
      <c r="E50" s="118"/>
      <c r="F50" s="119"/>
      <c r="G50" s="120"/>
      <c r="H50" s="119"/>
      <c r="I50" s="120"/>
      <c r="J50" s="119"/>
      <c r="K50" s="120"/>
      <c r="L50" s="21"/>
      <c r="M50" s="44"/>
      <c r="N50" s="44"/>
      <c r="O50" s="44"/>
      <c r="P50" s="44"/>
      <c r="Q50" s="44"/>
      <c r="R50" s="44"/>
      <c r="S50" s="44"/>
      <c r="T50" s="44"/>
      <c r="U50" s="44"/>
      <c r="V50" s="44"/>
      <c r="W50" s="44"/>
      <c r="X50" s="44"/>
      <c r="Y50" s="44"/>
      <c r="Z50" s="44"/>
    </row>
    <row r="51" spans="1:26" ht="18.75" customHeight="1" x14ac:dyDescent="0.15">
      <c r="A51" s="22" t="s">
        <v>448</v>
      </c>
      <c r="B51" s="103" t="s">
        <v>467</v>
      </c>
      <c r="C51" s="103"/>
      <c r="D51" s="103"/>
      <c r="E51" s="103"/>
      <c r="F51" s="103"/>
      <c r="G51" s="103"/>
      <c r="H51" s="103"/>
      <c r="I51" s="103"/>
      <c r="J51" s="103"/>
      <c r="K51" s="103"/>
      <c r="L51" s="19"/>
      <c r="M51" s="33"/>
      <c r="N51" s="33"/>
      <c r="O51" s="33"/>
      <c r="P51" s="33"/>
      <c r="Q51" s="33"/>
      <c r="R51" s="33"/>
      <c r="S51" s="33"/>
      <c r="T51" s="33"/>
      <c r="U51" s="33"/>
      <c r="V51" s="33"/>
      <c r="W51" s="33"/>
      <c r="X51" s="33"/>
      <c r="Y51" s="33"/>
    </row>
    <row r="52" spans="1:26" ht="17.25" customHeight="1" x14ac:dyDescent="0.15">
      <c r="A52" s="22"/>
      <c r="B52" s="69" t="s">
        <v>473</v>
      </c>
      <c r="C52" s="69"/>
      <c r="D52" s="69"/>
      <c r="E52" s="69"/>
      <c r="F52" s="69"/>
      <c r="G52" s="69"/>
      <c r="H52" s="69"/>
      <c r="I52" s="69"/>
      <c r="J52" s="69"/>
      <c r="K52" s="69"/>
      <c r="L52" s="19"/>
      <c r="M52" s="33"/>
      <c r="N52" s="33"/>
      <c r="O52" s="33"/>
      <c r="P52" s="33"/>
      <c r="Q52" s="33"/>
      <c r="R52" s="33"/>
      <c r="S52" s="33"/>
      <c r="T52" s="33"/>
      <c r="U52" s="33"/>
      <c r="V52" s="33"/>
      <c r="W52" s="33"/>
      <c r="X52" s="33"/>
      <c r="Y52" s="33"/>
    </row>
    <row r="53" spans="1:26" ht="17.100000000000001" customHeight="1" x14ac:dyDescent="0.15">
      <c r="A53" s="19"/>
      <c r="B53" s="104" t="s">
        <v>10</v>
      </c>
      <c r="C53" s="104"/>
      <c r="D53" s="104"/>
      <c r="E53" s="104"/>
      <c r="F53" s="104"/>
      <c r="G53" s="104"/>
      <c r="H53" s="104"/>
      <c r="I53" s="104"/>
      <c r="J53" s="104"/>
      <c r="K53" s="104"/>
      <c r="L53" s="19"/>
      <c r="M53" s="33"/>
      <c r="W53" s="33"/>
      <c r="X53" s="33"/>
      <c r="Y53" s="33"/>
    </row>
    <row r="54" spans="1:26" ht="7.5" customHeight="1" x14ac:dyDescent="0.15">
      <c r="A54" s="19"/>
      <c r="B54" s="21"/>
      <c r="C54" s="21"/>
      <c r="D54" s="19"/>
      <c r="E54" s="19"/>
      <c r="F54" s="19"/>
      <c r="G54" s="19"/>
      <c r="H54" s="19"/>
      <c r="I54" s="19"/>
      <c r="J54" s="19"/>
      <c r="K54" s="19"/>
      <c r="L54" s="19"/>
      <c r="M54" s="33"/>
      <c r="W54" s="33"/>
      <c r="X54" s="33"/>
      <c r="Y54" s="33"/>
    </row>
    <row r="55" spans="1:26" ht="17.100000000000001" customHeight="1" x14ac:dyDescent="0.15">
      <c r="A55" s="19"/>
      <c r="B55" s="105" t="s">
        <v>9</v>
      </c>
      <c r="C55" s="105"/>
      <c r="D55" s="105"/>
      <c r="E55" s="105"/>
      <c r="F55" s="39" t="s">
        <v>6</v>
      </c>
      <c r="G55" s="106">
        <f>F13</f>
        <v>2</v>
      </c>
      <c r="H55" s="107"/>
      <c r="I55" s="20" t="s">
        <v>7</v>
      </c>
      <c r="J55" s="106">
        <f>I13</f>
        <v>2</v>
      </c>
      <c r="K55" s="107"/>
      <c r="L55" s="19"/>
      <c r="M55" s="33"/>
      <c r="W55" s="33"/>
      <c r="X55" s="33"/>
      <c r="Y55" s="33"/>
    </row>
    <row r="56" spans="1:26" ht="17.100000000000001" customHeight="1" x14ac:dyDescent="0.15">
      <c r="A56" s="19"/>
      <c r="B56" s="101" t="s">
        <v>8</v>
      </c>
      <c r="C56" s="101"/>
      <c r="D56" s="101"/>
      <c r="E56" s="101"/>
      <c r="F56" s="101"/>
      <c r="G56" s="102" t="str">
        <f>E17</f>
        <v>必須</v>
      </c>
      <c r="H56" s="102"/>
      <c r="I56" s="102"/>
      <c r="J56" s="102"/>
      <c r="K56" s="102"/>
      <c r="L56" s="19"/>
      <c r="M56" s="33"/>
      <c r="W56" s="33"/>
      <c r="X56" s="33"/>
      <c r="Y56" s="33"/>
    </row>
    <row r="57" spans="1:26" ht="17.100000000000001" customHeight="1" x14ac:dyDescent="0.15">
      <c r="A57" s="19"/>
      <c r="B57" s="101" t="s">
        <v>12</v>
      </c>
      <c r="C57" s="101"/>
      <c r="D57" s="101"/>
      <c r="E57" s="101"/>
      <c r="F57" s="101"/>
      <c r="G57" s="102">
        <f>J17</f>
        <v>10</v>
      </c>
      <c r="H57" s="102"/>
      <c r="I57" s="102"/>
      <c r="J57" s="102"/>
      <c r="K57" s="102"/>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35" customHeight="1" x14ac:dyDescent="0.15">
      <c r="B100" s="19"/>
      <c r="C100" s="19"/>
      <c r="D100" s="19"/>
      <c r="E100" s="19"/>
      <c r="F100" s="19"/>
      <c r="G100" s="19"/>
      <c r="H100" s="19"/>
      <c r="I100" s="19"/>
      <c r="J100" s="19"/>
      <c r="K100" s="19"/>
    </row>
    <row r="101" spans="1:26" ht="13.5" customHeight="1" x14ac:dyDescent="0.15"/>
    <row r="102" spans="1:26" ht="13.35" customHeight="1" x14ac:dyDescent="0.15"/>
    <row r="103" spans="1:26" ht="17.100000000000001" customHeight="1" x14ac:dyDescent="0.15">
      <c r="A103" s="19"/>
      <c r="L103" s="19"/>
    </row>
    <row r="104" spans="1:26" ht="17.100000000000001" customHeight="1" x14ac:dyDescent="0.15">
      <c r="B104" s="19"/>
      <c r="C104" s="19"/>
      <c r="D104" s="19"/>
      <c r="E104" s="19"/>
      <c r="F104" s="19"/>
      <c r="G104" s="19"/>
      <c r="H104" s="19"/>
      <c r="I104" s="19"/>
      <c r="J104" s="19"/>
      <c r="K104" s="19"/>
    </row>
    <row r="105" spans="1:26" ht="17.100000000000001" customHeight="1" x14ac:dyDescent="0.15">
      <c r="B105" s="19"/>
      <c r="C105" s="19"/>
      <c r="D105" s="19"/>
    </row>
    <row r="106" spans="1:26" ht="13.35" customHeight="1" x14ac:dyDescent="0.15">
      <c r="A106" s="19"/>
      <c r="B106" s="19"/>
      <c r="C106" s="19"/>
      <c r="D106" s="19"/>
      <c r="L106" s="19"/>
    </row>
    <row r="107" spans="1:26" ht="13.35" customHeight="1" x14ac:dyDescent="0.15">
      <c r="A107" s="19"/>
      <c r="B107" s="19"/>
      <c r="C107" s="19"/>
      <c r="L107" s="19"/>
    </row>
    <row r="108" spans="1:26" x14ac:dyDescent="0.15">
      <c r="A108" s="19"/>
      <c r="B108" s="19"/>
      <c r="L108" s="19"/>
    </row>
    <row r="109" spans="1:26" s="31" customFormat="1" ht="17.100000000000001"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5:D25"/>
    <mergeCell ref="E25:K25"/>
    <mergeCell ref="B17:D17"/>
    <mergeCell ref="E17:F17"/>
    <mergeCell ref="G17:I17"/>
    <mergeCell ref="B18:D18"/>
    <mergeCell ref="E18:F18"/>
    <mergeCell ref="J18:K18"/>
    <mergeCell ref="B19:D19"/>
    <mergeCell ref="J19:K19"/>
    <mergeCell ref="B20:D20"/>
    <mergeCell ref="E20:K20"/>
    <mergeCell ref="B24:K24"/>
    <mergeCell ref="B26:D26"/>
    <mergeCell ref="E26:K26"/>
    <mergeCell ref="B32:F32"/>
    <mergeCell ref="G32:K32"/>
    <mergeCell ref="C33:F33"/>
    <mergeCell ref="G33:K33"/>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7:F57"/>
    <mergeCell ref="G57:K57"/>
    <mergeCell ref="B51:K51"/>
    <mergeCell ref="B53:K53"/>
    <mergeCell ref="B55:E55"/>
    <mergeCell ref="G55:H55"/>
    <mergeCell ref="J55:K55"/>
    <mergeCell ref="B56:F56"/>
    <mergeCell ref="G56:K56"/>
  </mergeCells>
  <phoneticPr fontId="1"/>
  <conditionalFormatting sqref="B9:B10 B12:B15">
    <cfRule type="expression" dxfId="23" priority="35">
      <formula>#REF!="令和2年度の応募時に提出した"</formula>
    </cfRule>
    <cfRule type="expression" dxfId="22" priority="34">
      <formula>#REF!="令和3年度の応募時に提出した"</formula>
    </cfRule>
    <cfRule type="expression" dxfId="21" priority="33">
      <formula>#REF!="令和4年度の応募時に提出した"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20">
      <formula>#REF!="令和元年度の応募時に提出した"</formula>
    </cfRule>
    <cfRule type="expression" dxfId="17" priority="19">
      <formula>#REF!="令和2年度の応募時に提出した"</formula>
    </cfRule>
    <cfRule type="expression" dxfId="16" priority="18">
      <formula>#REF!="令和3年度の応募時に提出した"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4">
      <formula>#REF!="令和元年度の応募時に提出した"</formula>
    </cfRule>
    <cfRule type="expression" dxfId="5" priority="3">
      <formula>#REF!="令和2年度の応募時に提出した"</formula>
    </cfRule>
    <cfRule type="expression" dxfId="4" priority="2">
      <formula>#REF!="令和3年度の応募時に提出した"</formula>
    </cfRule>
  </conditionalFormatting>
  <conditionalFormatting sqref="J15">
    <cfRule type="expression" dxfId="3" priority="16">
      <formula>#REF!="令和元年度の応募時に提出した"</formula>
    </cfRule>
    <cfRule type="expression" dxfId="2" priority="15">
      <formula>#REF!="令和2年度の応募時に提出した"</formula>
    </cfRule>
    <cfRule type="expression" dxfId="1" priority="14">
      <formula>#REF!="令和3年度の応募時に提出した"</formula>
    </cfRule>
    <cfRule type="expression" dxfId="0" priority="13">
      <formula>#REF!="令和4年度の応募時に提出した"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'[◎令和７年度「舞台芸術等総合支援事業（学校巡回公演）」実施校募集開始に伴う書類の作成について.xlsx]R7_制作団体一覧'!#REF!</xm:f>
          </x14:formula1>
          <xm:sqref>C2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98" bestFit="1" customWidth="1"/>
    <col min="8" max="8" width="56.875" style="98"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96" t="s">
        <v>485</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97" t="s">
        <v>301</v>
      </c>
      <c r="H2" s="97" t="s">
        <v>302</v>
      </c>
      <c r="K2"/>
      <c r="L2" s="1"/>
      <c r="M2"/>
    </row>
    <row r="3" spans="1:140" s="3" customFormat="1" ht="21.75" customHeight="1" x14ac:dyDescent="0.15">
      <c r="A3" s="14" t="s">
        <v>98</v>
      </c>
      <c r="B3" s="15" t="s">
        <v>21</v>
      </c>
      <c r="C3" s="15" t="s">
        <v>23</v>
      </c>
      <c r="D3" s="15">
        <v>2</v>
      </c>
      <c r="E3" s="15" t="s">
        <v>224</v>
      </c>
      <c r="F3" s="15" t="s">
        <v>225</v>
      </c>
      <c r="G3" s="97" t="s">
        <v>248</v>
      </c>
      <c r="H3" s="97"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97" t="s">
        <v>486</v>
      </c>
      <c r="H4" s="97" t="s">
        <v>487</v>
      </c>
      <c r="K4" s="11" t="s">
        <v>21</v>
      </c>
      <c r="L4" s="16">
        <v>2</v>
      </c>
      <c r="M4" s="11" t="s">
        <v>23</v>
      </c>
      <c r="N4" s="16">
        <v>2</v>
      </c>
    </row>
    <row r="5" spans="1:140" ht="21.75" customHeight="1" x14ac:dyDescent="0.15">
      <c r="A5" s="14" t="s">
        <v>100</v>
      </c>
      <c r="B5" s="15" t="s">
        <v>24</v>
      </c>
      <c r="C5" s="15" t="s">
        <v>24</v>
      </c>
      <c r="D5" s="15">
        <v>4</v>
      </c>
      <c r="E5" s="15" t="s">
        <v>224</v>
      </c>
      <c r="F5" s="15" t="s">
        <v>225</v>
      </c>
      <c r="G5" s="97" t="s">
        <v>374</v>
      </c>
      <c r="H5" s="97" t="s">
        <v>374</v>
      </c>
      <c r="K5" s="11" t="s">
        <v>21</v>
      </c>
      <c r="L5" s="16">
        <v>3</v>
      </c>
      <c r="M5" s="11" t="s">
        <v>33</v>
      </c>
      <c r="N5" s="16">
        <v>3</v>
      </c>
    </row>
    <row r="6" spans="1:140" ht="21.75" customHeight="1" x14ac:dyDescent="0.15">
      <c r="A6" s="14" t="s">
        <v>101</v>
      </c>
      <c r="B6" s="15" t="s">
        <v>24</v>
      </c>
      <c r="C6" s="15" t="s">
        <v>488</v>
      </c>
      <c r="D6" s="15">
        <v>5</v>
      </c>
      <c r="E6" s="15" t="s">
        <v>224</v>
      </c>
      <c r="F6" s="15" t="s">
        <v>225</v>
      </c>
      <c r="G6" s="97" t="s">
        <v>372</v>
      </c>
      <c r="H6" s="97" t="s">
        <v>373</v>
      </c>
      <c r="K6" s="11" t="s">
        <v>26</v>
      </c>
      <c r="L6" s="16">
        <v>7</v>
      </c>
      <c r="M6" s="11" t="s">
        <v>27</v>
      </c>
      <c r="N6" s="16">
        <v>7</v>
      </c>
    </row>
    <row r="7" spans="1:140" ht="21.75" customHeight="1" x14ac:dyDescent="0.15">
      <c r="A7" s="14" t="s">
        <v>102</v>
      </c>
      <c r="B7" s="15" t="s">
        <v>24</v>
      </c>
      <c r="C7" s="15" t="s">
        <v>25</v>
      </c>
      <c r="D7" s="15">
        <v>6</v>
      </c>
      <c r="E7" s="15" t="s">
        <v>224</v>
      </c>
      <c r="F7" s="15" t="s">
        <v>225</v>
      </c>
      <c r="G7" s="97" t="s">
        <v>331</v>
      </c>
      <c r="H7" s="97" t="s">
        <v>332</v>
      </c>
      <c r="K7" s="12" t="s">
        <v>26</v>
      </c>
      <c r="L7" s="17">
        <v>8</v>
      </c>
      <c r="M7" s="12" t="s">
        <v>31</v>
      </c>
      <c r="N7" s="17">
        <v>8</v>
      </c>
    </row>
    <row r="8" spans="1:140" ht="21.75" customHeight="1" x14ac:dyDescent="0.15">
      <c r="A8" s="14" t="s">
        <v>103</v>
      </c>
      <c r="B8" s="15" t="s">
        <v>489</v>
      </c>
      <c r="C8" s="15" t="s">
        <v>27</v>
      </c>
      <c r="D8" s="15">
        <v>7</v>
      </c>
      <c r="E8" s="15" t="s">
        <v>224</v>
      </c>
      <c r="F8" s="15" t="s">
        <v>225</v>
      </c>
      <c r="G8" s="97" t="s">
        <v>348</v>
      </c>
      <c r="H8" s="97" t="s">
        <v>310</v>
      </c>
      <c r="K8" s="12" t="s">
        <v>24</v>
      </c>
      <c r="L8" s="17">
        <v>4</v>
      </c>
      <c r="M8" s="83"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490</v>
      </c>
      <c r="C9" s="15" t="s">
        <v>28</v>
      </c>
      <c r="D9" s="15">
        <v>9</v>
      </c>
      <c r="E9" s="15" t="s">
        <v>224</v>
      </c>
      <c r="F9" s="15" t="s">
        <v>225</v>
      </c>
      <c r="G9" s="97" t="s">
        <v>491</v>
      </c>
      <c r="H9" s="97" t="s">
        <v>492</v>
      </c>
      <c r="K9" s="11" t="s">
        <v>24</v>
      </c>
      <c r="L9" s="16">
        <v>5</v>
      </c>
      <c r="M9" s="84" t="s">
        <v>437</v>
      </c>
      <c r="N9" s="16">
        <v>5</v>
      </c>
    </row>
    <row r="10" spans="1:140" ht="21.75" customHeight="1" x14ac:dyDescent="0.15">
      <c r="A10" s="14" t="s">
        <v>105</v>
      </c>
      <c r="B10" s="15" t="s">
        <v>490</v>
      </c>
      <c r="C10" s="15" t="s">
        <v>29</v>
      </c>
      <c r="D10" s="15">
        <v>11</v>
      </c>
      <c r="E10" s="15" t="s">
        <v>224</v>
      </c>
      <c r="F10" s="15" t="s">
        <v>225</v>
      </c>
      <c r="G10" s="97" t="s">
        <v>315</v>
      </c>
      <c r="H10" s="97"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97" t="s">
        <v>396</v>
      </c>
      <c r="H11" s="97" t="s">
        <v>397</v>
      </c>
      <c r="K11" s="11" t="s">
        <v>37</v>
      </c>
      <c r="L11" s="16">
        <v>9</v>
      </c>
      <c r="M11" s="11" t="s">
        <v>28</v>
      </c>
      <c r="N11" s="16">
        <v>9</v>
      </c>
    </row>
    <row r="12" spans="1:140" ht="21.75" customHeight="1" x14ac:dyDescent="0.15">
      <c r="A12" s="14" t="s">
        <v>493</v>
      </c>
      <c r="B12" s="15" t="s">
        <v>21</v>
      </c>
      <c r="C12" s="15" t="s">
        <v>23</v>
      </c>
      <c r="D12" s="15">
        <v>2</v>
      </c>
      <c r="E12" s="15" t="s">
        <v>224</v>
      </c>
      <c r="F12" s="15" t="s">
        <v>242</v>
      </c>
      <c r="G12" s="97" t="s">
        <v>494</v>
      </c>
      <c r="H12" s="97" t="s">
        <v>494</v>
      </c>
      <c r="K12" s="11" t="s">
        <v>37</v>
      </c>
      <c r="L12" s="16">
        <v>10</v>
      </c>
      <c r="M12" s="84" t="s">
        <v>438</v>
      </c>
      <c r="N12" s="16">
        <v>10</v>
      </c>
    </row>
    <row r="13" spans="1:140" ht="21.75" customHeight="1" x14ac:dyDescent="0.15">
      <c r="A13" s="14" t="s">
        <v>495</v>
      </c>
      <c r="B13" s="15" t="s">
        <v>21</v>
      </c>
      <c r="C13" s="15" t="s">
        <v>23</v>
      </c>
      <c r="D13" s="15">
        <v>2</v>
      </c>
      <c r="E13" s="15" t="s">
        <v>224</v>
      </c>
      <c r="F13" s="15" t="s">
        <v>242</v>
      </c>
      <c r="G13" s="97" t="s">
        <v>228</v>
      </c>
      <c r="H13" s="97" t="s">
        <v>496</v>
      </c>
      <c r="K13" s="11" t="s">
        <v>37</v>
      </c>
      <c r="L13" s="16">
        <v>11</v>
      </c>
      <c r="M13" s="11" t="s">
        <v>29</v>
      </c>
      <c r="N13" s="16">
        <v>11</v>
      </c>
    </row>
    <row r="14" spans="1:140" ht="21.75" customHeight="1" x14ac:dyDescent="0.15">
      <c r="A14" s="14" t="s">
        <v>497</v>
      </c>
      <c r="B14" s="15" t="s">
        <v>21</v>
      </c>
      <c r="C14" s="15" t="s">
        <v>23</v>
      </c>
      <c r="D14" s="15">
        <v>2</v>
      </c>
      <c r="E14" s="15" t="s">
        <v>224</v>
      </c>
      <c r="F14" s="15" t="s">
        <v>242</v>
      </c>
      <c r="G14" s="97" t="s">
        <v>262</v>
      </c>
      <c r="H14" s="97"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97" t="s">
        <v>498</v>
      </c>
      <c r="H15" s="97"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97" t="s">
        <v>499</v>
      </c>
      <c r="H16" s="97" t="s">
        <v>499</v>
      </c>
      <c r="K16" s="11" t="s">
        <v>34</v>
      </c>
      <c r="L16" s="16">
        <v>14</v>
      </c>
      <c r="M16" s="11" t="s">
        <v>35</v>
      </c>
      <c r="N16" s="16">
        <v>14</v>
      </c>
    </row>
    <row r="17" spans="1:138" ht="21.75" customHeight="1" x14ac:dyDescent="0.15">
      <c r="A17" s="14" t="s">
        <v>108</v>
      </c>
      <c r="B17" s="15" t="s">
        <v>24</v>
      </c>
      <c r="C17" s="15" t="s">
        <v>24</v>
      </c>
      <c r="D17" s="15">
        <v>4</v>
      </c>
      <c r="E17" s="15" t="s">
        <v>224</v>
      </c>
      <c r="F17" s="15" t="s">
        <v>242</v>
      </c>
      <c r="G17" s="97" t="s">
        <v>231</v>
      </c>
      <c r="H17" s="97"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97" t="s">
        <v>308</v>
      </c>
      <c r="H18" s="97"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488</v>
      </c>
      <c r="D19" s="15">
        <v>5</v>
      </c>
      <c r="E19" s="15" t="s">
        <v>224</v>
      </c>
      <c r="F19" s="15" t="s">
        <v>242</v>
      </c>
      <c r="G19" s="97" t="s">
        <v>364</v>
      </c>
      <c r="H19" s="97" t="s">
        <v>364</v>
      </c>
      <c r="K19"/>
      <c r="L19" s="1"/>
      <c r="M19"/>
    </row>
    <row r="20" spans="1:138" ht="21.75" customHeight="1" x14ac:dyDescent="0.15">
      <c r="A20" s="14" t="s">
        <v>111</v>
      </c>
      <c r="B20" s="15" t="s">
        <v>24</v>
      </c>
      <c r="C20" s="15" t="s">
        <v>25</v>
      </c>
      <c r="D20" s="15">
        <v>6</v>
      </c>
      <c r="E20" s="15" t="s">
        <v>224</v>
      </c>
      <c r="F20" s="15" t="s">
        <v>242</v>
      </c>
      <c r="G20" s="97" t="s">
        <v>292</v>
      </c>
      <c r="H20" s="97" t="s">
        <v>293</v>
      </c>
      <c r="K20"/>
      <c r="L20" s="1"/>
      <c r="M20"/>
    </row>
    <row r="21" spans="1:138" ht="21.75" customHeight="1" x14ac:dyDescent="0.15">
      <c r="A21" s="14" t="s">
        <v>112</v>
      </c>
      <c r="B21" s="15" t="s">
        <v>24</v>
      </c>
      <c r="C21" s="15" t="s">
        <v>25</v>
      </c>
      <c r="D21" s="15">
        <v>6</v>
      </c>
      <c r="E21" s="15" t="s">
        <v>224</v>
      </c>
      <c r="F21" s="15" t="s">
        <v>242</v>
      </c>
      <c r="G21" s="97" t="s">
        <v>500</v>
      </c>
      <c r="H21" s="97" t="s">
        <v>501</v>
      </c>
      <c r="K21"/>
      <c r="L21" s="1"/>
      <c r="M21"/>
    </row>
    <row r="22" spans="1:138" ht="21.75" customHeight="1" x14ac:dyDescent="0.15">
      <c r="A22" s="14" t="s">
        <v>113</v>
      </c>
      <c r="B22" s="15" t="s">
        <v>489</v>
      </c>
      <c r="C22" s="15" t="s">
        <v>27</v>
      </c>
      <c r="D22" s="15">
        <v>7</v>
      </c>
      <c r="E22" s="15" t="s">
        <v>224</v>
      </c>
      <c r="F22" s="15" t="s">
        <v>242</v>
      </c>
      <c r="G22" s="97" t="s">
        <v>273</v>
      </c>
      <c r="H22" s="97"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489</v>
      </c>
      <c r="C23" s="15" t="s">
        <v>31</v>
      </c>
      <c r="D23" s="15">
        <v>8</v>
      </c>
      <c r="E23" s="15" t="s">
        <v>224</v>
      </c>
      <c r="F23" s="15" t="s">
        <v>242</v>
      </c>
      <c r="G23" s="97" t="s">
        <v>377</v>
      </c>
      <c r="H23" s="97"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490</v>
      </c>
      <c r="C24" s="15" t="s">
        <v>28</v>
      </c>
      <c r="D24" s="15">
        <v>9</v>
      </c>
      <c r="E24" s="15" t="s">
        <v>224</v>
      </c>
      <c r="F24" s="15" t="s">
        <v>242</v>
      </c>
      <c r="G24" s="97" t="s">
        <v>414</v>
      </c>
      <c r="H24" s="97" t="s">
        <v>502</v>
      </c>
      <c r="K24"/>
      <c r="L24" s="1"/>
      <c r="M24"/>
    </row>
    <row r="25" spans="1:138" ht="21.75" customHeight="1" x14ac:dyDescent="0.15">
      <c r="A25" s="14" t="s">
        <v>116</v>
      </c>
      <c r="B25" s="15" t="s">
        <v>490</v>
      </c>
      <c r="C25" s="15" t="s">
        <v>28</v>
      </c>
      <c r="D25" s="15">
        <v>9</v>
      </c>
      <c r="E25" s="15" t="s">
        <v>224</v>
      </c>
      <c r="F25" s="15" t="s">
        <v>242</v>
      </c>
      <c r="G25" s="97" t="s">
        <v>239</v>
      </c>
      <c r="H25" s="97" t="s">
        <v>503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504</v>
      </c>
      <c r="B26" s="15" t="s">
        <v>21</v>
      </c>
      <c r="C26" s="15" t="s">
        <v>22</v>
      </c>
      <c r="D26" s="15">
        <v>1</v>
      </c>
      <c r="E26" s="15" t="s">
        <v>224</v>
      </c>
      <c r="F26" s="15" t="s">
        <v>260</v>
      </c>
      <c r="G26" s="97" t="s">
        <v>282</v>
      </c>
      <c r="H26" s="97" t="s">
        <v>283</v>
      </c>
      <c r="K26"/>
      <c r="L26" s="1"/>
      <c r="M26"/>
    </row>
    <row r="27" spans="1:138" ht="21.75" customHeight="1" x14ac:dyDescent="0.15">
      <c r="A27" s="14" t="s">
        <v>505</v>
      </c>
      <c r="B27" s="15" t="s">
        <v>21</v>
      </c>
      <c r="C27" s="15" t="s">
        <v>23</v>
      </c>
      <c r="D27" s="15">
        <v>2</v>
      </c>
      <c r="E27" s="15" t="s">
        <v>224</v>
      </c>
      <c r="F27" s="15" t="s">
        <v>260</v>
      </c>
      <c r="G27" s="97" t="s">
        <v>300</v>
      </c>
      <c r="H27" s="97" t="s">
        <v>300</v>
      </c>
      <c r="K27"/>
      <c r="L27" s="1"/>
      <c r="M27"/>
    </row>
    <row r="28" spans="1:138" ht="21.75" customHeight="1" x14ac:dyDescent="0.15">
      <c r="A28" s="14" t="s">
        <v>506</v>
      </c>
      <c r="B28" s="15" t="s">
        <v>21</v>
      </c>
      <c r="C28" s="15" t="s">
        <v>23</v>
      </c>
      <c r="D28" s="15">
        <v>2</v>
      </c>
      <c r="E28" s="15" t="s">
        <v>224</v>
      </c>
      <c r="F28" s="15" t="s">
        <v>260</v>
      </c>
      <c r="G28" s="97" t="s">
        <v>370</v>
      </c>
      <c r="H28" s="97" t="s">
        <v>371</v>
      </c>
      <c r="K28"/>
      <c r="L28" s="1"/>
      <c r="M28"/>
    </row>
    <row r="29" spans="1:138" ht="21.75" customHeight="1" x14ac:dyDescent="0.15">
      <c r="A29" s="14" t="s">
        <v>215</v>
      </c>
      <c r="B29" s="15" t="s">
        <v>21</v>
      </c>
      <c r="C29" s="15" t="s">
        <v>23</v>
      </c>
      <c r="D29" s="15">
        <v>2</v>
      </c>
      <c r="E29" s="15" t="s">
        <v>224</v>
      </c>
      <c r="F29" s="15" t="s">
        <v>260</v>
      </c>
      <c r="G29" s="97" t="s">
        <v>246</v>
      </c>
      <c r="H29" s="97" t="s">
        <v>247</v>
      </c>
      <c r="K29"/>
      <c r="L29" s="1"/>
      <c r="M29"/>
    </row>
    <row r="30" spans="1:138" ht="21.75" customHeight="1" x14ac:dyDescent="0.15">
      <c r="A30" s="14" t="s">
        <v>117</v>
      </c>
      <c r="B30" s="15" t="s">
        <v>24</v>
      </c>
      <c r="C30" s="15" t="s">
        <v>24</v>
      </c>
      <c r="D30" s="15">
        <v>4</v>
      </c>
      <c r="E30" s="15" t="s">
        <v>224</v>
      </c>
      <c r="F30" s="15" t="s">
        <v>260</v>
      </c>
      <c r="G30" s="97" t="s">
        <v>507</v>
      </c>
      <c r="H30" s="97" t="s">
        <v>508</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97" t="s">
        <v>233</v>
      </c>
      <c r="H31" s="97" t="s">
        <v>234</v>
      </c>
      <c r="K31"/>
      <c r="L31" s="1"/>
      <c r="M31"/>
    </row>
    <row r="32" spans="1:138" ht="21.75" customHeight="1" x14ac:dyDescent="0.15">
      <c r="A32" s="14" t="s">
        <v>119</v>
      </c>
      <c r="B32" s="15" t="s">
        <v>24</v>
      </c>
      <c r="C32" s="15" t="s">
        <v>24</v>
      </c>
      <c r="D32" s="15">
        <v>4</v>
      </c>
      <c r="E32" s="15" t="s">
        <v>224</v>
      </c>
      <c r="F32" s="15" t="s">
        <v>260</v>
      </c>
      <c r="G32" s="97" t="s">
        <v>354</v>
      </c>
      <c r="H32" s="97" t="s">
        <v>355</v>
      </c>
      <c r="K32"/>
      <c r="L32" s="1"/>
      <c r="M32"/>
    </row>
    <row r="33" spans="1:140" ht="21.75" customHeight="1" x14ac:dyDescent="0.15">
      <c r="A33" s="14" t="s">
        <v>120</v>
      </c>
      <c r="B33" s="15" t="s">
        <v>24</v>
      </c>
      <c r="C33" s="15" t="s">
        <v>24</v>
      </c>
      <c r="D33" s="15">
        <v>4</v>
      </c>
      <c r="E33" s="15" t="s">
        <v>224</v>
      </c>
      <c r="F33" s="15" t="s">
        <v>260</v>
      </c>
      <c r="G33" s="97" t="s">
        <v>327</v>
      </c>
      <c r="H33" s="97" t="s">
        <v>509</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488</v>
      </c>
      <c r="D34" s="15">
        <v>5</v>
      </c>
      <c r="E34" s="15" t="s">
        <v>224</v>
      </c>
      <c r="F34" s="15" t="s">
        <v>260</v>
      </c>
      <c r="G34" s="97" t="s">
        <v>390</v>
      </c>
      <c r="H34" s="97" t="s">
        <v>390</v>
      </c>
      <c r="K34"/>
      <c r="L34" s="1"/>
      <c r="M34"/>
    </row>
    <row r="35" spans="1:140" ht="21.75" customHeight="1" x14ac:dyDescent="0.15">
      <c r="A35" s="14" t="s">
        <v>122</v>
      </c>
      <c r="B35" s="15" t="s">
        <v>24</v>
      </c>
      <c r="C35" s="15" t="s">
        <v>25</v>
      </c>
      <c r="D35" s="15">
        <v>6</v>
      </c>
      <c r="E35" s="15" t="s">
        <v>224</v>
      </c>
      <c r="F35" s="15" t="s">
        <v>260</v>
      </c>
      <c r="G35" s="97" t="s">
        <v>510</v>
      </c>
      <c r="H35" s="97" t="s">
        <v>510</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489</v>
      </c>
      <c r="C36" s="15" t="s">
        <v>27</v>
      </c>
      <c r="D36" s="15">
        <v>7</v>
      </c>
      <c r="E36" s="15" t="s">
        <v>224</v>
      </c>
      <c r="F36" s="15" t="s">
        <v>260</v>
      </c>
      <c r="G36" s="97" t="s">
        <v>511</v>
      </c>
      <c r="H36" s="97" t="s">
        <v>511</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489</v>
      </c>
      <c r="C37" s="15" t="s">
        <v>31</v>
      </c>
      <c r="D37" s="15">
        <v>8</v>
      </c>
      <c r="E37" s="15" t="s">
        <v>224</v>
      </c>
      <c r="F37" s="15" t="s">
        <v>260</v>
      </c>
      <c r="G37" s="97" t="s">
        <v>391</v>
      </c>
      <c r="H37" s="97" t="s">
        <v>512</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490</v>
      </c>
      <c r="C38" s="15" t="s">
        <v>28</v>
      </c>
      <c r="D38" s="15">
        <v>9</v>
      </c>
      <c r="E38" s="15" t="s">
        <v>224</v>
      </c>
      <c r="F38" s="15" t="s">
        <v>260</v>
      </c>
      <c r="G38" s="97" t="s">
        <v>296</v>
      </c>
      <c r="H38" s="97" t="s">
        <v>513</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490</v>
      </c>
      <c r="C39" s="15" t="s">
        <v>28</v>
      </c>
      <c r="D39" s="15">
        <v>9</v>
      </c>
      <c r="E39" s="15" t="s">
        <v>224</v>
      </c>
      <c r="F39" s="15" t="s">
        <v>260</v>
      </c>
      <c r="G39" s="97" t="s">
        <v>335</v>
      </c>
      <c r="H39" s="97"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490</v>
      </c>
      <c r="C40" s="15" t="s">
        <v>28</v>
      </c>
      <c r="D40" s="15">
        <v>9</v>
      </c>
      <c r="E40" s="15" t="s">
        <v>224</v>
      </c>
      <c r="F40" s="15" t="s">
        <v>260</v>
      </c>
      <c r="G40" s="97" t="s">
        <v>275</v>
      </c>
      <c r="H40" s="97" t="s">
        <v>275</v>
      </c>
      <c r="K40"/>
      <c r="L40" s="1"/>
      <c r="M40"/>
    </row>
    <row r="41" spans="1:140" ht="21.75" customHeight="1" x14ac:dyDescent="0.15">
      <c r="A41" s="14" t="s">
        <v>128</v>
      </c>
      <c r="B41" s="15" t="s">
        <v>490</v>
      </c>
      <c r="C41" s="15" t="s">
        <v>29</v>
      </c>
      <c r="D41" s="15">
        <v>11</v>
      </c>
      <c r="E41" s="15" t="s">
        <v>224</v>
      </c>
      <c r="F41" s="15" t="s">
        <v>260</v>
      </c>
      <c r="G41" s="97" t="s">
        <v>381</v>
      </c>
      <c r="H41" s="97" t="s">
        <v>382</v>
      </c>
      <c r="K41"/>
      <c r="L41" s="1"/>
      <c r="M41"/>
    </row>
    <row r="42" spans="1:140" ht="21.75" customHeight="1" x14ac:dyDescent="0.15">
      <c r="A42" s="14" t="s">
        <v>129</v>
      </c>
      <c r="B42" s="15" t="s">
        <v>490</v>
      </c>
      <c r="C42" s="15" t="s">
        <v>30</v>
      </c>
      <c r="D42" s="15">
        <v>13</v>
      </c>
      <c r="E42" s="15" t="s">
        <v>224</v>
      </c>
      <c r="F42" s="15" t="s">
        <v>260</v>
      </c>
      <c r="G42" s="97" t="s">
        <v>336</v>
      </c>
      <c r="H42" s="97" t="s">
        <v>514</v>
      </c>
      <c r="K42"/>
      <c r="L42" s="1"/>
      <c r="M42"/>
    </row>
    <row r="43" spans="1:140" ht="21.75" customHeight="1" x14ac:dyDescent="0.15">
      <c r="A43" s="14" t="s">
        <v>515</v>
      </c>
      <c r="B43" s="15" t="s">
        <v>21</v>
      </c>
      <c r="C43" s="15" t="s">
        <v>23</v>
      </c>
      <c r="D43" s="15">
        <v>2</v>
      </c>
      <c r="E43" s="15" t="s">
        <v>224</v>
      </c>
      <c r="F43" s="15" t="s">
        <v>281</v>
      </c>
      <c r="G43" s="97" t="s">
        <v>403</v>
      </c>
      <c r="H43" s="97" t="s">
        <v>516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517</v>
      </c>
      <c r="B44" s="15" t="s">
        <v>21</v>
      </c>
      <c r="C44" s="15" t="s">
        <v>23</v>
      </c>
      <c r="D44" s="15">
        <v>2</v>
      </c>
      <c r="E44" s="15" t="s">
        <v>224</v>
      </c>
      <c r="F44" s="15" t="s">
        <v>281</v>
      </c>
      <c r="G44" s="97" t="s">
        <v>286</v>
      </c>
      <c r="H44" s="97" t="s">
        <v>518</v>
      </c>
      <c r="K44"/>
      <c r="L44" s="1"/>
      <c r="M44"/>
    </row>
    <row r="45" spans="1:140" ht="21.75" customHeight="1" x14ac:dyDescent="0.15">
      <c r="A45" s="14" t="s">
        <v>519</v>
      </c>
      <c r="B45" s="15" t="s">
        <v>21</v>
      </c>
      <c r="C45" s="15" t="s">
        <v>23</v>
      </c>
      <c r="D45" s="15">
        <v>2</v>
      </c>
      <c r="E45" s="15" t="s">
        <v>224</v>
      </c>
      <c r="F45" s="15" t="s">
        <v>281</v>
      </c>
      <c r="G45" s="97" t="s">
        <v>284</v>
      </c>
      <c r="H45" s="97" t="s">
        <v>285</v>
      </c>
      <c r="K45"/>
      <c r="L45" s="1"/>
      <c r="M45"/>
    </row>
    <row r="46" spans="1:140" ht="21.75" customHeight="1" x14ac:dyDescent="0.15">
      <c r="A46" s="14" t="s">
        <v>216</v>
      </c>
      <c r="B46" s="15" t="s">
        <v>24</v>
      </c>
      <c r="C46" s="15" t="s">
        <v>24</v>
      </c>
      <c r="D46" s="15">
        <v>4</v>
      </c>
      <c r="E46" s="15" t="s">
        <v>224</v>
      </c>
      <c r="F46" s="15" t="s">
        <v>281</v>
      </c>
      <c r="G46" s="97" t="s">
        <v>291</v>
      </c>
      <c r="H46" s="97" t="s">
        <v>520</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97" t="s">
        <v>250</v>
      </c>
      <c r="H47" s="97"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521</v>
      </c>
      <c r="C48" s="15" t="s">
        <v>488</v>
      </c>
      <c r="D48" s="15">
        <v>5</v>
      </c>
      <c r="E48" s="15" t="s">
        <v>522</v>
      </c>
      <c r="F48" s="15" t="s">
        <v>281</v>
      </c>
      <c r="G48" s="97" t="s">
        <v>290</v>
      </c>
      <c r="H48" s="97" t="s">
        <v>523</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488</v>
      </c>
      <c r="D49" s="15">
        <v>5</v>
      </c>
      <c r="E49" s="15" t="s">
        <v>224</v>
      </c>
      <c r="F49" s="15" t="s">
        <v>281</v>
      </c>
      <c r="G49" s="97" t="s">
        <v>229</v>
      </c>
      <c r="H49" s="97"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97" t="s">
        <v>271</v>
      </c>
      <c r="H50" s="97" t="s">
        <v>272</v>
      </c>
      <c r="K50"/>
      <c r="L50" s="1"/>
      <c r="M50"/>
    </row>
    <row r="51" spans="1:140" ht="21.75" customHeight="1" x14ac:dyDescent="0.15">
      <c r="A51" s="14" t="s">
        <v>134</v>
      </c>
      <c r="B51" s="15" t="s">
        <v>489</v>
      </c>
      <c r="C51" s="15" t="s">
        <v>27</v>
      </c>
      <c r="D51" s="15">
        <v>7</v>
      </c>
      <c r="E51" s="15" t="s">
        <v>224</v>
      </c>
      <c r="F51" s="15" t="s">
        <v>281</v>
      </c>
      <c r="G51" s="97" t="s">
        <v>358</v>
      </c>
      <c r="H51" s="97"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489</v>
      </c>
      <c r="C52" s="15" t="s">
        <v>31</v>
      </c>
      <c r="D52" s="15">
        <v>8</v>
      </c>
      <c r="E52" s="15" t="s">
        <v>224</v>
      </c>
      <c r="F52" s="15" t="s">
        <v>281</v>
      </c>
      <c r="G52" s="97" t="s">
        <v>238</v>
      </c>
      <c r="H52" s="97" t="s">
        <v>238</v>
      </c>
      <c r="K52"/>
      <c r="L52" s="1"/>
      <c r="M52"/>
    </row>
    <row r="53" spans="1:140" ht="21.75" customHeight="1" x14ac:dyDescent="0.15">
      <c r="A53" s="14" t="s">
        <v>136</v>
      </c>
      <c r="B53" s="15" t="s">
        <v>490</v>
      </c>
      <c r="C53" s="15" t="s">
        <v>28</v>
      </c>
      <c r="D53" s="15">
        <v>9</v>
      </c>
      <c r="E53" s="15" t="s">
        <v>224</v>
      </c>
      <c r="F53" s="15" t="s">
        <v>281</v>
      </c>
      <c r="G53" s="97" t="s">
        <v>240</v>
      </c>
      <c r="H53" s="97" t="s">
        <v>524</v>
      </c>
      <c r="K53"/>
      <c r="L53" s="1"/>
      <c r="M53"/>
    </row>
    <row r="54" spans="1:140" ht="21.75" customHeight="1" x14ac:dyDescent="0.15">
      <c r="A54" s="14" t="s">
        <v>137</v>
      </c>
      <c r="B54" s="15" t="s">
        <v>490</v>
      </c>
      <c r="C54" s="15" t="s">
        <v>28</v>
      </c>
      <c r="D54" s="15">
        <v>9</v>
      </c>
      <c r="E54" s="15" t="s">
        <v>224</v>
      </c>
      <c r="F54" s="15" t="s">
        <v>281</v>
      </c>
      <c r="G54" s="97" t="s">
        <v>363</v>
      </c>
      <c r="H54" s="97" t="s">
        <v>525</v>
      </c>
      <c r="K54"/>
      <c r="L54" s="1"/>
      <c r="M54"/>
    </row>
    <row r="55" spans="1:140" ht="21.75" customHeight="1" x14ac:dyDescent="0.15">
      <c r="A55" s="14" t="s">
        <v>138</v>
      </c>
      <c r="B55" s="15" t="s">
        <v>490</v>
      </c>
      <c r="C55" s="15" t="s">
        <v>30</v>
      </c>
      <c r="D55" s="15">
        <v>13</v>
      </c>
      <c r="E55" s="15" t="s">
        <v>224</v>
      </c>
      <c r="F55" s="15" t="s">
        <v>281</v>
      </c>
      <c r="G55" s="97" t="s">
        <v>383</v>
      </c>
      <c r="H55" s="97" t="s">
        <v>526</v>
      </c>
      <c r="K55"/>
      <c r="L55" s="1"/>
      <c r="M55"/>
    </row>
    <row r="56" spans="1:140" ht="21.75" customHeight="1" x14ac:dyDescent="0.15">
      <c r="A56" s="14" t="s">
        <v>139</v>
      </c>
      <c r="B56" s="15" t="s">
        <v>34</v>
      </c>
      <c r="C56" s="15" t="s">
        <v>35</v>
      </c>
      <c r="D56" s="15">
        <v>14</v>
      </c>
      <c r="E56" s="15" t="s">
        <v>224</v>
      </c>
      <c r="F56" s="15" t="s">
        <v>281</v>
      </c>
      <c r="G56" s="97" t="s">
        <v>398</v>
      </c>
      <c r="H56" s="97" t="s">
        <v>399</v>
      </c>
      <c r="K56"/>
      <c r="L56" s="1"/>
      <c r="M56"/>
    </row>
    <row r="57" spans="1:140" ht="21.75" customHeight="1" x14ac:dyDescent="0.15">
      <c r="A57" s="14" t="s">
        <v>527</v>
      </c>
      <c r="B57" s="15" t="s">
        <v>21</v>
      </c>
      <c r="C57" s="15" t="s">
        <v>23</v>
      </c>
      <c r="D57" s="15">
        <v>2</v>
      </c>
      <c r="E57" s="15" t="s">
        <v>224</v>
      </c>
      <c r="F57" s="15" t="s">
        <v>299</v>
      </c>
      <c r="G57" s="97" t="s">
        <v>387</v>
      </c>
      <c r="H57" s="97" t="s">
        <v>388</v>
      </c>
      <c r="K57"/>
      <c r="L57" s="1"/>
      <c r="M57"/>
    </row>
    <row r="58" spans="1:140" ht="21.75" customHeight="1" x14ac:dyDescent="0.15">
      <c r="A58" s="14" t="s">
        <v>528</v>
      </c>
      <c r="B58" s="15" t="s">
        <v>21</v>
      </c>
      <c r="C58" s="15" t="s">
        <v>23</v>
      </c>
      <c r="D58" s="15">
        <v>2</v>
      </c>
      <c r="E58" s="15" t="s">
        <v>224</v>
      </c>
      <c r="F58" s="15" t="s">
        <v>299</v>
      </c>
      <c r="G58" s="97" t="s">
        <v>264</v>
      </c>
      <c r="H58" s="97" t="s">
        <v>265</v>
      </c>
      <c r="K58"/>
      <c r="L58" s="1"/>
      <c r="M58"/>
    </row>
    <row r="59" spans="1:140" ht="21.75" customHeight="1" x14ac:dyDescent="0.15">
      <c r="A59" s="14" t="s">
        <v>529</v>
      </c>
      <c r="B59" s="15" t="s">
        <v>21</v>
      </c>
      <c r="C59" s="15" t="s">
        <v>33</v>
      </c>
      <c r="D59" s="15">
        <v>3</v>
      </c>
      <c r="E59" s="15" t="s">
        <v>224</v>
      </c>
      <c r="F59" s="15" t="s">
        <v>299</v>
      </c>
      <c r="G59" s="97" t="s">
        <v>325</v>
      </c>
      <c r="H59" s="97"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97" t="s">
        <v>389</v>
      </c>
      <c r="H60" s="97" t="s">
        <v>530</v>
      </c>
      <c r="K60"/>
      <c r="L60" s="1"/>
      <c r="M60"/>
    </row>
    <row r="61" spans="1:140" ht="21.75" customHeight="1" x14ac:dyDescent="0.15">
      <c r="A61" s="14" t="s">
        <v>140</v>
      </c>
      <c r="B61" s="15" t="s">
        <v>24</v>
      </c>
      <c r="C61" s="15" t="s">
        <v>25</v>
      </c>
      <c r="D61" s="15">
        <v>6</v>
      </c>
      <c r="E61" s="15" t="s">
        <v>224</v>
      </c>
      <c r="F61" s="15" t="s">
        <v>299</v>
      </c>
      <c r="G61" s="97" t="s">
        <v>356</v>
      </c>
      <c r="H61" s="97"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489</v>
      </c>
      <c r="C62" s="15" t="s">
        <v>27</v>
      </c>
      <c r="D62" s="15">
        <v>7</v>
      </c>
      <c r="E62" s="15" t="s">
        <v>522</v>
      </c>
      <c r="F62" s="15" t="s">
        <v>299</v>
      </c>
      <c r="G62" s="97" t="s">
        <v>310</v>
      </c>
      <c r="H62" s="97" t="s">
        <v>348</v>
      </c>
      <c r="K62"/>
      <c r="L62" s="1"/>
      <c r="M62"/>
    </row>
    <row r="63" spans="1:140" ht="21.75" customHeight="1" x14ac:dyDescent="0.15">
      <c r="A63" s="14" t="s">
        <v>142</v>
      </c>
      <c r="B63" s="15" t="s">
        <v>489</v>
      </c>
      <c r="C63" s="15" t="s">
        <v>27</v>
      </c>
      <c r="D63" s="15">
        <v>7</v>
      </c>
      <c r="E63" s="15" t="s">
        <v>224</v>
      </c>
      <c r="F63" s="15" t="s">
        <v>299</v>
      </c>
      <c r="G63" s="97" t="s">
        <v>333</v>
      </c>
      <c r="H63" s="97" t="s">
        <v>334</v>
      </c>
      <c r="K63"/>
      <c r="L63" s="1"/>
      <c r="M63"/>
    </row>
    <row r="64" spans="1:140" ht="21.75" customHeight="1" x14ac:dyDescent="0.15">
      <c r="A64" s="14" t="s">
        <v>143</v>
      </c>
      <c r="B64" s="15" t="s">
        <v>490</v>
      </c>
      <c r="C64" s="15" t="s">
        <v>28</v>
      </c>
      <c r="D64" s="15">
        <v>9</v>
      </c>
      <c r="E64" s="15" t="s">
        <v>224</v>
      </c>
      <c r="F64" s="15" t="s">
        <v>299</v>
      </c>
      <c r="G64" s="97" t="s">
        <v>258</v>
      </c>
      <c r="H64" s="97" t="s">
        <v>531</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490</v>
      </c>
      <c r="C65" s="15" t="s">
        <v>28</v>
      </c>
      <c r="D65" s="15">
        <v>9</v>
      </c>
      <c r="E65" s="15" t="s">
        <v>224</v>
      </c>
      <c r="F65" s="15" t="s">
        <v>299</v>
      </c>
      <c r="G65" s="97" t="s">
        <v>532</v>
      </c>
      <c r="H65" s="97" t="s">
        <v>532</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490</v>
      </c>
      <c r="C66" s="15" t="s">
        <v>533</v>
      </c>
      <c r="D66" s="15">
        <v>10</v>
      </c>
      <c r="E66" s="15" t="s">
        <v>224</v>
      </c>
      <c r="F66" s="15" t="s">
        <v>299</v>
      </c>
      <c r="G66" s="97" t="s">
        <v>277</v>
      </c>
      <c r="H66" s="97" t="s">
        <v>278</v>
      </c>
      <c r="K66"/>
      <c r="L66" s="1"/>
      <c r="M66"/>
    </row>
    <row r="67" spans="1:138" ht="21.75" customHeight="1" x14ac:dyDescent="0.15">
      <c r="A67" s="14" t="s">
        <v>146</v>
      </c>
      <c r="B67" s="15" t="s">
        <v>490</v>
      </c>
      <c r="C67" s="15" t="s">
        <v>29</v>
      </c>
      <c r="D67" s="15">
        <v>11</v>
      </c>
      <c r="E67" s="15" t="s">
        <v>224</v>
      </c>
      <c r="F67" s="15" t="s">
        <v>299</v>
      </c>
      <c r="G67" s="97" t="s">
        <v>534</v>
      </c>
      <c r="H67" s="97" t="s">
        <v>535</v>
      </c>
      <c r="K67"/>
      <c r="L67" s="1"/>
      <c r="M67"/>
    </row>
    <row r="68" spans="1:138" ht="21.75" customHeight="1" x14ac:dyDescent="0.15">
      <c r="A68" s="14" t="s">
        <v>147</v>
      </c>
      <c r="B68" s="15" t="s">
        <v>490</v>
      </c>
      <c r="C68" s="15" t="s">
        <v>32</v>
      </c>
      <c r="D68" s="15">
        <v>12</v>
      </c>
      <c r="E68" s="15" t="s">
        <v>224</v>
      </c>
      <c r="F68" s="15" t="s">
        <v>299</v>
      </c>
      <c r="G68" s="97" t="s">
        <v>362</v>
      </c>
      <c r="H68" s="97"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490</v>
      </c>
      <c r="C69" s="15" t="s">
        <v>30</v>
      </c>
      <c r="D69" s="15">
        <v>13</v>
      </c>
      <c r="E69" s="15" t="s">
        <v>224</v>
      </c>
      <c r="F69" s="15" t="s">
        <v>299</v>
      </c>
      <c r="G69" s="97" t="s">
        <v>297</v>
      </c>
      <c r="H69" s="97"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536</v>
      </c>
      <c r="B70" s="15" t="s">
        <v>21</v>
      </c>
      <c r="C70" s="15" t="s">
        <v>22</v>
      </c>
      <c r="D70" s="15">
        <v>1</v>
      </c>
      <c r="E70" s="15" t="s">
        <v>224</v>
      </c>
      <c r="F70" s="15" t="s">
        <v>316</v>
      </c>
      <c r="G70" s="97" t="s">
        <v>317</v>
      </c>
      <c r="H70" s="97" t="s">
        <v>317</v>
      </c>
      <c r="K70"/>
      <c r="L70" s="1"/>
      <c r="M70"/>
    </row>
    <row r="71" spans="1:138" ht="21.75" customHeight="1" x14ac:dyDescent="0.15">
      <c r="A71" s="14" t="s">
        <v>537</v>
      </c>
      <c r="B71" s="15" t="s">
        <v>21</v>
      </c>
      <c r="C71" s="15" t="s">
        <v>23</v>
      </c>
      <c r="D71" s="15">
        <v>2</v>
      </c>
      <c r="E71" s="15" t="s">
        <v>224</v>
      </c>
      <c r="F71" s="15" t="s">
        <v>316</v>
      </c>
      <c r="G71" s="97" t="s">
        <v>323</v>
      </c>
      <c r="H71" s="97"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97" t="s">
        <v>287</v>
      </c>
      <c r="H72" s="97" t="s">
        <v>287</v>
      </c>
      <c r="K72"/>
      <c r="L72" s="1"/>
      <c r="M72"/>
    </row>
    <row r="73" spans="1:138" ht="21.75" customHeight="1" x14ac:dyDescent="0.15">
      <c r="A73" s="14" t="s">
        <v>149</v>
      </c>
      <c r="B73" s="15" t="s">
        <v>21</v>
      </c>
      <c r="C73" s="15" t="s">
        <v>23</v>
      </c>
      <c r="D73" s="15">
        <v>2</v>
      </c>
      <c r="E73" s="15" t="s">
        <v>224</v>
      </c>
      <c r="F73" s="15" t="s">
        <v>316</v>
      </c>
      <c r="G73" s="97" t="s">
        <v>244</v>
      </c>
      <c r="H73" s="97" t="s">
        <v>245</v>
      </c>
      <c r="K73"/>
      <c r="L73" s="1"/>
      <c r="M73"/>
    </row>
    <row r="74" spans="1:138" ht="21.75" customHeight="1" x14ac:dyDescent="0.15">
      <c r="A74" s="14" t="s">
        <v>150</v>
      </c>
      <c r="B74" s="15" t="s">
        <v>21</v>
      </c>
      <c r="C74" s="15" t="s">
        <v>33</v>
      </c>
      <c r="D74" s="15">
        <v>3</v>
      </c>
      <c r="E74" s="15" t="s">
        <v>224</v>
      </c>
      <c r="F74" s="15" t="s">
        <v>316</v>
      </c>
      <c r="G74" s="97" t="s">
        <v>538</v>
      </c>
      <c r="H74" s="97" t="s">
        <v>539</v>
      </c>
      <c r="K74"/>
      <c r="L74" s="1"/>
      <c r="M74"/>
    </row>
    <row r="75" spans="1:138" ht="21.75" customHeight="1" x14ac:dyDescent="0.15">
      <c r="A75" s="14" t="s">
        <v>151</v>
      </c>
      <c r="B75" s="15" t="s">
        <v>521</v>
      </c>
      <c r="C75" s="15" t="s">
        <v>24</v>
      </c>
      <c r="D75" s="15">
        <v>4</v>
      </c>
      <c r="E75" s="15" t="s">
        <v>522</v>
      </c>
      <c r="F75" s="15" t="s">
        <v>316</v>
      </c>
      <c r="G75" s="97" t="s">
        <v>234</v>
      </c>
      <c r="H75" s="97" t="s">
        <v>233</v>
      </c>
      <c r="K75"/>
      <c r="L75" s="1"/>
      <c r="M75"/>
    </row>
    <row r="76" spans="1:138" ht="21.75" customHeight="1" x14ac:dyDescent="0.15">
      <c r="A76" s="14" t="s">
        <v>152</v>
      </c>
      <c r="B76" s="15" t="s">
        <v>24</v>
      </c>
      <c r="C76" s="15" t="s">
        <v>24</v>
      </c>
      <c r="D76" s="15">
        <v>4</v>
      </c>
      <c r="E76" s="15" t="s">
        <v>224</v>
      </c>
      <c r="F76" s="15" t="s">
        <v>316</v>
      </c>
      <c r="G76" s="97" t="s">
        <v>352</v>
      </c>
      <c r="H76" s="97" t="s">
        <v>353</v>
      </c>
      <c r="K76"/>
      <c r="L76" s="1"/>
      <c r="M76"/>
    </row>
    <row r="77" spans="1:138" ht="21.75" customHeight="1" x14ac:dyDescent="0.15">
      <c r="A77" s="14" t="s">
        <v>153</v>
      </c>
      <c r="B77" s="15" t="s">
        <v>24</v>
      </c>
      <c r="C77" s="15" t="s">
        <v>24</v>
      </c>
      <c r="D77" s="15">
        <v>4</v>
      </c>
      <c r="E77" s="15" t="s">
        <v>224</v>
      </c>
      <c r="F77" s="15" t="s">
        <v>316</v>
      </c>
      <c r="G77" s="97" t="s">
        <v>289</v>
      </c>
      <c r="H77" s="97" t="s">
        <v>289</v>
      </c>
      <c r="K77"/>
      <c r="L77" s="1"/>
      <c r="M77"/>
    </row>
    <row r="78" spans="1:138" ht="21.75" customHeight="1" x14ac:dyDescent="0.15">
      <c r="A78" s="14" t="s">
        <v>154</v>
      </c>
      <c r="B78" s="15" t="s">
        <v>24</v>
      </c>
      <c r="C78" s="15" t="s">
        <v>24</v>
      </c>
      <c r="D78" s="15">
        <v>4</v>
      </c>
      <c r="E78" s="15" t="s">
        <v>224</v>
      </c>
      <c r="F78" s="15" t="s">
        <v>316</v>
      </c>
      <c r="G78" s="97" t="s">
        <v>540</v>
      </c>
      <c r="H78" s="97" t="s">
        <v>541</v>
      </c>
      <c r="K78"/>
      <c r="L78" s="1"/>
      <c r="M78"/>
    </row>
    <row r="79" spans="1:138" ht="21.75" customHeight="1" x14ac:dyDescent="0.15">
      <c r="A79" s="14" t="s">
        <v>155</v>
      </c>
      <c r="B79" s="15" t="s">
        <v>24</v>
      </c>
      <c r="C79" s="15" t="s">
        <v>24</v>
      </c>
      <c r="D79" s="15">
        <v>4</v>
      </c>
      <c r="E79" s="15" t="s">
        <v>224</v>
      </c>
      <c r="F79" s="15" t="s">
        <v>316</v>
      </c>
      <c r="G79" s="97" t="s">
        <v>305</v>
      </c>
      <c r="H79" s="97" t="s">
        <v>542</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97" t="s">
        <v>543</v>
      </c>
      <c r="H80" s="97" t="s">
        <v>544</v>
      </c>
      <c r="K80"/>
      <c r="L80" s="1"/>
      <c r="M80"/>
    </row>
    <row r="81" spans="1:140" ht="21.75" customHeight="1" x14ac:dyDescent="0.15">
      <c r="A81" s="14" t="s">
        <v>157</v>
      </c>
      <c r="B81" s="15" t="s">
        <v>24</v>
      </c>
      <c r="C81" s="15" t="s">
        <v>488</v>
      </c>
      <c r="D81" s="15">
        <v>5</v>
      </c>
      <c r="E81" s="15" t="s">
        <v>224</v>
      </c>
      <c r="F81" s="15" t="s">
        <v>316</v>
      </c>
      <c r="G81" s="97" t="s">
        <v>269</v>
      </c>
      <c r="H81" s="97" t="s">
        <v>270</v>
      </c>
      <c r="K81"/>
      <c r="L81" s="1"/>
      <c r="M81"/>
    </row>
    <row r="82" spans="1:140" ht="21.75" customHeight="1" x14ac:dyDescent="0.15">
      <c r="A82" s="14" t="s">
        <v>158</v>
      </c>
      <c r="B82" s="15" t="s">
        <v>24</v>
      </c>
      <c r="C82" s="15" t="s">
        <v>25</v>
      </c>
      <c r="D82" s="15">
        <v>6</v>
      </c>
      <c r="E82" s="15" t="s">
        <v>224</v>
      </c>
      <c r="F82" s="15" t="s">
        <v>316</v>
      </c>
      <c r="G82" s="97" t="s">
        <v>331</v>
      </c>
      <c r="H82" s="97"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489</v>
      </c>
      <c r="C83" s="15" t="s">
        <v>27</v>
      </c>
      <c r="D83" s="15">
        <v>7</v>
      </c>
      <c r="E83" s="15" t="s">
        <v>224</v>
      </c>
      <c r="F83" s="15" t="s">
        <v>316</v>
      </c>
      <c r="G83" s="97" t="s">
        <v>410</v>
      </c>
      <c r="H83" s="97" t="s">
        <v>411</v>
      </c>
      <c r="K83"/>
      <c r="L83" s="1"/>
      <c r="M83"/>
    </row>
    <row r="84" spans="1:140" ht="21.75" customHeight="1" x14ac:dyDescent="0.15">
      <c r="A84" s="14" t="s">
        <v>160</v>
      </c>
      <c r="B84" s="15" t="s">
        <v>490</v>
      </c>
      <c r="C84" s="15" t="s">
        <v>28</v>
      </c>
      <c r="D84" s="15">
        <v>9</v>
      </c>
      <c r="E84" s="15" t="s">
        <v>224</v>
      </c>
      <c r="F84" s="15" t="s">
        <v>316</v>
      </c>
      <c r="G84" s="97" t="s">
        <v>276</v>
      </c>
      <c r="H84" s="97" t="s">
        <v>276</v>
      </c>
      <c r="K84"/>
      <c r="L84" s="1"/>
      <c r="M84"/>
    </row>
    <row r="85" spans="1:140" ht="21.75" customHeight="1" x14ac:dyDescent="0.15">
      <c r="A85" s="14" t="s">
        <v>161</v>
      </c>
      <c r="B85" s="15" t="s">
        <v>490</v>
      </c>
      <c r="C85" s="15" t="s">
        <v>28</v>
      </c>
      <c r="D85" s="15">
        <v>9</v>
      </c>
      <c r="E85" s="15" t="s">
        <v>224</v>
      </c>
      <c r="F85" s="15" t="s">
        <v>316</v>
      </c>
      <c r="G85" s="97" t="s">
        <v>349</v>
      </c>
      <c r="H85" s="97" t="s">
        <v>349</v>
      </c>
      <c r="K85"/>
      <c r="L85" s="1"/>
      <c r="M85"/>
    </row>
    <row r="86" spans="1:140" ht="21.75" customHeight="1" x14ac:dyDescent="0.15">
      <c r="A86" s="14" t="s">
        <v>162</v>
      </c>
      <c r="B86" s="15" t="s">
        <v>490</v>
      </c>
      <c r="C86" s="15" t="s">
        <v>533</v>
      </c>
      <c r="D86" s="15">
        <v>10</v>
      </c>
      <c r="E86" s="15" t="s">
        <v>224</v>
      </c>
      <c r="F86" s="15" t="s">
        <v>316</v>
      </c>
      <c r="G86" s="97" t="s">
        <v>545</v>
      </c>
      <c r="H86" s="97" t="s">
        <v>546</v>
      </c>
      <c r="K86"/>
      <c r="L86" s="1"/>
      <c r="M86"/>
    </row>
    <row r="87" spans="1:140" ht="21.75" customHeight="1" x14ac:dyDescent="0.15">
      <c r="A87" s="14" t="s">
        <v>163</v>
      </c>
      <c r="B87" s="15" t="s">
        <v>490</v>
      </c>
      <c r="C87" s="15" t="s">
        <v>30</v>
      </c>
      <c r="D87" s="15">
        <v>13</v>
      </c>
      <c r="E87" s="15" t="s">
        <v>224</v>
      </c>
      <c r="F87" s="15" t="s">
        <v>316</v>
      </c>
      <c r="G87" s="97" t="s">
        <v>241</v>
      </c>
      <c r="H87" s="97" t="s">
        <v>547</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548</v>
      </c>
      <c r="B88" s="15" t="s">
        <v>21</v>
      </c>
      <c r="C88" s="15" t="s">
        <v>23</v>
      </c>
      <c r="D88" s="15">
        <v>2</v>
      </c>
      <c r="E88" s="15" t="s">
        <v>224</v>
      </c>
      <c r="F88" s="15" t="s">
        <v>337</v>
      </c>
      <c r="G88" s="97" t="s">
        <v>549</v>
      </c>
      <c r="H88" s="97"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550</v>
      </c>
      <c r="B89" s="15" t="s">
        <v>21</v>
      </c>
      <c r="C89" s="15" t="s">
        <v>23</v>
      </c>
      <c r="D89" s="15">
        <v>2</v>
      </c>
      <c r="E89" s="15" t="s">
        <v>224</v>
      </c>
      <c r="F89" s="15" t="s">
        <v>337</v>
      </c>
      <c r="G89" s="97" t="s">
        <v>226</v>
      </c>
      <c r="H89" s="97" t="s">
        <v>227</v>
      </c>
      <c r="K89"/>
      <c r="L89" s="1"/>
      <c r="M89"/>
    </row>
    <row r="90" spans="1:140" ht="21.75" customHeight="1" x14ac:dyDescent="0.15">
      <c r="A90" s="14" t="s">
        <v>551</v>
      </c>
      <c r="B90" s="15" t="s">
        <v>21</v>
      </c>
      <c r="C90" s="15" t="s">
        <v>23</v>
      </c>
      <c r="D90" s="15">
        <v>2</v>
      </c>
      <c r="E90" s="15" t="s">
        <v>224</v>
      </c>
      <c r="F90" s="15" t="s">
        <v>337</v>
      </c>
      <c r="G90" s="97" t="s">
        <v>321</v>
      </c>
      <c r="H90" s="97" t="s">
        <v>322</v>
      </c>
      <c r="K90"/>
      <c r="L90" s="1"/>
      <c r="M90"/>
    </row>
    <row r="91" spans="1:140" ht="21.75" customHeight="1" x14ac:dyDescent="0.15">
      <c r="A91" s="14" t="s">
        <v>219</v>
      </c>
      <c r="B91" s="15" t="s">
        <v>21</v>
      </c>
      <c r="C91" s="15" t="s">
        <v>33</v>
      </c>
      <c r="D91" s="15">
        <v>3</v>
      </c>
      <c r="E91" s="15" t="s">
        <v>224</v>
      </c>
      <c r="F91" s="15" t="s">
        <v>337</v>
      </c>
      <c r="G91" s="97" t="s">
        <v>303</v>
      </c>
      <c r="H91" s="97" t="s">
        <v>304</v>
      </c>
      <c r="K91"/>
      <c r="L91" s="1"/>
      <c r="M91"/>
    </row>
    <row r="92" spans="1:140" ht="21.75" customHeight="1" x14ac:dyDescent="0.15">
      <c r="A92" s="14" t="s">
        <v>164</v>
      </c>
      <c r="B92" s="15" t="s">
        <v>24</v>
      </c>
      <c r="C92" s="15" t="s">
        <v>24</v>
      </c>
      <c r="D92" s="15">
        <v>4</v>
      </c>
      <c r="E92" s="15" t="s">
        <v>224</v>
      </c>
      <c r="F92" s="15" t="s">
        <v>337</v>
      </c>
      <c r="G92" s="97" t="s">
        <v>552</v>
      </c>
      <c r="H92" s="97" t="s">
        <v>552</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97" t="s">
        <v>553</v>
      </c>
      <c r="H93" s="97" t="s">
        <v>554</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97" t="s">
        <v>306</v>
      </c>
      <c r="H94" s="97" t="s">
        <v>307</v>
      </c>
      <c r="K94"/>
      <c r="L94" s="1"/>
      <c r="M94"/>
    </row>
    <row r="95" spans="1:140" ht="21.75" customHeight="1" x14ac:dyDescent="0.15">
      <c r="A95" s="14" t="s">
        <v>167</v>
      </c>
      <c r="B95" s="15" t="s">
        <v>24</v>
      </c>
      <c r="C95" s="15" t="s">
        <v>25</v>
      </c>
      <c r="D95" s="15">
        <v>6</v>
      </c>
      <c r="E95" s="15" t="s">
        <v>224</v>
      </c>
      <c r="F95" s="15" t="s">
        <v>337</v>
      </c>
      <c r="G95" s="97" t="s">
        <v>236</v>
      </c>
      <c r="H95" s="97" t="s">
        <v>555</v>
      </c>
      <c r="K95"/>
      <c r="L95" s="1"/>
      <c r="M95"/>
    </row>
    <row r="96" spans="1:140" ht="21.75" customHeight="1" x14ac:dyDescent="0.15">
      <c r="A96" s="14" t="s">
        <v>168</v>
      </c>
      <c r="B96" s="15" t="s">
        <v>489</v>
      </c>
      <c r="C96" s="15" t="s">
        <v>27</v>
      </c>
      <c r="D96" s="15">
        <v>7</v>
      </c>
      <c r="E96" s="15" t="s">
        <v>224</v>
      </c>
      <c r="F96" s="15" t="s">
        <v>337</v>
      </c>
      <c r="G96" s="97" t="s">
        <v>255</v>
      </c>
      <c r="H96" s="97"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490</v>
      </c>
      <c r="C97" s="15" t="s">
        <v>28</v>
      </c>
      <c r="D97" s="15">
        <v>9</v>
      </c>
      <c r="E97" s="15" t="s">
        <v>224</v>
      </c>
      <c r="F97" s="15" t="s">
        <v>337</v>
      </c>
      <c r="G97" s="97" t="s">
        <v>313</v>
      </c>
      <c r="H97" s="97"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490</v>
      </c>
      <c r="C98" s="15" t="s">
        <v>28</v>
      </c>
      <c r="D98" s="15">
        <v>9</v>
      </c>
      <c r="E98" s="15" t="s">
        <v>224</v>
      </c>
      <c r="F98" s="15" t="s">
        <v>337</v>
      </c>
      <c r="G98" s="97" t="s">
        <v>257</v>
      </c>
      <c r="H98" s="97" t="s">
        <v>257</v>
      </c>
      <c r="K98"/>
      <c r="L98" s="1"/>
      <c r="M98"/>
    </row>
    <row r="99" spans="1:138" ht="21.75" customHeight="1" x14ac:dyDescent="0.15">
      <c r="A99" s="14" t="s">
        <v>171</v>
      </c>
      <c r="B99" s="15" t="s">
        <v>490</v>
      </c>
      <c r="C99" s="15" t="s">
        <v>29</v>
      </c>
      <c r="D99" s="15">
        <v>11</v>
      </c>
      <c r="E99" s="15" t="s">
        <v>224</v>
      </c>
      <c r="F99" s="15" t="s">
        <v>337</v>
      </c>
      <c r="G99" s="97" t="s">
        <v>556</v>
      </c>
      <c r="H99" s="97" t="s">
        <v>557</v>
      </c>
      <c r="K99"/>
      <c r="L99" s="1"/>
      <c r="M99"/>
    </row>
    <row r="100" spans="1:138" ht="21.75" customHeight="1" x14ac:dyDescent="0.15">
      <c r="A100" s="14" t="s">
        <v>558</v>
      </c>
      <c r="B100" s="15" t="s">
        <v>21</v>
      </c>
      <c r="C100" s="15" t="s">
        <v>22</v>
      </c>
      <c r="D100" s="15">
        <v>1</v>
      </c>
      <c r="E100" s="15" t="s">
        <v>224</v>
      </c>
      <c r="F100" s="15" t="s">
        <v>350</v>
      </c>
      <c r="G100" s="97" t="s">
        <v>243</v>
      </c>
      <c r="H100" s="97" t="s">
        <v>243</v>
      </c>
      <c r="K100"/>
      <c r="L100" s="1"/>
      <c r="M100"/>
    </row>
    <row r="101" spans="1:138" ht="21.75" customHeight="1" x14ac:dyDescent="0.15">
      <c r="A101" s="14" t="s">
        <v>559</v>
      </c>
      <c r="B101" s="15" t="s">
        <v>560</v>
      </c>
      <c r="C101" s="15" t="s">
        <v>23</v>
      </c>
      <c r="D101" s="15">
        <v>2</v>
      </c>
      <c r="E101" s="15" t="s">
        <v>522</v>
      </c>
      <c r="F101" s="15" t="s">
        <v>350</v>
      </c>
      <c r="G101" s="97" t="s">
        <v>351</v>
      </c>
      <c r="H101" s="97" t="s">
        <v>561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562</v>
      </c>
      <c r="B102" s="15" t="s">
        <v>21</v>
      </c>
      <c r="C102" s="15" t="s">
        <v>23</v>
      </c>
      <c r="D102" s="15">
        <v>2</v>
      </c>
      <c r="E102" s="15" t="s">
        <v>224</v>
      </c>
      <c r="F102" s="15" t="s">
        <v>350</v>
      </c>
      <c r="G102" s="97" t="s">
        <v>385</v>
      </c>
      <c r="H102" s="97" t="s">
        <v>386</v>
      </c>
      <c r="K102"/>
      <c r="L102" s="1"/>
      <c r="M102"/>
    </row>
    <row r="103" spans="1:138" ht="21.75" customHeight="1" x14ac:dyDescent="0.15">
      <c r="A103" s="14" t="s">
        <v>563</v>
      </c>
      <c r="B103" s="15" t="s">
        <v>24</v>
      </c>
      <c r="C103" s="15" t="s">
        <v>24</v>
      </c>
      <c r="D103" s="15">
        <v>4</v>
      </c>
      <c r="E103" s="15" t="s">
        <v>224</v>
      </c>
      <c r="F103" s="15" t="s">
        <v>350</v>
      </c>
      <c r="G103" s="97" t="s">
        <v>268</v>
      </c>
      <c r="H103" s="97" t="s">
        <v>564</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97" t="s">
        <v>375</v>
      </c>
      <c r="H104" s="97" t="s">
        <v>376</v>
      </c>
      <c r="K104"/>
      <c r="L104" s="1"/>
      <c r="M104"/>
    </row>
    <row r="105" spans="1:138" ht="21.75" customHeight="1" x14ac:dyDescent="0.15">
      <c r="A105" s="14" t="s">
        <v>172</v>
      </c>
      <c r="B105" s="15" t="s">
        <v>24</v>
      </c>
      <c r="C105" s="15" t="s">
        <v>488</v>
      </c>
      <c r="D105" s="15">
        <v>5</v>
      </c>
      <c r="E105" s="15" t="s">
        <v>224</v>
      </c>
      <c r="F105" s="15" t="s">
        <v>350</v>
      </c>
      <c r="G105" s="97" t="s">
        <v>328</v>
      </c>
      <c r="H105" s="97" t="s">
        <v>328</v>
      </c>
      <c r="K105"/>
      <c r="L105" s="1"/>
      <c r="M105"/>
    </row>
    <row r="106" spans="1:138" ht="21.75" customHeight="1" x14ac:dyDescent="0.15">
      <c r="A106" s="14" t="s">
        <v>173</v>
      </c>
      <c r="B106" s="15" t="s">
        <v>24</v>
      </c>
      <c r="C106" s="15" t="s">
        <v>25</v>
      </c>
      <c r="D106" s="15">
        <v>6</v>
      </c>
      <c r="E106" s="15" t="s">
        <v>224</v>
      </c>
      <c r="F106" s="15" t="s">
        <v>350</v>
      </c>
      <c r="G106" s="97" t="s">
        <v>347</v>
      </c>
      <c r="H106" s="97" t="s">
        <v>565</v>
      </c>
      <c r="K106"/>
      <c r="L106" s="1"/>
      <c r="M106"/>
    </row>
    <row r="107" spans="1:138" ht="21.75" customHeight="1" x14ac:dyDescent="0.15">
      <c r="A107" s="14" t="s">
        <v>174</v>
      </c>
      <c r="B107" s="15" t="s">
        <v>489</v>
      </c>
      <c r="C107" s="15" t="s">
        <v>27</v>
      </c>
      <c r="D107" s="15">
        <v>7</v>
      </c>
      <c r="E107" s="15" t="s">
        <v>224</v>
      </c>
      <c r="F107" s="15" t="s">
        <v>350</v>
      </c>
      <c r="G107" s="97" t="s">
        <v>566</v>
      </c>
      <c r="H107" s="97" t="s">
        <v>237</v>
      </c>
      <c r="K107"/>
      <c r="L107" s="1"/>
      <c r="M107"/>
    </row>
    <row r="108" spans="1:138" ht="21.75" customHeight="1" x14ac:dyDescent="0.15">
      <c r="A108" s="14" t="s">
        <v>175</v>
      </c>
      <c r="B108" s="15" t="s">
        <v>490</v>
      </c>
      <c r="C108" s="15" t="s">
        <v>28</v>
      </c>
      <c r="D108" s="15">
        <v>9</v>
      </c>
      <c r="E108" s="15" t="s">
        <v>224</v>
      </c>
      <c r="F108" s="15" t="s">
        <v>350</v>
      </c>
      <c r="G108" s="97" t="s">
        <v>379</v>
      </c>
      <c r="H108" s="97" t="s">
        <v>567</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490</v>
      </c>
      <c r="C109" s="15" t="s">
        <v>28</v>
      </c>
      <c r="D109" s="15">
        <v>9</v>
      </c>
      <c r="E109" s="15" t="s">
        <v>224</v>
      </c>
      <c r="F109" s="15" t="s">
        <v>350</v>
      </c>
      <c r="G109" s="97" t="s">
        <v>568</v>
      </c>
      <c r="H109" s="97"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490</v>
      </c>
      <c r="C110" s="15" t="s">
        <v>29</v>
      </c>
      <c r="D110" s="15">
        <v>11</v>
      </c>
      <c r="E110" s="15" t="s">
        <v>224</v>
      </c>
      <c r="F110" s="15" t="s">
        <v>350</v>
      </c>
      <c r="G110" s="97" t="s">
        <v>279</v>
      </c>
      <c r="H110" s="97" t="s">
        <v>569</v>
      </c>
      <c r="K110"/>
      <c r="L110" s="1"/>
      <c r="M110"/>
    </row>
    <row r="111" spans="1:138" ht="21.75" customHeight="1" x14ac:dyDescent="0.15">
      <c r="A111" s="14" t="s">
        <v>178</v>
      </c>
      <c r="B111" s="15" t="s">
        <v>490</v>
      </c>
      <c r="C111" s="15" t="s">
        <v>32</v>
      </c>
      <c r="D111" s="15">
        <v>12</v>
      </c>
      <c r="E111" s="15" t="s">
        <v>224</v>
      </c>
      <c r="F111" s="15" t="s">
        <v>350</v>
      </c>
      <c r="G111" s="97" t="s">
        <v>280</v>
      </c>
      <c r="H111" s="97" t="s">
        <v>280</v>
      </c>
      <c r="K111"/>
      <c r="L111" s="1"/>
      <c r="M111"/>
    </row>
    <row r="112" spans="1:138" ht="21.75" customHeight="1" x14ac:dyDescent="0.15">
      <c r="A112" s="14" t="s">
        <v>570</v>
      </c>
      <c r="B112" s="15" t="s">
        <v>21</v>
      </c>
      <c r="C112" s="15" t="s">
        <v>23</v>
      </c>
      <c r="D112" s="15">
        <v>2</v>
      </c>
      <c r="E112" s="15" t="s">
        <v>224</v>
      </c>
      <c r="F112" s="15" t="s">
        <v>368</v>
      </c>
      <c r="G112" s="97" t="s">
        <v>342</v>
      </c>
      <c r="H112" s="97" t="s">
        <v>343</v>
      </c>
      <c r="K112"/>
      <c r="L112" s="1"/>
      <c r="M112"/>
    </row>
    <row r="113" spans="1:140" ht="21.75" customHeight="1" x14ac:dyDescent="0.15">
      <c r="A113" s="14" t="s">
        <v>571</v>
      </c>
      <c r="B113" s="15" t="s">
        <v>21</v>
      </c>
      <c r="C113" s="15" t="s">
        <v>23</v>
      </c>
      <c r="D113" s="15">
        <v>2</v>
      </c>
      <c r="E113" s="15" t="s">
        <v>224</v>
      </c>
      <c r="F113" s="15" t="s">
        <v>368</v>
      </c>
      <c r="G113" s="97" t="s">
        <v>340</v>
      </c>
      <c r="H113" s="97"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572</v>
      </c>
      <c r="B114" s="15" t="s">
        <v>24</v>
      </c>
      <c r="C114" s="15" t="s">
        <v>24</v>
      </c>
      <c r="D114" s="15">
        <v>4</v>
      </c>
      <c r="E114" s="15" t="s">
        <v>224</v>
      </c>
      <c r="F114" s="15" t="s">
        <v>368</v>
      </c>
      <c r="G114" s="97" t="s">
        <v>330</v>
      </c>
      <c r="H114" s="97"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573</v>
      </c>
      <c r="B115" s="15" t="s">
        <v>24</v>
      </c>
      <c r="C115" s="15" t="s">
        <v>24</v>
      </c>
      <c r="D115" s="15">
        <v>4</v>
      </c>
      <c r="E115" s="15" t="s">
        <v>224</v>
      </c>
      <c r="F115" s="15" t="s">
        <v>368</v>
      </c>
      <c r="G115" s="97" t="s">
        <v>235</v>
      </c>
      <c r="H115" s="97" t="s">
        <v>574</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575</v>
      </c>
      <c r="B116" s="15" t="s">
        <v>24</v>
      </c>
      <c r="C116" s="15" t="s">
        <v>488</v>
      </c>
      <c r="D116" s="15">
        <v>5</v>
      </c>
      <c r="E116" s="15" t="s">
        <v>224</v>
      </c>
      <c r="F116" s="15" t="s">
        <v>368</v>
      </c>
      <c r="G116" s="97" t="s">
        <v>329</v>
      </c>
      <c r="H116" s="97" t="s">
        <v>329</v>
      </c>
      <c r="K116"/>
      <c r="L116" s="1"/>
      <c r="M116"/>
    </row>
    <row r="117" spans="1:140" ht="21.75" customHeight="1" x14ac:dyDescent="0.15">
      <c r="A117" s="14" t="s">
        <v>221</v>
      </c>
      <c r="B117" s="15" t="s">
        <v>24</v>
      </c>
      <c r="C117" s="15" t="s">
        <v>25</v>
      </c>
      <c r="D117" s="15">
        <v>6</v>
      </c>
      <c r="E117" s="15" t="s">
        <v>224</v>
      </c>
      <c r="F117" s="15" t="s">
        <v>368</v>
      </c>
      <c r="G117" s="97" t="s">
        <v>576</v>
      </c>
      <c r="H117" s="97"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489</v>
      </c>
      <c r="C118" s="15" t="s">
        <v>27</v>
      </c>
      <c r="D118" s="15">
        <v>7</v>
      </c>
      <c r="E118" s="15" t="s">
        <v>224</v>
      </c>
      <c r="F118" s="15" t="s">
        <v>368</v>
      </c>
      <c r="G118" s="97" t="s">
        <v>294</v>
      </c>
      <c r="H118" s="97" t="s">
        <v>295</v>
      </c>
      <c r="K118"/>
      <c r="L118" s="1"/>
      <c r="M118"/>
    </row>
    <row r="119" spans="1:140" ht="21.75" customHeight="1" x14ac:dyDescent="0.15">
      <c r="A119" s="14" t="s">
        <v>180</v>
      </c>
      <c r="B119" s="15" t="s">
        <v>489</v>
      </c>
      <c r="C119" s="15" t="s">
        <v>31</v>
      </c>
      <c r="D119" s="15">
        <v>8</v>
      </c>
      <c r="E119" s="15" t="s">
        <v>224</v>
      </c>
      <c r="F119" s="15" t="s">
        <v>368</v>
      </c>
      <c r="G119" s="97" t="s">
        <v>311</v>
      </c>
      <c r="H119" s="97" t="s">
        <v>312</v>
      </c>
      <c r="K119"/>
      <c r="L119" s="1"/>
      <c r="M119"/>
    </row>
    <row r="120" spans="1:140" ht="21.75" customHeight="1" x14ac:dyDescent="0.15">
      <c r="A120" s="14" t="s">
        <v>181</v>
      </c>
      <c r="B120" s="15" t="s">
        <v>490</v>
      </c>
      <c r="C120" s="15" t="s">
        <v>28</v>
      </c>
      <c r="D120" s="15">
        <v>9</v>
      </c>
      <c r="E120" s="15" t="s">
        <v>224</v>
      </c>
      <c r="F120" s="15" t="s">
        <v>368</v>
      </c>
      <c r="G120" s="97" t="s">
        <v>360</v>
      </c>
      <c r="H120" s="97" t="s">
        <v>361</v>
      </c>
      <c r="K120"/>
      <c r="L120" s="1"/>
      <c r="M120"/>
    </row>
    <row r="121" spans="1:140" ht="21.75" customHeight="1" x14ac:dyDescent="0.15">
      <c r="A121" s="14" t="s">
        <v>182</v>
      </c>
      <c r="B121" s="15" t="s">
        <v>490</v>
      </c>
      <c r="C121" s="15" t="s">
        <v>28</v>
      </c>
      <c r="D121" s="15">
        <v>9</v>
      </c>
      <c r="E121" s="15" t="s">
        <v>224</v>
      </c>
      <c r="F121" s="15" t="s">
        <v>368</v>
      </c>
      <c r="G121" s="97" t="s">
        <v>314</v>
      </c>
      <c r="H121" s="97" t="s">
        <v>577</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490</v>
      </c>
      <c r="C122" s="15" t="s">
        <v>29</v>
      </c>
      <c r="D122" s="15">
        <v>11</v>
      </c>
      <c r="E122" s="15" t="s">
        <v>224</v>
      </c>
      <c r="F122" s="15" t="s">
        <v>368</v>
      </c>
      <c r="G122" s="97" t="s">
        <v>365</v>
      </c>
      <c r="H122" s="97"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578</v>
      </c>
      <c r="B123" s="15" t="s">
        <v>21</v>
      </c>
      <c r="C123" s="15" t="s">
        <v>22</v>
      </c>
      <c r="D123" s="15">
        <v>1</v>
      </c>
      <c r="E123" s="15" t="s">
        <v>224</v>
      </c>
      <c r="F123" s="15" t="s">
        <v>384</v>
      </c>
      <c r="G123" s="97" t="s">
        <v>338</v>
      </c>
      <c r="H123" s="97" t="s">
        <v>339</v>
      </c>
      <c r="K123"/>
      <c r="L123" s="1"/>
      <c r="M123"/>
    </row>
    <row r="124" spans="1:140" ht="21.75" customHeight="1" x14ac:dyDescent="0.15">
      <c r="A124" s="14" t="s">
        <v>579</v>
      </c>
      <c r="B124" s="15" t="s">
        <v>21</v>
      </c>
      <c r="C124" s="15" t="s">
        <v>23</v>
      </c>
      <c r="D124" s="15">
        <v>2</v>
      </c>
      <c r="E124" s="15" t="s">
        <v>224</v>
      </c>
      <c r="F124" s="15" t="s">
        <v>384</v>
      </c>
      <c r="G124" s="97" t="s">
        <v>369</v>
      </c>
      <c r="H124" s="97"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580</v>
      </c>
      <c r="B125" s="15" t="s">
        <v>21</v>
      </c>
      <c r="C125" s="15" t="s">
        <v>33</v>
      </c>
      <c r="D125" s="15">
        <v>3</v>
      </c>
      <c r="E125" s="15" t="s">
        <v>224</v>
      </c>
      <c r="F125" s="15" t="s">
        <v>384</v>
      </c>
      <c r="G125" s="97" t="s">
        <v>266</v>
      </c>
      <c r="H125" s="97"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581</v>
      </c>
      <c r="B126" s="15" t="s">
        <v>24</v>
      </c>
      <c r="C126" s="15" t="s">
        <v>24</v>
      </c>
      <c r="D126" s="15">
        <v>4</v>
      </c>
      <c r="E126" s="15" t="s">
        <v>224</v>
      </c>
      <c r="F126" s="15" t="s">
        <v>384</v>
      </c>
      <c r="G126" s="97" t="s">
        <v>345</v>
      </c>
      <c r="H126" s="97"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582</v>
      </c>
      <c r="B127" s="15" t="s">
        <v>24</v>
      </c>
      <c r="C127" s="15" t="s">
        <v>24</v>
      </c>
      <c r="D127" s="15">
        <v>4</v>
      </c>
      <c r="E127" s="15" t="s">
        <v>224</v>
      </c>
      <c r="F127" s="15" t="s">
        <v>384</v>
      </c>
      <c r="G127" s="97" t="s">
        <v>583</v>
      </c>
      <c r="H127" s="97" t="s">
        <v>584</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488</v>
      </c>
      <c r="D128" s="15">
        <v>5</v>
      </c>
      <c r="E128" s="15" t="s">
        <v>224</v>
      </c>
      <c r="F128" s="15" t="s">
        <v>384</v>
      </c>
      <c r="G128" s="97" t="s">
        <v>252</v>
      </c>
      <c r="H128" s="97" t="s">
        <v>253</v>
      </c>
      <c r="K128"/>
      <c r="L128" s="1"/>
      <c r="M128"/>
    </row>
    <row r="129" spans="1:13" ht="21.75" customHeight="1" x14ac:dyDescent="0.15">
      <c r="A129" s="14" t="s">
        <v>184</v>
      </c>
      <c r="B129" s="15" t="s">
        <v>490</v>
      </c>
      <c r="C129" s="15" t="s">
        <v>28</v>
      </c>
      <c r="D129" s="15">
        <v>9</v>
      </c>
      <c r="E129" s="15" t="s">
        <v>224</v>
      </c>
      <c r="F129" s="15" t="s">
        <v>384</v>
      </c>
      <c r="G129" s="97" t="s">
        <v>585</v>
      </c>
      <c r="H129" s="97" t="s">
        <v>585</v>
      </c>
      <c r="K129"/>
      <c r="L129" s="1"/>
      <c r="M129"/>
    </row>
    <row r="130" spans="1:13" ht="21.75" customHeight="1" x14ac:dyDescent="0.15">
      <c r="A130" s="14" t="s">
        <v>185</v>
      </c>
      <c r="B130" s="15" t="s">
        <v>490</v>
      </c>
      <c r="C130" s="15" t="s">
        <v>29</v>
      </c>
      <c r="D130" s="15">
        <v>11</v>
      </c>
      <c r="E130" s="15" t="s">
        <v>224</v>
      </c>
      <c r="F130" s="15" t="s">
        <v>384</v>
      </c>
      <c r="G130" s="97" t="s">
        <v>259</v>
      </c>
      <c r="H130" s="97" t="s">
        <v>586</v>
      </c>
      <c r="K130"/>
      <c r="L130" s="1"/>
      <c r="M130"/>
    </row>
    <row r="131" spans="1:13" ht="21.75" customHeight="1" x14ac:dyDescent="0.15">
      <c r="A131" s="14" t="s">
        <v>587</v>
      </c>
      <c r="B131" s="15" t="s">
        <v>21</v>
      </c>
      <c r="C131" s="15" t="s">
        <v>23</v>
      </c>
      <c r="D131" s="15">
        <v>2</v>
      </c>
      <c r="E131" s="15" t="s">
        <v>400</v>
      </c>
      <c r="F131" s="15" t="s">
        <v>225</v>
      </c>
      <c r="G131" s="97" t="s">
        <v>588</v>
      </c>
      <c r="H131" s="97" t="s">
        <v>589</v>
      </c>
      <c r="K131"/>
      <c r="L131" s="1"/>
      <c r="M131"/>
    </row>
    <row r="132" spans="1:13" ht="21.75" customHeight="1" x14ac:dyDescent="0.15">
      <c r="A132" s="14" t="s">
        <v>590</v>
      </c>
      <c r="B132" s="15" t="s">
        <v>490</v>
      </c>
      <c r="C132" s="15" t="s">
        <v>30</v>
      </c>
      <c r="D132" s="15">
        <v>13</v>
      </c>
      <c r="E132" s="15" t="s">
        <v>400</v>
      </c>
      <c r="F132" s="15" t="s">
        <v>225</v>
      </c>
      <c r="G132" s="97" t="s">
        <v>367</v>
      </c>
      <c r="H132" s="97" t="s">
        <v>591</v>
      </c>
      <c r="K132"/>
      <c r="L132" s="1"/>
      <c r="M132"/>
    </row>
    <row r="133" spans="1:13" ht="21.75" customHeight="1" x14ac:dyDescent="0.15">
      <c r="A133" s="14" t="s">
        <v>592</v>
      </c>
      <c r="B133" s="15" t="s">
        <v>21</v>
      </c>
      <c r="C133" s="15" t="s">
        <v>33</v>
      </c>
      <c r="D133" s="15">
        <v>3</v>
      </c>
      <c r="E133" s="15" t="s">
        <v>400</v>
      </c>
      <c r="F133" s="15" t="s">
        <v>242</v>
      </c>
      <c r="G133" s="97" t="s">
        <v>266</v>
      </c>
      <c r="H133" s="97" t="s">
        <v>267</v>
      </c>
      <c r="K133"/>
      <c r="L133" s="1"/>
      <c r="M133"/>
    </row>
    <row r="134" spans="1:13" ht="21.75" customHeight="1" x14ac:dyDescent="0.15">
      <c r="A134" s="14" t="s">
        <v>593</v>
      </c>
      <c r="B134" s="15" t="s">
        <v>490</v>
      </c>
      <c r="C134" s="15" t="s">
        <v>29</v>
      </c>
      <c r="D134" s="15">
        <v>11</v>
      </c>
      <c r="E134" s="15" t="s">
        <v>400</v>
      </c>
      <c r="F134" s="15" t="s">
        <v>242</v>
      </c>
      <c r="G134" s="97" t="s">
        <v>416</v>
      </c>
      <c r="H134" s="97" t="s">
        <v>594</v>
      </c>
      <c r="K134"/>
      <c r="L134" s="1"/>
      <c r="M134"/>
    </row>
    <row r="135" spans="1:13" ht="21.75" customHeight="1" x14ac:dyDescent="0.15">
      <c r="A135" s="14" t="s">
        <v>595</v>
      </c>
      <c r="B135" s="15" t="s">
        <v>21</v>
      </c>
      <c r="C135" s="15" t="s">
        <v>23</v>
      </c>
      <c r="D135" s="15">
        <v>2</v>
      </c>
      <c r="E135" s="15" t="s">
        <v>400</v>
      </c>
      <c r="F135" s="15" t="s">
        <v>260</v>
      </c>
      <c r="G135" s="97" t="s">
        <v>244</v>
      </c>
      <c r="H135" s="97" t="s">
        <v>245</v>
      </c>
      <c r="K135"/>
      <c r="L135" s="1"/>
      <c r="M135"/>
    </row>
    <row r="136" spans="1:13" ht="21.75" customHeight="1" x14ac:dyDescent="0.15">
      <c r="A136" s="14" t="s">
        <v>596</v>
      </c>
      <c r="B136" s="15" t="s">
        <v>24</v>
      </c>
      <c r="C136" s="15" t="s">
        <v>24</v>
      </c>
      <c r="D136" s="15">
        <v>4</v>
      </c>
      <c r="E136" s="15" t="s">
        <v>400</v>
      </c>
      <c r="F136" s="15" t="s">
        <v>260</v>
      </c>
      <c r="G136" s="97" t="s">
        <v>405</v>
      </c>
      <c r="H136" s="97" t="s">
        <v>406</v>
      </c>
      <c r="K136"/>
      <c r="L136" s="1"/>
      <c r="M136"/>
    </row>
    <row r="137" spans="1:13" ht="21.75" customHeight="1" x14ac:dyDescent="0.15">
      <c r="A137" s="14" t="s">
        <v>597</v>
      </c>
      <c r="B137" s="15" t="s">
        <v>24</v>
      </c>
      <c r="C137" s="15" t="s">
        <v>25</v>
      </c>
      <c r="D137" s="15">
        <v>6</v>
      </c>
      <c r="E137" s="15" t="s">
        <v>400</v>
      </c>
      <c r="F137" s="15" t="s">
        <v>260</v>
      </c>
      <c r="G137" s="97" t="s">
        <v>598</v>
      </c>
      <c r="H137" s="97" t="s">
        <v>598</v>
      </c>
      <c r="K137"/>
      <c r="L137" s="1"/>
      <c r="M137"/>
    </row>
    <row r="138" spans="1:13" ht="21.75" customHeight="1" x14ac:dyDescent="0.15">
      <c r="A138" s="14" t="s">
        <v>223</v>
      </c>
      <c r="B138" s="15" t="s">
        <v>490</v>
      </c>
      <c r="C138" s="15" t="s">
        <v>29</v>
      </c>
      <c r="D138" s="15">
        <v>11</v>
      </c>
      <c r="E138" s="15" t="s">
        <v>400</v>
      </c>
      <c r="F138" s="15" t="s">
        <v>260</v>
      </c>
      <c r="G138" s="97" t="s">
        <v>415</v>
      </c>
      <c r="H138" s="97" t="s">
        <v>599</v>
      </c>
      <c r="K138"/>
      <c r="L138" s="1"/>
      <c r="M138"/>
    </row>
    <row r="139" spans="1:13" ht="21.75" customHeight="1" x14ac:dyDescent="0.15">
      <c r="A139" s="14" t="s">
        <v>186</v>
      </c>
      <c r="B139" s="15" t="s">
        <v>21</v>
      </c>
      <c r="C139" s="15" t="s">
        <v>23</v>
      </c>
      <c r="D139" s="15">
        <v>2</v>
      </c>
      <c r="E139" s="15" t="s">
        <v>400</v>
      </c>
      <c r="F139" s="15" t="s">
        <v>281</v>
      </c>
      <c r="G139" s="97" t="s">
        <v>387</v>
      </c>
      <c r="H139" s="97" t="s">
        <v>388</v>
      </c>
      <c r="K139"/>
      <c r="L139" s="1"/>
      <c r="M139"/>
    </row>
    <row r="140" spans="1:13" ht="21.75" customHeight="1" x14ac:dyDescent="0.15">
      <c r="A140" s="14" t="s">
        <v>187</v>
      </c>
      <c r="B140" s="15" t="s">
        <v>24</v>
      </c>
      <c r="C140" s="15" t="s">
        <v>24</v>
      </c>
      <c r="D140" s="15">
        <v>4</v>
      </c>
      <c r="E140" s="15" t="s">
        <v>400</v>
      </c>
      <c r="F140" s="15" t="s">
        <v>281</v>
      </c>
      <c r="G140" s="97" t="s">
        <v>305</v>
      </c>
      <c r="H140" s="97" t="s">
        <v>542</v>
      </c>
      <c r="K140"/>
      <c r="L140" s="1"/>
      <c r="M140"/>
    </row>
    <row r="141" spans="1:13" ht="21.75" customHeight="1" x14ac:dyDescent="0.15">
      <c r="A141" s="14" t="s">
        <v>188</v>
      </c>
      <c r="B141" s="15" t="s">
        <v>24</v>
      </c>
      <c r="C141" s="15" t="s">
        <v>24</v>
      </c>
      <c r="D141" s="15">
        <v>4</v>
      </c>
      <c r="E141" s="15" t="s">
        <v>400</v>
      </c>
      <c r="F141" s="15" t="s">
        <v>281</v>
      </c>
      <c r="G141" s="97" t="s">
        <v>356</v>
      </c>
      <c r="H141" s="97" t="s">
        <v>357</v>
      </c>
      <c r="K141"/>
      <c r="L141" s="1"/>
      <c r="M141"/>
    </row>
    <row r="142" spans="1:13" ht="21.75" customHeight="1" x14ac:dyDescent="0.15">
      <c r="A142" s="14" t="s">
        <v>189</v>
      </c>
      <c r="B142" s="15" t="s">
        <v>490</v>
      </c>
      <c r="C142" s="15" t="s">
        <v>28</v>
      </c>
      <c r="D142" s="15">
        <v>9</v>
      </c>
      <c r="E142" s="15" t="s">
        <v>400</v>
      </c>
      <c r="F142" s="15" t="s">
        <v>281</v>
      </c>
      <c r="G142" s="97" t="s">
        <v>600</v>
      </c>
      <c r="H142" s="97" t="s">
        <v>601</v>
      </c>
      <c r="K142"/>
      <c r="L142" s="1"/>
      <c r="M142"/>
    </row>
    <row r="143" spans="1:13" ht="21.75" customHeight="1" x14ac:dyDescent="0.15">
      <c r="A143" s="14" t="s">
        <v>190</v>
      </c>
      <c r="B143" s="15" t="s">
        <v>490</v>
      </c>
      <c r="C143" s="15" t="s">
        <v>29</v>
      </c>
      <c r="D143" s="15">
        <v>11</v>
      </c>
      <c r="E143" s="15" t="s">
        <v>400</v>
      </c>
      <c r="F143" s="15" t="s">
        <v>281</v>
      </c>
      <c r="G143" s="97" t="s">
        <v>602</v>
      </c>
      <c r="H143" s="97" t="s">
        <v>603</v>
      </c>
      <c r="K143"/>
      <c r="L143" s="1"/>
      <c r="M143"/>
    </row>
    <row r="144" spans="1:13" ht="21.75" customHeight="1" x14ac:dyDescent="0.15">
      <c r="A144" s="14" t="s">
        <v>191</v>
      </c>
      <c r="B144" s="15" t="s">
        <v>21</v>
      </c>
      <c r="C144" s="15" t="s">
        <v>23</v>
      </c>
      <c r="D144" s="15">
        <v>2</v>
      </c>
      <c r="E144" s="15" t="s">
        <v>400</v>
      </c>
      <c r="F144" s="15" t="s">
        <v>299</v>
      </c>
      <c r="G144" s="97" t="s">
        <v>403</v>
      </c>
      <c r="H144" s="97" t="s">
        <v>516</v>
      </c>
      <c r="K144"/>
      <c r="L144" s="1"/>
      <c r="M144"/>
    </row>
    <row r="145" spans="1:13" ht="21.75" customHeight="1" x14ac:dyDescent="0.15">
      <c r="A145" s="14" t="s">
        <v>192</v>
      </c>
      <c r="B145" s="15" t="s">
        <v>21</v>
      </c>
      <c r="C145" s="15" t="s">
        <v>23</v>
      </c>
      <c r="D145" s="15">
        <v>2</v>
      </c>
      <c r="E145" s="15" t="s">
        <v>400</v>
      </c>
      <c r="F145" s="15" t="s">
        <v>299</v>
      </c>
      <c r="G145" s="97" t="s">
        <v>319</v>
      </c>
      <c r="H145" s="97" t="s">
        <v>320</v>
      </c>
      <c r="K145"/>
      <c r="L145" s="1"/>
      <c r="M145"/>
    </row>
    <row r="146" spans="1:13" ht="21.75" customHeight="1" x14ac:dyDescent="0.15">
      <c r="A146" s="14" t="s">
        <v>193</v>
      </c>
      <c r="B146" s="15" t="s">
        <v>24</v>
      </c>
      <c r="C146" s="15" t="s">
        <v>25</v>
      </c>
      <c r="D146" s="15">
        <v>6</v>
      </c>
      <c r="E146" s="15" t="s">
        <v>400</v>
      </c>
      <c r="F146" s="15" t="s">
        <v>299</v>
      </c>
      <c r="G146" s="97" t="s">
        <v>604</v>
      </c>
      <c r="H146" s="97" t="s">
        <v>604</v>
      </c>
      <c r="K146"/>
      <c r="L146" s="1"/>
      <c r="M146"/>
    </row>
    <row r="147" spans="1:13" ht="21.75" customHeight="1" x14ac:dyDescent="0.15">
      <c r="A147" s="14" t="s">
        <v>194</v>
      </c>
      <c r="B147" s="15" t="s">
        <v>21</v>
      </c>
      <c r="C147" s="15" t="s">
        <v>23</v>
      </c>
      <c r="D147" s="15">
        <v>2</v>
      </c>
      <c r="E147" s="15" t="s">
        <v>400</v>
      </c>
      <c r="F147" s="15" t="s">
        <v>316</v>
      </c>
      <c r="G147" s="97" t="s">
        <v>318</v>
      </c>
      <c r="H147" s="97" t="s">
        <v>318</v>
      </c>
      <c r="K147"/>
      <c r="L147" s="1"/>
      <c r="M147"/>
    </row>
    <row r="148" spans="1:13" ht="21.75" customHeight="1" x14ac:dyDescent="0.15">
      <c r="A148" s="73" t="s">
        <v>195</v>
      </c>
      <c r="B148" s="15" t="s">
        <v>24</v>
      </c>
      <c r="C148" s="15" t="s">
        <v>24</v>
      </c>
      <c r="D148" s="15">
        <v>4</v>
      </c>
      <c r="E148" s="15" t="s">
        <v>400</v>
      </c>
      <c r="F148" s="15" t="s">
        <v>316</v>
      </c>
      <c r="G148" s="97" t="s">
        <v>354</v>
      </c>
      <c r="H148" s="97" t="s">
        <v>355</v>
      </c>
      <c r="K148"/>
      <c r="L148" s="1"/>
      <c r="M148"/>
    </row>
    <row r="149" spans="1:13" ht="21.75" customHeight="1" x14ac:dyDescent="0.15">
      <c r="A149" s="14" t="s">
        <v>196</v>
      </c>
      <c r="B149" s="15" t="s">
        <v>489</v>
      </c>
      <c r="C149" s="15" t="s">
        <v>31</v>
      </c>
      <c r="D149" s="15">
        <v>8</v>
      </c>
      <c r="E149" s="15" t="s">
        <v>400</v>
      </c>
      <c r="F149" s="15" t="s">
        <v>316</v>
      </c>
      <c r="G149" s="97" t="s">
        <v>605</v>
      </c>
      <c r="H149" s="97" t="s">
        <v>606</v>
      </c>
      <c r="K149"/>
      <c r="L149" s="1"/>
      <c r="M149"/>
    </row>
    <row r="150" spans="1:13" ht="21.75" customHeight="1" x14ac:dyDescent="0.15">
      <c r="A150" s="14" t="s">
        <v>197</v>
      </c>
      <c r="B150" s="15" t="s">
        <v>490</v>
      </c>
      <c r="C150" s="15" t="s">
        <v>29</v>
      </c>
      <c r="D150" s="15">
        <v>11</v>
      </c>
      <c r="E150" s="15" t="s">
        <v>400</v>
      </c>
      <c r="F150" s="15" t="s">
        <v>316</v>
      </c>
      <c r="G150" s="97" t="s">
        <v>534</v>
      </c>
      <c r="H150" s="97" t="s">
        <v>607</v>
      </c>
      <c r="K150"/>
      <c r="L150" s="1"/>
      <c r="M150"/>
    </row>
    <row r="151" spans="1:13" ht="21.75" customHeight="1" x14ac:dyDescent="0.15">
      <c r="A151" s="14" t="s">
        <v>198</v>
      </c>
      <c r="B151" s="15" t="s">
        <v>490</v>
      </c>
      <c r="C151" s="15" t="s">
        <v>32</v>
      </c>
      <c r="D151" s="15">
        <v>12</v>
      </c>
      <c r="E151" s="15" t="s">
        <v>400</v>
      </c>
      <c r="F151" s="15" t="s">
        <v>316</v>
      </c>
      <c r="G151" s="97" t="s">
        <v>362</v>
      </c>
      <c r="H151" s="97" t="s">
        <v>392</v>
      </c>
      <c r="K151"/>
      <c r="L151" s="1"/>
      <c r="M151"/>
    </row>
    <row r="152" spans="1:13" ht="21.75" customHeight="1" x14ac:dyDescent="0.15">
      <c r="A152" s="14" t="s">
        <v>199</v>
      </c>
      <c r="B152" s="15" t="s">
        <v>490</v>
      </c>
      <c r="C152" s="15" t="s">
        <v>30</v>
      </c>
      <c r="D152" s="15">
        <v>13</v>
      </c>
      <c r="E152" s="15" t="s">
        <v>400</v>
      </c>
      <c r="F152" s="15" t="s">
        <v>316</v>
      </c>
      <c r="G152" s="97" t="s">
        <v>258</v>
      </c>
      <c r="H152" s="97" t="s">
        <v>418</v>
      </c>
      <c r="K152"/>
      <c r="L152" s="1"/>
      <c r="M152"/>
    </row>
    <row r="153" spans="1:13" ht="21.75" customHeight="1" x14ac:dyDescent="0.15">
      <c r="A153" s="14" t="s">
        <v>200</v>
      </c>
      <c r="B153" s="15" t="s">
        <v>21</v>
      </c>
      <c r="C153" s="15" t="s">
        <v>23</v>
      </c>
      <c r="D153" s="15">
        <v>2</v>
      </c>
      <c r="E153" s="15" t="s">
        <v>400</v>
      </c>
      <c r="F153" s="15" t="s">
        <v>337</v>
      </c>
      <c r="G153" s="97" t="s">
        <v>608</v>
      </c>
      <c r="H153" s="97" t="s">
        <v>609</v>
      </c>
      <c r="K153"/>
      <c r="L153" s="1"/>
      <c r="M153"/>
    </row>
    <row r="154" spans="1:13" ht="21.75" customHeight="1" x14ac:dyDescent="0.15">
      <c r="A154" s="14" t="s">
        <v>201</v>
      </c>
      <c r="B154" s="15" t="s">
        <v>24</v>
      </c>
      <c r="C154" s="15" t="s">
        <v>488</v>
      </c>
      <c r="D154" s="15">
        <v>5</v>
      </c>
      <c r="E154" s="15" t="s">
        <v>400</v>
      </c>
      <c r="F154" s="15" t="s">
        <v>337</v>
      </c>
      <c r="G154" s="97" t="s">
        <v>523</v>
      </c>
      <c r="H154" s="97" t="s">
        <v>290</v>
      </c>
      <c r="K154"/>
      <c r="L154" s="1"/>
      <c r="M154"/>
    </row>
    <row r="155" spans="1:13" ht="21.75" customHeight="1" x14ac:dyDescent="0.15">
      <c r="A155" s="14" t="s">
        <v>202</v>
      </c>
      <c r="B155" s="15" t="s">
        <v>490</v>
      </c>
      <c r="C155" s="15" t="s">
        <v>30</v>
      </c>
      <c r="D155" s="15">
        <v>13</v>
      </c>
      <c r="E155" s="15" t="s">
        <v>400</v>
      </c>
      <c r="F155" s="15" t="s">
        <v>337</v>
      </c>
      <c r="G155" s="97" t="s">
        <v>610</v>
      </c>
      <c r="H155" s="97" t="s">
        <v>610</v>
      </c>
      <c r="K155"/>
      <c r="L155" s="1"/>
      <c r="M155"/>
    </row>
    <row r="156" spans="1:13" ht="21.75" customHeight="1" x14ac:dyDescent="0.15">
      <c r="A156" s="14" t="s">
        <v>203</v>
      </c>
      <c r="B156" s="15" t="s">
        <v>21</v>
      </c>
      <c r="C156" s="15" t="s">
        <v>23</v>
      </c>
      <c r="D156" s="15">
        <v>2</v>
      </c>
      <c r="E156" s="15" t="s">
        <v>400</v>
      </c>
      <c r="F156" s="15" t="s">
        <v>350</v>
      </c>
      <c r="G156" s="97" t="s">
        <v>401</v>
      </c>
      <c r="H156" s="97" t="s">
        <v>402</v>
      </c>
      <c r="K156"/>
      <c r="L156" s="1"/>
      <c r="M156"/>
    </row>
    <row r="157" spans="1:13" ht="21.75" customHeight="1" x14ac:dyDescent="0.15">
      <c r="A157" s="14" t="s">
        <v>204</v>
      </c>
      <c r="B157" s="15" t="s">
        <v>21</v>
      </c>
      <c r="C157" s="15" t="s">
        <v>33</v>
      </c>
      <c r="D157" s="15">
        <v>3</v>
      </c>
      <c r="E157" s="15" t="s">
        <v>400</v>
      </c>
      <c r="F157" s="15" t="s">
        <v>350</v>
      </c>
      <c r="G157" s="97" t="s">
        <v>288</v>
      </c>
      <c r="H157" s="97" t="s">
        <v>611</v>
      </c>
      <c r="K157"/>
      <c r="L157" s="1"/>
      <c r="M157"/>
    </row>
    <row r="158" spans="1:13" ht="21.75" customHeight="1" x14ac:dyDescent="0.15">
      <c r="A158" s="14" t="s">
        <v>205</v>
      </c>
      <c r="B158" s="15" t="s">
        <v>490</v>
      </c>
      <c r="C158" s="15" t="s">
        <v>30</v>
      </c>
      <c r="D158" s="15">
        <v>13</v>
      </c>
      <c r="E158" s="15" t="s">
        <v>400</v>
      </c>
      <c r="F158" s="15" t="s">
        <v>350</v>
      </c>
      <c r="G158" s="97" t="s">
        <v>258</v>
      </c>
      <c r="H158" s="97" t="s">
        <v>417</v>
      </c>
      <c r="K158"/>
      <c r="L158" s="1"/>
      <c r="M158"/>
    </row>
    <row r="159" spans="1:13" ht="21.75" customHeight="1" x14ac:dyDescent="0.15">
      <c r="A159" s="14" t="s">
        <v>206</v>
      </c>
      <c r="B159" s="15" t="s">
        <v>21</v>
      </c>
      <c r="C159" s="15" t="s">
        <v>22</v>
      </c>
      <c r="D159" s="15">
        <v>1</v>
      </c>
      <c r="E159" s="15" t="s">
        <v>400</v>
      </c>
      <c r="F159" s="15" t="s">
        <v>368</v>
      </c>
      <c r="G159" s="97" t="s">
        <v>282</v>
      </c>
      <c r="H159" s="97" t="s">
        <v>283</v>
      </c>
      <c r="K159"/>
      <c r="L159" s="1"/>
      <c r="M159"/>
    </row>
    <row r="160" spans="1:13" ht="21.75" customHeight="1" x14ac:dyDescent="0.15">
      <c r="A160" s="14" t="s">
        <v>207</v>
      </c>
      <c r="B160" s="15" t="s">
        <v>24</v>
      </c>
      <c r="C160" s="15" t="s">
        <v>24</v>
      </c>
      <c r="D160" s="15">
        <v>4</v>
      </c>
      <c r="E160" s="15" t="s">
        <v>400</v>
      </c>
      <c r="F160" s="15" t="s">
        <v>368</v>
      </c>
      <c r="G160" s="97" t="s">
        <v>408</v>
      </c>
      <c r="H160" s="97" t="s">
        <v>409</v>
      </c>
      <c r="K160"/>
      <c r="L160" s="1"/>
      <c r="M160"/>
    </row>
    <row r="161" spans="1:13" ht="21.75" customHeight="1" x14ac:dyDescent="0.15">
      <c r="A161" s="14" t="s">
        <v>208</v>
      </c>
      <c r="B161" s="15" t="s">
        <v>21</v>
      </c>
      <c r="C161" s="15" t="s">
        <v>23</v>
      </c>
      <c r="D161" s="15">
        <v>2</v>
      </c>
      <c r="E161" s="15" t="s">
        <v>400</v>
      </c>
      <c r="F161" s="15" t="s">
        <v>384</v>
      </c>
      <c r="G161" s="97" t="s">
        <v>404</v>
      </c>
      <c r="H161" s="97" t="s">
        <v>612</v>
      </c>
      <c r="K161"/>
      <c r="L161" s="1"/>
      <c r="M161"/>
    </row>
    <row r="162" spans="1:13" ht="21.75" customHeight="1" x14ac:dyDescent="0.15">
      <c r="A162" s="14" t="s">
        <v>209</v>
      </c>
      <c r="B162" s="15" t="s">
        <v>489</v>
      </c>
      <c r="C162" s="15" t="s">
        <v>27</v>
      </c>
      <c r="D162" s="15">
        <v>7</v>
      </c>
      <c r="E162" s="15" t="s">
        <v>400</v>
      </c>
      <c r="F162" s="15" t="s">
        <v>384</v>
      </c>
      <c r="G162" s="97" t="s">
        <v>348</v>
      </c>
      <c r="H162" s="97" t="s">
        <v>310</v>
      </c>
      <c r="K162"/>
      <c r="L162" s="1"/>
      <c r="M162"/>
    </row>
    <row r="163" spans="1:13" ht="21.75" customHeight="1" x14ac:dyDescent="0.15">
      <c r="A163" s="14" t="s">
        <v>210</v>
      </c>
      <c r="B163" s="15" t="s">
        <v>34</v>
      </c>
      <c r="C163" s="15" t="s">
        <v>35</v>
      </c>
      <c r="D163" s="15">
        <v>14</v>
      </c>
      <c r="E163" s="15" t="s">
        <v>400</v>
      </c>
      <c r="F163" s="15" t="s">
        <v>407</v>
      </c>
      <c r="G163" s="97" t="s">
        <v>398</v>
      </c>
      <c r="H163" s="97" t="s">
        <v>399</v>
      </c>
      <c r="K163"/>
      <c r="L163" s="1"/>
      <c r="M163"/>
    </row>
    <row r="164" spans="1:13" ht="21.75" customHeight="1" x14ac:dyDescent="0.15">
      <c r="A164" s="14" t="s">
        <v>211</v>
      </c>
      <c r="B164" s="15" t="s">
        <v>34</v>
      </c>
      <c r="C164" s="15" t="s">
        <v>36</v>
      </c>
      <c r="D164" s="15">
        <v>15</v>
      </c>
      <c r="E164" s="15" t="s">
        <v>224</v>
      </c>
      <c r="F164" s="15" t="s">
        <v>412</v>
      </c>
      <c r="G164" s="97" t="s">
        <v>394</v>
      </c>
      <c r="H164" s="97" t="s">
        <v>395</v>
      </c>
      <c r="K164"/>
      <c r="L164" s="1"/>
      <c r="M164"/>
    </row>
    <row r="165" spans="1:13" ht="21.75" customHeight="1" x14ac:dyDescent="0.15">
      <c r="A165" s="14" t="s">
        <v>212</v>
      </c>
      <c r="B165" s="15" t="s">
        <v>34</v>
      </c>
      <c r="C165" s="15" t="s">
        <v>36</v>
      </c>
      <c r="D165" s="15">
        <v>15</v>
      </c>
      <c r="E165" s="15" t="s">
        <v>400</v>
      </c>
      <c r="F165" s="15" t="s">
        <v>413</v>
      </c>
      <c r="G165" s="97" t="s">
        <v>613</v>
      </c>
      <c r="H165" s="97" t="s">
        <v>614</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workbookViewId="0">
      <selection activeCell="K23" sqref="K23"/>
    </sheetView>
  </sheetViews>
  <sheetFormatPr defaultColWidth="8.875" defaultRowHeight="13.5" x14ac:dyDescent="0.15"/>
  <cols>
    <col min="6" max="6" width="17.125" bestFit="1" customWidth="1"/>
    <col min="7" max="7" width="31.625" bestFit="1" customWidth="1"/>
  </cols>
  <sheetData>
    <row r="1" spans="1:55" x14ac:dyDescent="0.15">
      <c r="AJ1" s="205" t="s">
        <v>615</v>
      </c>
      <c r="AK1" s="205"/>
      <c r="AL1" s="205"/>
      <c r="AM1" s="205"/>
      <c r="AN1" s="205"/>
      <c r="AO1" s="205" t="s">
        <v>616</v>
      </c>
      <c r="AP1" s="205"/>
      <c r="AQ1" s="205"/>
      <c r="AR1" s="205"/>
      <c r="AS1" s="205"/>
      <c r="AT1" s="205" t="s">
        <v>617</v>
      </c>
      <c r="AU1" s="205"/>
      <c r="AV1" s="205"/>
      <c r="AW1" s="205"/>
      <c r="AX1" s="205"/>
      <c r="AY1" s="205" t="s">
        <v>618</v>
      </c>
      <c r="AZ1" s="205"/>
      <c r="BA1" s="205"/>
      <c r="BB1" s="205"/>
      <c r="BC1" s="205"/>
    </row>
    <row r="2" spans="1:55" s="70" customFormat="1" ht="48.75" customHeight="1" x14ac:dyDescent="0.15">
      <c r="A2" s="71" t="s">
        <v>0</v>
      </c>
      <c r="B2" s="71" t="s">
        <v>63</v>
      </c>
      <c r="C2" s="71" t="s">
        <v>65</v>
      </c>
      <c r="D2" s="71" t="s">
        <v>66</v>
      </c>
      <c r="E2" s="71" t="s">
        <v>3</v>
      </c>
      <c r="F2" s="71" t="s">
        <v>67</v>
      </c>
      <c r="G2" s="71" t="s">
        <v>68</v>
      </c>
      <c r="H2" s="71" t="s">
        <v>69</v>
      </c>
      <c r="I2" s="71" t="s">
        <v>70</v>
      </c>
      <c r="J2" s="71" t="s">
        <v>71</v>
      </c>
      <c r="K2" s="71" t="s">
        <v>72</v>
      </c>
      <c r="L2" s="71" t="s">
        <v>73</v>
      </c>
      <c r="M2" s="71" t="s">
        <v>74</v>
      </c>
      <c r="N2" s="71" t="s">
        <v>75</v>
      </c>
      <c r="O2" s="71" t="s">
        <v>76</v>
      </c>
      <c r="P2" s="71" t="s">
        <v>77</v>
      </c>
      <c r="Q2" s="71" t="s">
        <v>78</v>
      </c>
      <c r="R2" s="71" t="s">
        <v>79</v>
      </c>
      <c r="S2" s="71" t="s">
        <v>80</v>
      </c>
      <c r="T2" s="71" t="s">
        <v>81</v>
      </c>
      <c r="U2" s="71" t="s">
        <v>82</v>
      </c>
      <c r="V2" s="71" t="s">
        <v>83</v>
      </c>
      <c r="W2" s="71" t="s">
        <v>84</v>
      </c>
      <c r="X2" s="71" t="s">
        <v>64</v>
      </c>
      <c r="Y2" s="71" t="s">
        <v>85</v>
      </c>
      <c r="Z2" s="71" t="s">
        <v>86</v>
      </c>
      <c r="AA2" s="71" t="s">
        <v>87</v>
      </c>
      <c r="AB2" s="71" t="s">
        <v>464</v>
      </c>
      <c r="AC2" s="71" t="s">
        <v>96</v>
      </c>
      <c r="AD2" s="71" t="s">
        <v>97</v>
      </c>
      <c r="AE2" s="71" t="s">
        <v>88</v>
      </c>
      <c r="AF2" s="71" t="s">
        <v>89</v>
      </c>
      <c r="AG2" s="71" t="s">
        <v>90</v>
      </c>
      <c r="AH2" s="71" t="s">
        <v>91</v>
      </c>
      <c r="AI2" s="71" t="s">
        <v>92</v>
      </c>
      <c r="AJ2" s="99" t="s">
        <v>430</v>
      </c>
      <c r="AK2" s="99" t="s">
        <v>433</v>
      </c>
      <c r="AL2" s="99" t="s">
        <v>431</v>
      </c>
      <c r="AM2" s="99" t="s">
        <v>432</v>
      </c>
      <c r="AN2" s="99" t="s">
        <v>434</v>
      </c>
      <c r="AO2" s="99" t="s">
        <v>430</v>
      </c>
      <c r="AP2" s="99" t="s">
        <v>433</v>
      </c>
      <c r="AQ2" s="99" t="s">
        <v>431</v>
      </c>
      <c r="AR2" s="99" t="s">
        <v>432</v>
      </c>
      <c r="AS2" s="99" t="s">
        <v>434</v>
      </c>
      <c r="AT2" s="99" t="s">
        <v>430</v>
      </c>
      <c r="AU2" s="99" t="s">
        <v>433</v>
      </c>
      <c r="AV2" s="99" t="s">
        <v>431</v>
      </c>
      <c r="AW2" s="99" t="s">
        <v>432</v>
      </c>
      <c r="AX2" s="99" t="s">
        <v>434</v>
      </c>
      <c r="AY2" s="99" t="s">
        <v>430</v>
      </c>
      <c r="AZ2" s="99" t="s">
        <v>433</v>
      </c>
      <c r="BA2" s="99" t="s">
        <v>431</v>
      </c>
      <c r="BB2" s="99" t="s">
        <v>432</v>
      </c>
      <c r="BC2" s="99" t="s">
        <v>434</v>
      </c>
    </row>
    <row r="3" spans="1:55" ht="13.5" customHeight="1" x14ac:dyDescent="0.15">
      <c r="A3" s="72" t="str">
        <f>①会場条件に係るヒアリングシート!C2</f>
        <v>I115</v>
      </c>
      <c r="B3" s="72" t="str">
        <f>①会場条件に係るヒアリングシート!E2</f>
        <v>演劇</v>
      </c>
      <c r="C3" s="72" t="str">
        <f>①会場条件に係るヒアリングシート!G2</f>
        <v>人形劇</v>
      </c>
      <c r="D3" s="72" t="str">
        <f>①会場条件に係るヒアリングシート!I2</f>
        <v>A区分</v>
      </c>
      <c r="E3" s="72" t="str">
        <f>①会場条件に係るヒアリングシート!K2</f>
        <v>I</v>
      </c>
      <c r="F3" s="72" t="str">
        <f>①会場条件に係るヒアリングシート!C3</f>
        <v>かわせみ座</v>
      </c>
      <c r="G3" s="72" t="str">
        <f>①会場条件に係るヒアリングシート!H3</f>
        <v>かわせみ座</v>
      </c>
      <c r="H3" s="72" t="str">
        <f>①会場条件に係るヒアリングシート!E9</f>
        <v>2F以上応相談</v>
      </c>
      <c r="I3" s="72">
        <f>①会場条件に係るヒアリングシート!J9</f>
        <v>60</v>
      </c>
      <c r="J3" s="72">
        <f>①会場条件に係るヒアリングシート!F10</f>
        <v>7.2</v>
      </c>
      <c r="K3" s="72">
        <f>①会場条件に係るヒアリングシート!I10</f>
        <v>4.5</v>
      </c>
      <c r="L3" s="72" t="str">
        <f>①会場条件に係るヒアリングシート!F11</f>
        <v>70cm以上</v>
      </c>
      <c r="M3" s="72" t="str">
        <f>①会場条件に係るヒアリングシート!F12</f>
        <v>不可</v>
      </c>
      <c r="N3" s="72" t="str">
        <f>①会場条件に係るヒアリングシート!J12</f>
        <v>可</v>
      </c>
      <c r="O3" s="72">
        <f>①会場条件に係るヒアリングシート!F13</f>
        <v>1.8</v>
      </c>
      <c r="P3" s="72">
        <f>①会場条件に係るヒアリングシート!I13</f>
        <v>2</v>
      </c>
      <c r="Q3" s="72" t="str">
        <f>①会場条件に係るヒアリングシート!E14</f>
        <v>7割程度必要</v>
      </c>
      <c r="R3" s="72" t="str">
        <f>①会場条件に係るヒアリングシート!J14</f>
        <v>なくても良い</v>
      </c>
      <c r="S3" s="72" t="str">
        <f>①会場条件に係るヒアリングシート!E15</f>
        <v>使わない</v>
      </c>
      <c r="T3" s="72">
        <f>①会場条件に係るヒアリングシート!J15</f>
        <v>0</v>
      </c>
      <c r="U3" s="72" t="str">
        <f>①会場条件に係るヒアリングシート!J16</f>
        <v>要</v>
      </c>
      <c r="V3" s="72" t="str">
        <f>①会場条件に係るヒアリングシート!E17</f>
        <v>応相談</v>
      </c>
      <c r="W3" s="72">
        <f>①会場条件に係るヒアリングシート!J17</f>
        <v>30</v>
      </c>
      <c r="X3" s="72" t="str">
        <f>①会場条件に係るヒアリングシート!E18</f>
        <v>中型トラック</v>
      </c>
      <c r="Y3" s="72">
        <f>①会場条件に係るヒアリングシート!H18</f>
        <v>1</v>
      </c>
      <c r="Z3" s="72">
        <f>①会場条件に係るヒアリングシート!F19</f>
        <v>1.7</v>
      </c>
      <c r="AA3" s="72">
        <f>①会場条件に係るヒアリングシート!I19</f>
        <v>4.7</v>
      </c>
      <c r="AB3" s="72" t="str">
        <f>①会場条件に係るヒアリングシート!E20</f>
        <v>ピアノが舞台上にあり袖中が狭い場合、舞台下に下ろす可能性があります。会場が２階以上の場合、先生もしくは生徒さんに荷物の搬入出をお手伝いいただけると助かります。</v>
      </c>
      <c r="AC3" s="72" t="str">
        <f>①会場条件に係るヒアリングシート!E25</f>
        <v>要</v>
      </c>
      <c r="AD3" s="72">
        <f>①会場条件に係るヒアリングシート!E26</f>
        <v>0</v>
      </c>
      <c r="AE3" s="72" t="str">
        <f>①会場条件に係るヒアリングシート!C33</f>
        <v>体育館での舞台公演なので冷暖房が必要になる厳しい季節での対応が難しい場合。厳しい時期を外した実施が望ましいです。</v>
      </c>
      <c r="AF3" s="72">
        <f>①会場条件に係るヒアリングシート!C34</f>
        <v>0</v>
      </c>
      <c r="AG3" s="72">
        <f>①会場条件に係るヒアリングシート!C35</f>
        <v>0</v>
      </c>
      <c r="AH3" s="72">
        <f>①会場条件に係るヒアリングシート!C36</f>
        <v>0</v>
      </c>
      <c r="AI3" s="72">
        <f>①会場条件に係るヒアリングシート!C37</f>
        <v>0</v>
      </c>
      <c r="AJ3" s="100" t="str">
        <f>①会場条件に係るヒアリングシート!C47</f>
        <v>共演、参加又は体験対象となる児童・生徒</v>
      </c>
      <c r="AK3" s="100" t="str">
        <f>①会場条件に係るヒアリングシート!D47</f>
        <v>120分</v>
      </c>
      <c r="AL3" s="100" t="str">
        <f>①会場条件に係るヒアリングシート!H47</f>
        <v>本公演時に15分程度の生徒との共同公演を実施する。その時に使用するお面作りと芝居の稽古</v>
      </c>
      <c r="AM3" s="100" t="str">
        <f>①会場条件に係るヒアリングシート!H47</f>
        <v>本公演時に15分程度の生徒との共同公演を実施する。その時に使用するお面作りと芝居の稽古</v>
      </c>
      <c r="AN3" s="100" t="str">
        <f>①会場条件に係るヒアリングシート!J47</f>
        <v>小学生高学年〜中学生　30〜40名程度の参加を希望する。多い場合は要相談。</v>
      </c>
      <c r="AO3" s="100" t="str">
        <f>①会場条件に係るヒアリングシート!H48</f>
        <v>本公演当日、本番通りの舞台と照明・生演奏の中での稽古</v>
      </c>
      <c r="AP3" s="100">
        <f>①会場条件に係るヒアリングシート!I48</f>
        <v>0</v>
      </c>
      <c r="AQ3" s="100">
        <f>①会場条件に係るヒアリングシート!M48</f>
        <v>0</v>
      </c>
      <c r="AR3" s="100">
        <f>①会場条件に係るヒアリングシート!M48</f>
        <v>0</v>
      </c>
      <c r="AS3" s="100">
        <f>①会場条件に係るヒアリングシート!O48</f>
        <v>0</v>
      </c>
      <c r="AT3" s="100">
        <f>①会場条件に係るヒアリングシート!M49</f>
        <v>0</v>
      </c>
      <c r="AU3" s="100">
        <f>①会場条件に係るヒアリングシート!N49</f>
        <v>0</v>
      </c>
      <c r="AV3" s="100">
        <f>①会場条件に係るヒアリングシート!R49</f>
        <v>0</v>
      </c>
      <c r="AW3" s="100">
        <f>①会場条件に係るヒアリングシート!R49</f>
        <v>0</v>
      </c>
      <c r="AX3" s="100">
        <f>①会場条件に係るヒアリングシート!T49</f>
        <v>0</v>
      </c>
      <c r="AY3" s="100">
        <f>①会場条件に係るヒアリングシート!R50</f>
        <v>0</v>
      </c>
      <c r="AZ3" s="100">
        <f>①会場条件に係るヒアリングシート!S50</f>
        <v>0</v>
      </c>
      <c r="BA3" s="100">
        <f>①会場条件に係るヒアリングシート!W50</f>
        <v>0</v>
      </c>
      <c r="BB3" s="100">
        <f>①会場条件に係るヒアリングシート!W50</f>
        <v>0</v>
      </c>
      <c r="BC3" s="100">
        <f>①会場条件に係るヒアリングシート!Y50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※必ず御一読ください※関連書類の作成について</vt:lpstr>
      <vt:lpstr>①会場条件に係るヒアリングシート</vt:lpstr>
      <vt:lpstr>【記入例】①会場条件に係るヒアリングシート</vt:lpstr>
      <vt:lpstr>R7_制作団体一覧</vt:lpstr>
      <vt:lpstr>抽出シート</vt:lpstr>
      <vt:lpstr>ID</vt:lpstr>
      <vt:lpstr>※必ず御一読ください※関連書類の作成について!OLE_LINK11</vt:lpstr>
      <vt:lpstr>※必ず御一読ください※関連書類の作成について!OLE_LINK5</vt:lpstr>
      <vt:lpstr>※必ず御一読ください※関連書類の作成について!OLE_LINK7</vt:lpstr>
      <vt:lpstr>【記入例】①会場条件に係るヒアリングシート!Print_Area</vt:lpstr>
      <vt:lpstr>※必ず御一読ください※関連書類の作成について!Print_Area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knt1225</cp:lastModifiedBy>
  <cp:lastPrinted>2024-11-19T04:21:47Z</cp:lastPrinted>
  <dcterms:created xsi:type="dcterms:W3CDTF">2017-09-27T00:12:11Z</dcterms:created>
  <dcterms:modified xsi:type="dcterms:W3CDTF">2024-12-13T09:07:43Z</dcterms:modified>
</cp:coreProperties>
</file>