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<sst xmlns="http://schemas.openxmlformats.org/spreadsheetml/2006/main" count="1462" uniqueCount="620">
  <si>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</si>
  <si>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</si>
  <si>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</si>
  <si>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</si>
  <si>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</si>
  <si>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</si>
  <si>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</si>
  <si>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</si>
  <si>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</si>
  <si>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</si>
  <si>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</si>
  <si>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</si>
  <si>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</si>
  <si>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</si>
  <si>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</si>
  <si>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</si>
  <si>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</si>
  <si>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</si>
  <si>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</si>
  <si>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</si>
  <si>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</si>
  <si>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</si>
  <si>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</si>
  <si>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</si>
  <si>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</si>
  <si>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</si>
  <si>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</si>
  <si>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</si>
  <si>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</si>
  <si>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</si>
  <si>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</si>
  <si>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</si>
  <si>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</si>
  <si>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</si>
  <si>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</si>
  <si>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</si>
  <si>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</si>
  <si>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</si>
  <si>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</si>
  <si>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</si>
  <si>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</si>
  <si>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</si>
  <si>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</si>
  <si>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</si>
  <si>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</si>
  <si>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</si>
  <si>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</si>
  <si>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</si>
  <si>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</si>
  <si>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</si>
  <si>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</si>
  <si>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</si>
  <si>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</si>
  <si>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</si>
  <si>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</si>
  <si>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</si>
  <si>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</si>
  <si>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</si>
  <si>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</si>
  <si>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</si>
  <si>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</si>
  <si>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</si>
  <si>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</si>
  <si>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</si>
  <si>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</si>
  <si>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</si>
  <si>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</si>
  <si>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</si>
  <si>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</si>
  <si>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</si>
  <si>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</si>
  <si>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</si>
  <si>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</si>
  <si>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</si>
  <si>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</si>
  <si>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</si>
  <si>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</si>
  <si>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</si>
  <si>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</si>
  <si>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</si>
  <si>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</si>
  <si>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</si>
  <si>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</si>
  <si>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</si>
  <si>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</si>
  <si>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</si>
  <si>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</si>
  <si>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</si>
  <si>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</si>
  <si>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</si>
  <si>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</si>
  <si>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</si>
  <si>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</si>
  <si>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</si>
  <si>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</si>
  <si>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</si>
  <si>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</si>
  <si>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</si>
  <si>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</si>
  <si>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</si>
  <si>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</si>
  <si>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</si>
  <si>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</si>
  <si>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</si>
  <si>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</si>
  <si>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</si>
  <si>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</si>
  <si>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</si>
  <si>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</si>
  <si>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</si>
  <si>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</si>
  <si>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</si>
  <si>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</si>
  <si>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</si>
  <si>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</si>
  <si>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</si>
  <si>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</si>
  <si>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</si>
  <si>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</si>
  <si>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</si>
  <si>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</si>
  <si>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</si>
  <si>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</si>
  <si>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</si>
  <si>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</si>
  <si>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</si>
  <si>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</si>
  <si>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</si>
  <si>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</si>
  <si>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</si>
  <si>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</si>
  <si>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</si>
  <si>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</si>
  <si>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</si>
  <si>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</si>
  <si>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</si>
  <si>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</si>
  <si>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</si>
  <si>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</si>
  <si>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</si>
  <si>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</si>
  <si>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</si>
  <si>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</si>
  <si>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</si>
  <si>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</si>
  <si>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</si>
  <si>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</si>
  <si>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</si>
  <si>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</si>
  <si>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</si>
  <si>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</si>
  <si>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</si>
  <si>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</si>
  <si>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</si>
  <si>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</si>
  <si>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</si>
  <si>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</si>
  <si>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</si>
  <si>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</si>
  <si>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</si>
  <si>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</si>
  <si>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</si>
  <si>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</si>
  <si>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</si>
  <si>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</si>
  <si>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</si>
  <si>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</si>
  <si>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</si>
  <si>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</si>
  <si>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</si>
  <si>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</si>
  <si>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</si>
  <si>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</si>
  <si>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</si>
  <si>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</si>
  <si>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</si>
  <si>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</si>
  <si>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</si>
  <si>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</si>
  <si>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</si>
  <si>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</si>
  <si>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</si>
  <si>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</si>
  <si>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</si>
  <si>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</si>
  <si>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</si>
  <si>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</si>
  <si>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</si>
  <si>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</si>
  <si>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</si>
  <si>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</si>
  <si>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</si>
  <si>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</si>
  <si>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</si>
  <si>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</si>
  <si>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</si>
  <si>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</si>
  <si>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</si>
  <si>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</si>
  <si>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</si>
  <si>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</si>
  <si>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</si>
  <si>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</si>
  <si>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</si>
  <si>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</si>
  <si>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</si>
  <si>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</si>
  <si>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</si>
  <si>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</si>
  <si>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</si>
  <si>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</si>
  <si>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</si>
  <si>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</si>
  <si>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</si>
  <si>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</si>
  <si>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</si>
  <si>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</si>
  <si>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</si>
  <si>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</si>
  <si>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</si>
  <si>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</si>
  <si>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</si>
  <si>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</si>
  <si>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</si>
  <si>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</si>
  <si>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</si>
  <si>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</si>
  <si>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</si>
  <si>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</si>
  <si>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</si>
  <si>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</si>
  <si>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</si>
  <si>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</si>
  <si>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</si>
  <si>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</si>
  <si>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</si>
  <si>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</si>
  <si>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</si>
  <si>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</si>
  <si>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</si>
  <si>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</si>
  <si>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</si>
  <si>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</si>
  <si>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</si>
  <si>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</si>
  <si>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</si>
  <si>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</si>
  <si>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</si>
  <si>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</si>
  <si>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</si>
  <si>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</si>
  <si>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</si>
  <si>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</si>
  <si>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</si>
  <si>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</si>
  <si>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</si>
  <si>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</si>
  <si>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</si>
  <si>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</si>
  <si>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</si>
  <si>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</si>
  <si>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</si>
  <si>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</si>
  <si>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</si>
  <si>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</si>
  <si>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</si>
  <si>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</si>
  <si>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</si>
  <si>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</si>
  <si>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</si>
  <si>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</si>
  <si>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</si>
  <si>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</si>
  <si>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</si>
  <si>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</si>
  <si>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</si>
  <si>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</si>
  <si>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</si>
  <si>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</si>
  <si>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</si>
  <si>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</si>
  <si>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</si>
  <si>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</si>
  <si>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</si>
  <si>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</si>
  <si>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</si>
  <si>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</si>
  <si>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</si>
  <si>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</si>
  <si>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</si>
  <si>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</si>
  <si>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</si>
  <si>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</si>
  <si>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</si>
  <si>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</si>
  <si>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</si>
  <si>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</si>
  <si>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</si>
  <si>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</si>
  <si>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</si>
  <si>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</si>
  <si>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</si>
  <si>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</si>
  <si>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</si>
  <si>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</si>
  <si>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</si>
  <si>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</si>
  <si>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</si>
  <si>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</si>
  <si>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</si>
  <si>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</si>
  <si>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</si>
  <si>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</si>
  <si>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</si>
  <si>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</si>
  <si>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</si>
  <si>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</si>
  <si>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</si>
  <si>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</si>
  <si>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</si>
  <si>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</si>
  <si>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</si>
  <si>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</si>
  <si>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</si>
  <si>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</si>
  <si>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</si>
  <si>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</si>
  <si>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</si>
  <si>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</si>
  <si>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</si>
  <si>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</si>
  <si>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</si>
  <si>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</si>
  <si>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</si>
  <si>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</si>
  <si>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</si>
  <si>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</si>
  <si>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</si>
  <si>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</si>
  <si>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</si>
  <si>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</si>
  <si>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</si>
  <si>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</si>
  <si>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</si>
  <si>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</si>
  <si>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</si>
  <si>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</si>
  <si>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</si>
  <si>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</si>
  <si>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</si>
  <si>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</si>
  <si>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</si>
  <si>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</si>
  <si>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</si>
  <si>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</si>
  <si>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</si>
  <si>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</si>
  <si>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</si>
  <si>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</si>
  <si>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</si>
  <si>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</si>
  <si>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</si>
  <si>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</si>
  <si>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</si>
  <si>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</si>
  <si>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</si>
  <si>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</si>
  <si>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</si>
  <si>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</si>
  <si>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</si>
  <si>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</si>
  <si>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</si>
  <si>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</si>
  <si>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</si>
  <si>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</si>
  <si>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</si>
  <si>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</si>
  <si>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</si>
  <si>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</si>
  <si>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</si>
  <si>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</si>
  <si>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</si>
  <si>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</si>
  <si>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</si>
  <si>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</si>
  <si>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</si>
  <si>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</si>
  <si>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</si>
  <si>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</si>
  <si>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</si>
  <si>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</si>
  <si>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</si>
  <si>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</si>
  <si>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</si>
  <si>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</si>
  <si>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</si>
  <si>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</si>
  <si>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</si>
  <si>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</si>
  <si>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</si>
  <si>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</si>
  <si>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</si>
  <si>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</si>
  <si>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</si>
  <si>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</si>
  <si>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</si>
  <si>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</si>
  <si>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</si>
  <si>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</si>
  <si>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</si>
  <si>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</si>
  <si>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</si>
  <si>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</si>
  <si>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</si>
  <si>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</si>
  <si>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</si>
  <si>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</si>
  <si>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</si>
  <si>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</si>
  <si>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</si>
  <si>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</si>
  <si>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</si>
  <si>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</si>
  <si>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</si>
  <si>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</si>
  <si>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</si>
  <si>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</si>
  <si>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</si>
  <si>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</si>
  <si>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</si>
  <si>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</si>
  <si>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</si>
  <si>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</si>
  <si>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</si>
  <si>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</si>
  <si>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</si>
  <si>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</si>
  <si>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</si>
  <si>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</si>
  <si>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</si>
  <si>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</si>
  <si>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</si>
  <si>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</si>
  <si>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</si>
  <si>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</si>
  <si>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</si>
  <si>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</si>
  <si>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</si>
  <si>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</si>
  <si>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</si>
  <si>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</si>
  <si>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</si>
  <si>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</si>
  <si>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</si>
  <si>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</si>
  <si>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</si>
  <si>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</si>
  <si>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</si>
  <si>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</si>
  <si>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</si>
  <si>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</si>
  <si>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</si>
  <si>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</si>
  <si>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</si>
  <si>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</si>
  <si>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</si>
  <si>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</si>
  <si>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</si>
  <si>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</si>
  <si>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</si>
  <si>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</si>
  <si>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</si>
  <si>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</si>
  <si>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</si>
  <si>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</si>
  <si>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</si>
  <si>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</si>
  <si>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</si>
  <si>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</si>
  <si>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</si>
  <si>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</si>
  <si>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</si>
  <si>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</si>
  <si>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</si>
  <si>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</si>
  <si>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</si>
  <si>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</si>
  <si>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</si>
  <si>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</si>
  <si>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</si>
  <si>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</si>
  <si>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</si>
  <si>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</si>
  <si>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</si>
  <si>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</si>
  <si>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</si>
  <si>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</si>
  <si>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</si>
  <si>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</si>
  <si>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</si>
  <si>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</si>
  <si>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</si>
  <si>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</si>
  <si>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</si>
  <si>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</si>
  <si>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</si>
  <si>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</si>
  <si>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</si>
  <si>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</si>
  <si>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</si>
  <si>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</si>
  <si>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</si>
  <si>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</si>
  <si>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</si>
  <si>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</si>
  <si>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</si>
  <si>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</si>
  <si>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</si>
  <si>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</si>
  <si>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</si>
  <si>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</si>
  <si>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</si>
  <si>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</si>
  <si>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</si>
  <si>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</si>
  <si>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</si>
  <si>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</si>
  <si>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</si>
  <si>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</si>
  <si>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</si>
  <si>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</si>
  <si>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</si>
  <si>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</si>
  <si>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</si>
  <si>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</si>
  <si>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</si>
  <si>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</si>
  <si>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</si>
  <si>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</si>
  <si>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</si>
  <si>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</si>
  <si>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</si>
  <si>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</si>
  <si>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</si>
  <si>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</si>
  <si>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</si>
  <si>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</si>
  <si>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</si>
  <si>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</si>
  <si>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</si>
  <si>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</si>
  <si>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</si>
  <si>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</si>
  <si>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</si>
  <si>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</si>
  <si>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</si>
  <si>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</si>
  <si>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</si>
  <si>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</si>
  <si>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</si>
  <si>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</si>
  <si>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</si>
  <si>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</si>
  <si>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</si>
  <si>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</si>
  <si>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</si>
  <si>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</si>
  <si>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</si>
  <si>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</si>
  <si>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</si>
  <si>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</si>
  <si>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</si>
  <si>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</si>
  <si>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</si>
  <si>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</si>
  <si>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</si>
  <si>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</si>
  <si>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</si>
  <si>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</si>
  <si>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</si>
  <si>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</si>
  <si>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</si>
  <si>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</si>
  <si>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</si>
  <si>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</si>
  <si>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</si>
  <si>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</si>
  <si>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</si>
  <si>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</si>
  <si>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</si>
  <si>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</si>
  <si>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</si>
  <si>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</si>
  <si>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</si>
  <si>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</si>
  <si>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</si>
  <si>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</si>
  <si>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</si>
  <si>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</si>
  <si>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</si>
  <si>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</si>
  <si>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</si>
  <si>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</si>
  <si>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</si>
  <si>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</si>
  <si>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</si>
  <si>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</si>
  <si>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</si>
  <si>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</si>
  <si>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</si>
  <si>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</si>
  <si>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</si>
  <si>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</si>
  <si>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j128</t>
    <phoneticPr fontId="1"/>
  </si>
  <si>
    <t>可</t>
  </si>
  <si>
    <t>不要</t>
  </si>
  <si>
    <t>必ず必要</t>
  </si>
  <si>
    <t>使わない</t>
  </si>
  <si>
    <t>大型バスでの来校</t>
    <rPh sb="0" eb="2">
      <t>オオガタ</t>
    </rPh>
    <rPh sb="6" eb="8">
      <t>ライコウ</t>
    </rPh>
    <phoneticPr fontId="1"/>
  </si>
  <si>
    <t>搬入間口・搬入経路等の写真</t>
    <rPh sb="0" eb="2">
      <t>ハンニュウ</t>
    </rPh>
    <rPh sb="2" eb="4">
      <t>マグチ</t>
    </rPh>
    <rPh sb="5" eb="7">
      <t>ハンニュウ</t>
    </rPh>
    <rPh sb="7" eb="9">
      <t>ケイロ</t>
    </rPh>
    <rPh sb="9" eb="10">
      <t>トウ</t>
    </rPh>
    <rPh sb="11" eb="13">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</si>
</sst>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14</xdr:col>
      <xdr:colOff>288852</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9486939" cy="8966310"/>
          <a:chOff x="362857" y="10982477"/>
          <a:chExt cx="7055511"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6770305" y="1185211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11907</xdr:colOff>
      <xdr:row>69</xdr:row>
      <xdr:rowOff>168579</xdr:rowOff>
    </xdr:from>
    <xdr:to>
      <xdr:col>9</xdr:col>
      <xdr:colOff>230983</xdr:colOff>
      <xdr:row>78</xdr:row>
      <xdr:rowOff>144388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81188" y="22909517"/>
          <a:ext cx="5219701"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23812</xdr:colOff>
      <xdr:row>77</xdr:row>
      <xdr:rowOff>90066</xdr:rowOff>
    </xdr:from>
    <xdr:to>
      <xdr:col>9</xdr:col>
      <xdr:colOff>221741</xdr:colOff>
      <xdr:row>78</xdr:row>
      <xdr:rowOff>127658</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74897" y="24747236"/>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6</a:t>
            </a:r>
            <a:r>
              <a:rPr kumimoji="1" lang="ja-JP" altLang="en-US" sz="1100" b="1"/>
              <a:t>　　ｍ</a:t>
            </a:r>
          </a:p>
        </xdr:txBody>
      </xdr:sp>
    </xdr:grpSp>
    <xdr:clientData/>
  </xdr:twoCellAnchor>
  <xdr:twoCellAnchor>
    <xdr:from>
      <xdr:col>8</xdr:col>
      <xdr:colOff>228108</xdr:colOff>
      <xdr:row>69</xdr:row>
      <xdr:rowOff>142875</xdr:rowOff>
    </xdr:from>
    <xdr:to>
      <xdr:col>9</xdr:col>
      <xdr:colOff>229267</xdr:colOff>
      <xdr:row>78</xdr:row>
      <xdr:rowOff>117517</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212683" y="22859101"/>
          <a:ext cx="827858" cy="2158204"/>
          <a:chOff x="5389545" y="13168686"/>
          <a:chExt cx="677334" cy="1535468"/>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890475" y="13168686"/>
            <a:ext cx="2003" cy="153546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89545" y="136615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94</xdr:row>
      <xdr:rowOff>47624</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69281" y="25445736"/>
          <a:ext cx="5286375" cy="320070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大型バス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16</xdr:col>
      <xdr:colOff>6289</xdr:colOff>
      <xdr:row>49</xdr:row>
      <xdr:rowOff>592393</xdr:rowOff>
    </xdr:from>
    <xdr:to>
      <xdr:col>24</xdr:col>
      <xdr:colOff>322142</xdr:colOff>
      <xdr:row>52</xdr:row>
      <xdr:rowOff>153082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0936227" y="18225549"/>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24</xdr:col>
      <xdr:colOff>36736</xdr:colOff>
      <xdr:row>81</xdr:row>
      <xdr:rowOff>122364</xdr:rowOff>
    </xdr:from>
    <xdr:to>
      <xdr:col>25</xdr:col>
      <xdr:colOff>369362</xdr:colOff>
      <xdr:row>84</xdr:row>
      <xdr:rowOff>45662</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15276736" y="25642175"/>
          <a:ext cx="880763" cy="651152"/>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92105</xdr:colOff>
      <xdr:row>59</xdr:row>
      <xdr:rowOff>92048</xdr:rowOff>
    </xdr:from>
    <xdr:to>
      <xdr:col>10</xdr:col>
      <xdr:colOff>476249</xdr:colOff>
      <xdr:row>67</xdr:row>
      <xdr:rowOff>47624</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962011" y="20535079"/>
          <a:ext cx="1217582" cy="17772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使用する</a:t>
          </a:r>
          <a:endParaRPr kumimoji="1" lang="en-US" altLang="ja-JP" sz="1100">
            <a:solidFill>
              <a:schemeClr val="bg2">
                <a:lumMod val="25000"/>
              </a:schemeClr>
            </a:solidFill>
          </a:endParaRPr>
        </a:p>
      </xdr:txBody>
    </xdr:sp>
    <xdr:clientData/>
  </xdr:twoCellAnchor>
  <xdr:twoCellAnchor>
    <xdr:from>
      <xdr:col>1</xdr:col>
      <xdr:colOff>528816</xdr:colOff>
      <xdr:row>59</xdr:row>
      <xdr:rowOff>157811</xdr:rowOff>
    </xdr:from>
    <xdr:to>
      <xdr:col>2</xdr:col>
      <xdr:colOff>690562</xdr:colOff>
      <xdr:row>67</xdr:row>
      <xdr:rowOff>47624</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31222" y="20600842"/>
          <a:ext cx="995184" cy="171147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使用する</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500064</xdr:colOff>
      <xdr:row>68</xdr:row>
      <xdr:rowOff>71437</xdr:rowOff>
    </xdr:from>
    <xdr:ext cx="1107280" cy="345282"/>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702470" y="22574250"/>
          <a:ext cx="1107280" cy="3452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400"/>
            <a:t>　通り抜け</a:t>
          </a:r>
          <a:endParaRPr kumimoji="1" lang="en-US" altLang="ja-JP" sz="1400"/>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8</xdr:col>
      <xdr:colOff>217837</xdr:colOff>
      <xdr:row>94</xdr:row>
      <xdr:rowOff>104569</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6254306" y="287033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393580</xdr:colOff>
      <xdr:row>96</xdr:row>
      <xdr:rowOff>50158</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75830" y="2910140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19</xdr:col>
      <xdr:colOff>452438</xdr:colOff>
      <xdr:row>59</xdr:row>
      <xdr:rowOff>114916</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13025438" y="2055794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9</xdr:col>
      <xdr:colOff>271438</xdr:colOff>
      <xdr:row>68</xdr:row>
      <xdr:rowOff>45247</xdr:rowOff>
    </xdr:from>
    <xdr:ext cx="1107280" cy="345282"/>
    <xdr:sp macro="" textlink="">
      <xdr:nvSpPr>
        <xdr:cNvPr id="96" name="テキスト ボックス 95">
          <a:extLst>
            <a:ext uri="{FF2B5EF4-FFF2-40B4-BE49-F238E27FC236}">
              <a16:creationId xmlns:a16="http://schemas.microsoft.com/office/drawing/2014/main" id="{0D86BFDC-B481-447B-B834-DC9535F51379}"/>
            </a:ext>
          </a:extLst>
        </xdr:cNvPr>
        <xdr:cNvSpPr txBox="1"/>
      </xdr:nvSpPr>
      <xdr:spPr>
        <a:xfrm>
          <a:off x="7141344" y="22548060"/>
          <a:ext cx="1107280" cy="3452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400"/>
            <a:t>　通り抜け</a:t>
          </a:r>
          <a:endParaRPr kumimoji="1" lang="en-US" altLang="ja-JP" sz="14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K82" sqref="K8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613</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J</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公益財団法人山本能楽堂</v>
      </c>
      <c r="D3" s="97"/>
      <c r="E3" s="97"/>
      <c r="F3" s="97"/>
      <c r="G3" s="27" t="s">
        <v>4</v>
      </c>
      <c r="H3" s="98" t="str">
        <f>VLOOKUP($C$2,'R7_制作団体一覧'!A:H,7,FALSE)</f>
        <v>公益財団法人山本能楽堂</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15</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6</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3</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616</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2.5</v>
      </c>
      <c r="G19" s="63" t="s">
        <v>40</v>
      </c>
      <c r="H19" s="64" t="s">
        <v>55</v>
      </c>
      <c r="I19" s="62">
        <v>9</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618</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619</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3</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30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1" zoomScaleNormal="106" zoomScaleSheetLayoutView="100" workbookViewId="0">
      <selection activeCell="C2" sqref="C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M12" sqref="AM12"/>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j128</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J</v>
      </c>
      <c r="F3" s="71" t="str">
        <f>①会場条件に係るヒアリングシート!C3</f>
        <v>公益財団法人山本能楽堂</v>
      </c>
      <c r="G3" s="71" t="str">
        <f>①会場条件に係るヒアリングシート!H3</f>
        <v>公益財団法人山本能楽堂</v>
      </c>
      <c r="H3" s="71" t="str">
        <f>①会場条件に係るヒアリングシート!E9</f>
        <v>2F以上応相談</v>
      </c>
      <c r="I3" s="71">
        <f>①会場条件に係るヒアリングシート!J9</f>
        <v>15</v>
      </c>
      <c r="J3" s="71">
        <f>①会場条件に係るヒアリングシート!F10</f>
        <v>6</v>
      </c>
      <c r="K3" s="71">
        <f>①会場条件に係るヒアリングシート!I10</f>
        <v>5</v>
      </c>
      <c r="L3" s="71">
        <f>①会場条件に係るヒアリングシート!F11</f>
        <v>3</v>
      </c>
      <c r="M3" s="71" t="str">
        <f>①会場条件に係るヒアリングシート!F12</f>
        <v>可</v>
      </c>
      <c r="N3" s="71" t="str">
        <f>①会場条件に係るヒアリングシート!J12</f>
        <v>可</v>
      </c>
      <c r="O3" s="71">
        <f>①会場条件に係るヒアリングシート!F13</f>
        <v>3</v>
      </c>
      <c r="P3" s="71">
        <f>①会場条件に係るヒアリングシート!I13</f>
        <v>2</v>
      </c>
      <c r="Q3" s="71" t="str">
        <f>①会場条件に係るヒアリングシート!E14</f>
        <v>不要</v>
      </c>
      <c r="R3" s="71" t="str">
        <f>①会場条件に係るヒアリングシート!J14</f>
        <v>必ず必要</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30</v>
      </c>
      <c r="X3" s="71">
        <f>①会場条件に係るヒアリングシート!E18</f>
        <v>0</v>
      </c>
      <c r="Y3" s="71">
        <f>①会場条件に係るヒアリングシート!H18</f>
        <v>1</v>
      </c>
      <c r="Z3" s="71">
        <f>①会場条件に係るヒアリングシート!F19</f>
        <v>2.5</v>
      </c>
      <c r="AA3" s="71">
        <f>①会場条件に係るヒアリングシート!I19</f>
        <v>9</v>
      </c>
      <c r="AB3" s="71" t="str">
        <f>①会場条件に係るヒアリングシート!E20</f>
        <v>大型バスでの来校</v>
      </c>
      <c r="AC3" s="71" t="str">
        <f>①会場条件に係るヒアリングシート!E25</f>
        <v>要</v>
      </c>
      <c r="AD3" s="71" t="str">
        <f>①会場条件に係るヒアリングシート!E26</f>
        <v>搬入間口・搬入経路等の写真</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2024-12-11T07:54:59Z</dcterms:modified>
</cp:coreProperties>
</file>