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
    </mc:Choice>
  </mc:AlternateContent>
  <bookViews>
    <workbookView xWindow="8190" yWindow="225" windowWidth="23040" windowHeight="1210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<sst xmlns="http://schemas.openxmlformats.org/spreadsheetml/2006/main" count="1463" uniqueCount="624">
  <si>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</si>
  <si>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</si>
  <si>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</si>
  <si>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</si>
  <si>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</si>
  <si>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</si>
  <si>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</si>
  <si>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</si>
  <si>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</si>
  <si>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</si>
  <si>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</si>
  <si>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</si>
  <si>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</si>
  <si>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</si>
  <si>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</si>
  <si>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</si>
  <si>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</si>
  <si>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</si>
  <si>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</si>
  <si>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</si>
  <si>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</si>
  <si>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</si>
  <si>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</si>
  <si>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</si>
  <si>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</si>
  <si>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</si>
  <si>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</si>
  <si>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</si>
  <si>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</si>
  <si>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</si>
  <si>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</si>
  <si>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</si>
  <si>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</si>
  <si>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</si>
  <si>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</si>
  <si>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</si>
  <si>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</si>
  <si>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</si>
  <si>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</si>
  <si>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</si>
  <si>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</si>
  <si>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</si>
  <si>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</si>
  <si>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</si>
  <si>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</si>
  <si>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</si>
  <si>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</si>
  <si>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</si>
  <si>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</si>
  <si>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</si>
  <si>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</si>
  <si>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</si>
  <si>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</si>
  <si>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</si>
  <si>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</si>
  <si>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</si>
  <si>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</si>
  <si>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</si>
  <si>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</si>
  <si>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</si>
  <si>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</si>
  <si>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</si>
  <si>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</si>
  <si>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</si>
  <si>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</si>
  <si>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</si>
  <si>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</si>
  <si>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</si>
  <si>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</si>
  <si>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</si>
  <si>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</si>
  <si>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</si>
  <si>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</si>
  <si>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</si>
  <si>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</si>
  <si>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</si>
  <si>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</si>
  <si>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</si>
  <si>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</si>
  <si>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</si>
  <si>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</si>
  <si>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</si>
  <si>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</si>
  <si>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</si>
  <si>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</si>
  <si>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</si>
  <si>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</si>
  <si>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</si>
  <si>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</si>
  <si>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</si>
  <si>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</si>
  <si>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</si>
  <si>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</si>
  <si>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</si>
  <si>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</si>
  <si>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</si>
  <si>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</si>
  <si>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</si>
  <si>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</si>
  <si>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</si>
  <si>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</si>
  <si>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</si>
  <si>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</si>
  <si>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</si>
  <si>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</si>
  <si>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</si>
  <si>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</si>
  <si>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</si>
  <si>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</si>
  <si>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</si>
  <si>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</si>
  <si>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</si>
  <si>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</si>
  <si>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</si>
  <si>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</si>
  <si>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</si>
  <si>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</si>
  <si>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</si>
  <si>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</si>
  <si>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</si>
  <si>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</si>
  <si>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</si>
  <si>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</si>
  <si>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</si>
  <si>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</si>
  <si>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</si>
  <si>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</si>
  <si>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</si>
  <si>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</si>
  <si>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</si>
  <si>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</si>
  <si>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</si>
  <si>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</si>
  <si>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</si>
  <si>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</si>
  <si>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</si>
  <si>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</si>
  <si>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</si>
  <si>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</si>
  <si>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</si>
  <si>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</si>
  <si>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</si>
  <si>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</si>
  <si>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</si>
  <si>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</si>
  <si>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</si>
  <si>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</si>
  <si>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</si>
  <si>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</si>
  <si>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</si>
  <si>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</si>
  <si>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</si>
  <si>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</si>
  <si>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</si>
  <si>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</si>
  <si>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</si>
  <si>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</si>
  <si>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</si>
  <si>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</si>
  <si>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</si>
  <si>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</si>
  <si>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</si>
  <si>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</si>
  <si>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</si>
  <si>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</si>
  <si>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</si>
  <si>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</si>
  <si>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</si>
  <si>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</si>
  <si>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</si>
  <si>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</si>
  <si>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</si>
  <si>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</si>
  <si>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</si>
  <si>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</si>
  <si>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</si>
  <si>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</si>
  <si>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</si>
  <si>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</si>
  <si>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</si>
  <si>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</si>
  <si>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</si>
  <si>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</si>
  <si>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</si>
  <si>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</si>
  <si>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</si>
  <si>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</si>
  <si>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</si>
  <si>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</si>
  <si>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</si>
  <si>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</si>
  <si>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</si>
  <si>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</si>
  <si>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</si>
  <si>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</si>
  <si>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</si>
  <si>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</si>
  <si>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</si>
  <si>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</si>
  <si>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</si>
  <si>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</si>
  <si>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</si>
  <si>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</si>
  <si>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</si>
  <si>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</si>
  <si>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</si>
  <si>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</si>
  <si>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</si>
  <si>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</si>
  <si>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</si>
  <si>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</si>
  <si>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</si>
  <si>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</si>
  <si>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</si>
  <si>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</si>
  <si>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</si>
  <si>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</si>
  <si>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</si>
  <si>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</si>
  <si>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</si>
  <si>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</si>
  <si>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</si>
  <si>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</si>
  <si>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</si>
  <si>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</si>
  <si>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</si>
  <si>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</si>
  <si>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</si>
  <si>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</si>
  <si>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</si>
  <si>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</si>
  <si>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</si>
  <si>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</si>
  <si>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</si>
  <si>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</si>
  <si>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</si>
  <si>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</si>
  <si>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</si>
  <si>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</si>
  <si>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</si>
  <si>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</si>
  <si>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</si>
  <si>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</si>
  <si>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</si>
  <si>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</si>
  <si>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</si>
  <si>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</si>
  <si>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</si>
  <si>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</si>
  <si>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</si>
  <si>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</si>
  <si>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</si>
  <si>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</si>
  <si>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</si>
  <si>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</si>
  <si>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</si>
  <si>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</si>
  <si>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</si>
  <si>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</si>
  <si>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</si>
  <si>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</si>
  <si>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</si>
  <si>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</si>
  <si>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</si>
  <si>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</si>
  <si>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</si>
  <si>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</si>
  <si>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</si>
  <si>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</si>
  <si>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</si>
  <si>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</si>
  <si>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</si>
  <si>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</si>
  <si>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</si>
  <si>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</si>
  <si>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</si>
  <si>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</si>
  <si>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</si>
  <si>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</si>
  <si>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</si>
  <si>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</si>
  <si>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</si>
  <si>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</si>
  <si>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</si>
  <si>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</si>
  <si>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</si>
  <si>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</si>
  <si>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</si>
  <si>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</si>
  <si>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</si>
  <si>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</si>
  <si>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</si>
  <si>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</si>
  <si>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</si>
  <si>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</si>
  <si>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</si>
  <si>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</si>
  <si>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</si>
  <si>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</si>
  <si>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</si>
  <si>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</si>
  <si>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</si>
  <si>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</si>
  <si>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</si>
  <si>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</si>
  <si>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</si>
  <si>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</si>
  <si>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</si>
  <si>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</si>
  <si>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</si>
  <si>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</si>
  <si>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</si>
  <si>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</si>
  <si>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</si>
  <si>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</si>
  <si>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</si>
  <si>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</si>
  <si>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</si>
  <si>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</si>
  <si>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</si>
  <si>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</si>
  <si>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</si>
  <si>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</si>
  <si>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</si>
  <si>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</si>
  <si>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</si>
  <si>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</si>
  <si>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</si>
  <si>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</si>
  <si>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</si>
  <si>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</si>
  <si>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</si>
  <si>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</si>
  <si>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</si>
  <si>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</si>
  <si>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</si>
  <si>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</si>
  <si>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</si>
  <si>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</si>
  <si>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</si>
  <si>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</si>
  <si>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</si>
  <si>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</si>
  <si>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</si>
  <si>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</si>
  <si>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</si>
  <si>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</si>
  <si>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</si>
  <si>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</si>
  <si>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</si>
  <si>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</si>
  <si>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</si>
  <si>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</si>
  <si>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</si>
  <si>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</si>
  <si>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</si>
  <si>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</si>
  <si>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</si>
  <si>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</si>
  <si>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</si>
  <si>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</si>
  <si>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</si>
  <si>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</si>
  <si>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</si>
  <si>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</si>
  <si>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</si>
  <si>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</si>
  <si>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</si>
  <si>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</si>
  <si>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</si>
  <si>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</si>
  <si>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</si>
  <si>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</si>
  <si>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</si>
  <si>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</si>
  <si>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</si>
  <si>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</si>
  <si>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</si>
  <si>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</si>
  <si>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</si>
  <si>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</si>
  <si>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</si>
  <si>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</si>
  <si>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</si>
  <si>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</si>
  <si>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</si>
  <si>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</si>
  <si>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</si>
  <si>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</si>
  <si>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</si>
  <si>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</si>
  <si>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</si>
  <si>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</si>
  <si>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</si>
  <si>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</si>
  <si>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</si>
  <si>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</si>
  <si>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</si>
  <si>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</si>
  <si>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</si>
  <si>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</si>
  <si>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</si>
  <si>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</si>
  <si>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</si>
  <si>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</si>
  <si>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</si>
  <si>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</si>
  <si>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</si>
  <si>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</si>
  <si>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</si>
  <si>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</si>
  <si>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</si>
  <si>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</si>
  <si>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</si>
  <si>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</si>
  <si>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</si>
  <si>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</si>
  <si>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</si>
  <si>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</si>
  <si>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</si>
  <si>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</si>
  <si>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</si>
  <si>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</si>
  <si>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</si>
  <si>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</si>
  <si>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</si>
  <si>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</si>
  <si>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</si>
  <si>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</si>
  <si>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</si>
  <si>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</si>
  <si>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</si>
  <si>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</si>
  <si>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</si>
  <si>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</si>
  <si>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</si>
  <si>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</si>
  <si>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</si>
  <si>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</si>
  <si>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</si>
  <si>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</si>
  <si>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</si>
  <si>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</si>
  <si>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</si>
  <si>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</si>
  <si>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</si>
  <si>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</si>
  <si>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</si>
  <si>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</si>
  <si>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</si>
  <si>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</si>
  <si>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</si>
  <si>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</si>
  <si>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</si>
  <si>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</si>
  <si>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</si>
  <si>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</si>
  <si>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</si>
  <si>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</si>
  <si>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</si>
  <si>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</si>
  <si>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</si>
  <si>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</si>
  <si>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</si>
  <si>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</si>
  <si>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</si>
  <si>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</si>
  <si>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</si>
  <si>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</si>
  <si>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</si>
  <si>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</si>
  <si>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</si>
  <si>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</si>
  <si>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</si>
  <si>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</si>
  <si>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</si>
  <si>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</si>
  <si>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</si>
  <si>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</si>
  <si>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</si>
  <si>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</si>
  <si>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</si>
  <si>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</si>
  <si>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</si>
  <si>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</si>
  <si>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</si>
  <si>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</si>
  <si>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</si>
  <si>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</si>
  <si>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</si>
  <si>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</si>
  <si>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</si>
  <si>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</si>
  <si>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</si>
  <si>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</si>
  <si>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</si>
  <si>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</si>
  <si>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</si>
  <si>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</si>
  <si>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</si>
  <si>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</si>
  <si>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</si>
  <si>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</si>
  <si>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</si>
  <si>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</si>
  <si>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</si>
  <si>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</si>
  <si>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</si>
  <si>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</si>
  <si>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</si>
  <si>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</si>
  <si>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</si>
  <si>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</si>
  <si>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</si>
  <si>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</si>
  <si>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</si>
  <si>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</si>
  <si>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</si>
  <si>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</si>
  <si>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</si>
  <si>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</si>
  <si>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</si>
  <si>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</si>
  <si>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</si>
  <si>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</si>
  <si>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</si>
  <si>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</si>
  <si>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</si>
  <si>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</si>
  <si>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</si>
  <si>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</si>
  <si>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</si>
  <si>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</si>
  <si>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</si>
  <si>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</si>
  <si>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</si>
  <si>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</si>
  <si>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</si>
  <si>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</si>
  <si>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</si>
  <si>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</si>
  <si>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</si>
  <si>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</si>
  <si>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</si>
  <si>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</si>
  <si>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</si>
  <si>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</si>
  <si>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</si>
  <si>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</si>
  <si>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</si>
  <si>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</si>
  <si>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</si>
  <si>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</si>
  <si>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</si>
  <si>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</si>
  <si>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</si>
  <si>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</si>
  <si>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</si>
  <si>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</si>
  <si>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</si>
  <si>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</si>
  <si>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</si>
  <si>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</si>
  <si>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</si>
  <si>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</si>
  <si>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</si>
  <si>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</si>
  <si>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</si>
  <si>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</si>
  <si>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</si>
  <si>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</si>
  <si>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</si>
  <si>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</si>
  <si>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</si>
  <si>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</si>
  <si>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</si>
  <si>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</si>
  <si>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</si>
  <si>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</si>
  <si>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</si>
  <si>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</si>
  <si>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</si>
  <si>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</si>
  <si>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</si>
  <si>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</si>
  <si>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</si>
  <si>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</si>
  <si>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</si>
  <si>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</si>
  <si>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</si>
  <si>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</si>
  <si>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</si>
  <si>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</si>
  <si>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</si>
  <si>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</si>
  <si>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</si>
  <si>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</si>
  <si>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</si>
  <si>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</si>
  <si>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</si>
  <si>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</si>
  <si>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</si>
  <si>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</si>
  <si>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</si>
  <si>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</si>
  <si>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</si>
  <si>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</si>
  <si>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</si>
  <si>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</si>
  <si>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</si>
  <si>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</si>
  <si>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</si>
  <si>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</si>
  <si>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ｍ</t>
  </si>
  <si>
    <t>不可</t>
  </si>
  <si>
    <t>可</t>
  </si>
  <si>
    <t>7割程度必要</t>
  </si>
  <si>
    <t>有無さえ分ればよい</t>
  </si>
  <si>
    <t>使わない</t>
  </si>
  <si>
    <t>応相談</t>
  </si>
  <si>
    <t>ハイエース</t>
  </si>
  <si>
    <t>不要</t>
  </si>
  <si>
    <t>特になし</t>
    <rPh sb="0" eb="1">
      <t>トク</t>
    </rPh>
    <phoneticPr fontId="1"/>
  </si>
  <si>
    <t>特になし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</si>
</sst>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1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7"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6" borderId="10" xfId="0" applyFont="1" applyFill="1" applyBorder="1" applyAlignment="1">
      <alignment horizontal="center"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209550</xdr:colOff>
      <xdr:row>66</xdr:row>
      <xdr:rowOff>172109</xdr:rowOff>
    </xdr:from>
    <xdr:to>
      <xdr:col>9</xdr:col>
      <xdr:colOff>0</xdr:colOff>
      <xdr:row>68</xdr:row>
      <xdr:rowOff>9676</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78831" y="22198672"/>
          <a:ext cx="4791075" cy="313817"/>
          <a:chOff x="1076477" y="14932133"/>
          <a:chExt cx="4160761" cy="317580"/>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32133"/>
            <a:ext cx="1056317" cy="3175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５ｍ</a:t>
            </a:r>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206315</xdr:colOff>
      <xdr:row>60</xdr:row>
      <xdr:rowOff>76200</xdr:rowOff>
    </xdr:from>
    <xdr:to>
      <xdr:col>8</xdr:col>
      <xdr:colOff>736480</xdr:colOff>
      <xdr:row>67</xdr:row>
      <xdr:rowOff>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873190" y="20650200"/>
          <a:ext cx="4244915" cy="15144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5</xdr:col>
      <xdr:colOff>667768</xdr:colOff>
      <xdr:row>68</xdr:row>
      <xdr:rowOff>105696</xdr:rowOff>
    </xdr:from>
    <xdr:to>
      <xdr:col>6</xdr:col>
      <xdr:colOff>714643</xdr:colOff>
      <xdr:row>71</xdr:row>
      <xdr:rowOff>48044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4203924" y="22608509"/>
          <a:ext cx="880313" cy="65672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80"/>
            <a:ext cx="677334" cy="5614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２．５ｍ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449294</xdr:colOff>
      <xdr:row>68</xdr:row>
      <xdr:rowOff>187297</xdr:rowOff>
    </xdr:from>
    <xdr:to>
      <xdr:col>1</xdr:col>
      <xdr:colOff>695326</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30269" y="22571047"/>
          <a:ext cx="246032" cy="22011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266700</xdr:colOff>
      <xdr:row>68</xdr:row>
      <xdr:rowOff>181623</xdr:rowOff>
    </xdr:from>
    <xdr:to>
      <xdr:col>10</xdr:col>
      <xdr:colOff>476250</xdr:colOff>
      <xdr:row>79</xdr:row>
      <xdr:rowOff>5570</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34225" y="22565373"/>
          <a:ext cx="209550"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485775</xdr:colOff>
      <xdr:row>62</xdr:row>
      <xdr:rowOff>133350</xdr:rowOff>
    </xdr:from>
    <xdr:to>
      <xdr:col>3</xdr:col>
      <xdr:colOff>95250</xdr:colOff>
      <xdr:row>66</xdr:row>
      <xdr:rowOff>107782</xdr:rowOff>
    </xdr:to>
    <xdr:sp macro="" textlink="">
      <xdr:nvSpPr>
        <xdr:cNvPr id="96" name="テキスト ボックス 95">
          <a:extLst>
            <a:ext uri="{FF2B5EF4-FFF2-40B4-BE49-F238E27FC236}">
              <a16:creationId xmlns:a16="http://schemas.microsoft.com/office/drawing/2014/main" id="{E6FC8394-B254-431A-97DA-4F00E3BE95E5}"/>
            </a:ext>
          </a:extLst>
        </xdr:cNvPr>
        <xdr:cNvSpPr txBox="1"/>
      </xdr:nvSpPr>
      <xdr:spPr>
        <a:xfrm>
          <a:off x="666750" y="21164550"/>
          <a:ext cx="1095375" cy="8888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9</xdr:col>
      <xdr:colOff>142875</xdr:colOff>
      <xdr:row>62</xdr:row>
      <xdr:rowOff>114300</xdr:rowOff>
    </xdr:from>
    <xdr:to>
      <xdr:col>10</xdr:col>
      <xdr:colOff>495300</xdr:colOff>
      <xdr:row>66</xdr:row>
      <xdr:rowOff>88732</xdr:rowOff>
    </xdr:to>
    <xdr:sp macro="" textlink="">
      <xdr:nvSpPr>
        <xdr:cNvPr id="97" name="テキスト ボックス 96">
          <a:extLst>
            <a:ext uri="{FF2B5EF4-FFF2-40B4-BE49-F238E27FC236}">
              <a16:creationId xmlns:a16="http://schemas.microsoft.com/office/drawing/2014/main" id="{9D219C35-37DF-4B32-8FC7-37C414E4BE90}"/>
            </a:ext>
          </a:extLst>
        </xdr:cNvPr>
        <xdr:cNvSpPr txBox="1"/>
      </xdr:nvSpPr>
      <xdr:spPr>
        <a:xfrm>
          <a:off x="6267450" y="21145500"/>
          <a:ext cx="1095375" cy="8888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8</xdr:col>
      <xdr:colOff>304801</xdr:colOff>
      <xdr:row>60</xdr:row>
      <xdr:rowOff>63531</xdr:rowOff>
    </xdr:from>
    <xdr:to>
      <xdr:col>9</xdr:col>
      <xdr:colOff>526923</xdr:colOff>
      <xdr:row>67</xdr:row>
      <xdr:rowOff>19050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341270" y="20732781"/>
          <a:ext cx="1055559" cy="1550957"/>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３．５　　ｍ</a:t>
            </a:r>
          </a:p>
        </xdr:txBody>
      </xdr:sp>
    </xdr:grpSp>
    <xdr:clientData/>
  </xdr:twoCellAnchor>
  <xdr:twoCellAnchor>
    <xdr:from>
      <xdr:col>5</xdr:col>
      <xdr:colOff>356036</xdr:colOff>
      <xdr:row>77</xdr:row>
      <xdr:rowOff>47030</xdr:rowOff>
    </xdr:from>
    <xdr:to>
      <xdr:col>6</xdr:col>
      <xdr:colOff>609067</xdr:colOff>
      <xdr:row>77</xdr:row>
      <xdr:rowOff>47030</xdr:rowOff>
    </xdr:to>
    <xdr:cxnSp macro="">
      <xdr:nvCxnSpPr>
        <xdr:cNvPr id="99" name="直線矢印コネクタ 98">
          <a:extLst>
            <a:ext uri="{FF2B5EF4-FFF2-40B4-BE49-F238E27FC236}">
              <a16:creationId xmlns:a16="http://schemas.microsoft.com/office/drawing/2014/main" id="{86D8F985-9B99-41BB-8796-EAC9B85C89D9}"/>
            </a:ext>
          </a:extLst>
        </xdr:cNvPr>
        <xdr:cNvCxnSpPr/>
      </xdr:nvCxnSpPr>
      <xdr:spPr>
        <a:xfrm>
          <a:off x="3508811" y="24402455"/>
          <a:ext cx="99598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527277</xdr:colOff>
      <xdr:row>76</xdr:row>
      <xdr:rowOff>54937</xdr:rowOff>
    </xdr:from>
    <xdr:to>
      <xdr:col>6</xdr:col>
      <xdr:colOff>447675</xdr:colOff>
      <xdr:row>79</xdr:row>
      <xdr:rowOff>171450</xdr:rowOff>
    </xdr:to>
    <xdr:sp macro="" textlink="">
      <xdr:nvSpPr>
        <xdr:cNvPr id="100" name="テキスト ボックス 99">
          <a:extLst>
            <a:ext uri="{FF2B5EF4-FFF2-40B4-BE49-F238E27FC236}">
              <a16:creationId xmlns:a16="http://schemas.microsoft.com/office/drawing/2014/main" id="{626EAC3C-DC82-4193-9934-C177C11DD980}"/>
            </a:ext>
          </a:extLst>
        </xdr:cNvPr>
        <xdr:cNvSpPr txBox="1"/>
      </xdr:nvSpPr>
      <xdr:spPr>
        <a:xfrm>
          <a:off x="3680052" y="24191287"/>
          <a:ext cx="663348" cy="77373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1400" b="1"/>
            <a:t>1.5</a:t>
          </a:r>
          <a:r>
            <a:rPr kumimoji="1" lang="ja-JP" altLang="en-US" sz="1400" b="1"/>
            <a:t>　　　ｍ</a:t>
          </a:r>
        </a:p>
      </xdr:txBody>
    </xdr:sp>
    <xdr:clientData/>
  </xdr:twoCellAnchor>
  <xdr:twoCellAnchor>
    <xdr:from>
      <xdr:col>6</xdr:col>
      <xdr:colOff>609600</xdr:colOff>
      <xdr:row>71</xdr:row>
      <xdr:rowOff>57150</xdr:rowOff>
    </xdr:from>
    <xdr:to>
      <xdr:col>10</xdr:col>
      <xdr:colOff>219075</xdr:colOff>
      <xdr:row>89</xdr:row>
      <xdr:rowOff>175163</xdr:rowOff>
    </xdr:to>
    <xdr:sp macro="" textlink="">
      <xdr:nvSpPr>
        <xdr:cNvPr id="101" name="正方形/長方形 100">
          <a:extLst>
            <a:ext uri="{FF2B5EF4-FFF2-40B4-BE49-F238E27FC236}">
              <a16:creationId xmlns:a16="http://schemas.microsoft.com/office/drawing/2014/main" id="{CB94F8DE-600B-4D26-B552-AC3EA499DA05}"/>
            </a:ext>
          </a:extLst>
        </xdr:cNvPr>
        <xdr:cNvSpPr/>
      </xdr:nvSpPr>
      <xdr:spPr>
        <a:xfrm>
          <a:off x="4505325" y="23098125"/>
          <a:ext cx="2581275" cy="40042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727574</xdr:colOff>
      <xdr:row>71</xdr:row>
      <xdr:rowOff>57150</xdr:rowOff>
    </xdr:from>
    <xdr:to>
      <xdr:col>5</xdr:col>
      <xdr:colOff>314325</xdr:colOff>
      <xdr:row>89</xdr:row>
      <xdr:rowOff>175163</xdr:rowOff>
    </xdr:to>
    <xdr:sp macro="" textlink="">
      <xdr:nvSpPr>
        <xdr:cNvPr id="102" name="正方形/長方形 101">
          <a:extLst>
            <a:ext uri="{FF2B5EF4-FFF2-40B4-BE49-F238E27FC236}">
              <a16:creationId xmlns:a16="http://schemas.microsoft.com/office/drawing/2014/main" id="{3B87AC20-7ADE-465E-A5CB-376EDC97813B}"/>
            </a:ext>
          </a:extLst>
        </xdr:cNvPr>
        <xdr:cNvSpPr/>
      </xdr:nvSpPr>
      <xdr:spPr>
        <a:xfrm>
          <a:off x="908549" y="23098125"/>
          <a:ext cx="2558551" cy="40042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419100</xdr:colOff>
      <xdr:row>93</xdr:row>
      <xdr:rowOff>209550</xdr:rowOff>
    </xdr:from>
    <xdr:to>
      <xdr:col>10</xdr:col>
      <xdr:colOff>297680</xdr:colOff>
      <xdr:row>95</xdr:row>
      <xdr:rowOff>171821</xdr:rowOff>
    </xdr:to>
    <xdr:sp macro="" textlink="">
      <xdr:nvSpPr>
        <xdr:cNvPr id="103" name="正方形/長方形 102">
          <a:extLst>
            <a:ext uri="{FF2B5EF4-FFF2-40B4-BE49-F238E27FC236}">
              <a16:creationId xmlns:a16="http://schemas.microsoft.com/office/drawing/2014/main" id="{28B3753C-551D-490F-932F-17493A799214}"/>
            </a:ext>
          </a:extLst>
        </xdr:cNvPr>
        <xdr:cNvSpPr/>
      </xdr:nvSpPr>
      <xdr:spPr>
        <a:xfrm>
          <a:off x="4314825" y="28013025"/>
          <a:ext cx="2850380" cy="39089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展示コーナー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G82" sqref="G8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88" t="s">
        <v>439</v>
      </c>
      <c r="C1" s="188"/>
      <c r="D1" s="188"/>
      <c r="E1" s="188"/>
      <c r="F1" s="188"/>
      <c r="G1" s="188"/>
      <c r="H1" s="188"/>
      <c r="I1" s="188"/>
      <c r="J1" s="188"/>
      <c r="K1" s="188"/>
      <c r="L1" s="25"/>
      <c r="M1" s="43"/>
      <c r="N1" s="43"/>
      <c r="O1" s="43"/>
      <c r="P1" s="43"/>
      <c r="Q1" s="43"/>
      <c r="R1" s="43"/>
      <c r="S1" s="43"/>
      <c r="T1" s="43"/>
      <c r="U1" s="43"/>
      <c r="V1" s="43"/>
      <c r="W1" s="43"/>
      <c r="X1" s="43"/>
      <c r="Y1" s="43"/>
    </row>
    <row r="2" spans="1:26" ht="27.95" customHeight="1" x14ac:dyDescent="0.15">
      <c r="A2" s="28"/>
      <c r="B2" s="26" t="s">
        <v>0</v>
      </c>
      <c r="C2" s="74" t="s">
        <v>185</v>
      </c>
      <c r="D2" s="27" t="s">
        <v>5</v>
      </c>
      <c r="E2" s="29" t="str">
        <f>VLOOKUP($C$2,'R7_制作団体一覧'!A:H,2,FALSE)</f>
        <v>伝統芸能分野</v>
      </c>
      <c r="F2" s="26" t="s">
        <v>2</v>
      </c>
      <c r="G2" s="30" t="str">
        <f>VLOOKUP($C$2,'R7_制作団体一覧'!A:H,3,FALSE)</f>
        <v>邦楽</v>
      </c>
      <c r="H2" s="27" t="s">
        <v>20</v>
      </c>
      <c r="I2" s="29" t="str">
        <f>VLOOKUP($C$2,'R7_制作団体一覧'!A:H,5,FALSE)</f>
        <v>A区分</v>
      </c>
      <c r="J2" s="27" t="s">
        <v>3</v>
      </c>
      <c r="K2" s="29" t="str">
        <f>VLOOKUP($C$2,'R7_制作団体一覧'!A:H,6,FALSE)</f>
        <v>J</v>
      </c>
      <c r="L2" s="28"/>
      <c r="M2" s="43"/>
      <c r="N2" s="43"/>
      <c r="O2" s="43"/>
      <c r="P2" s="43"/>
      <c r="Q2" s="43"/>
      <c r="R2" s="43"/>
      <c r="S2" s="43"/>
      <c r="T2" s="43"/>
      <c r="U2" s="43"/>
      <c r="V2" s="43"/>
      <c r="W2" s="43"/>
      <c r="X2" s="43"/>
      <c r="Y2" s="43"/>
      <c r="Z2" s="43"/>
    </row>
    <row r="3" spans="1:26" ht="27.95" customHeight="1" x14ac:dyDescent="0.15">
      <c r="A3" s="28"/>
      <c r="B3" s="27" t="s">
        <v>1</v>
      </c>
      <c r="C3" s="189" t="str">
        <f>VLOOKUP($C$2,'R7_制作団体一覧'!A:H,8,FALSE)</f>
        <v>津軽三味線　あべや</v>
      </c>
      <c r="D3" s="189"/>
      <c r="E3" s="189"/>
      <c r="F3" s="189"/>
      <c r="G3" s="27" t="s">
        <v>4</v>
      </c>
      <c r="H3" s="190" t="str">
        <f>VLOOKUP($C$2,'R7_制作団体一覧'!A:H,7,FALSE)</f>
        <v>株式会社三六屋</v>
      </c>
      <c r="I3" s="190"/>
      <c r="J3" s="190"/>
      <c r="K3" s="190"/>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91" t="s">
        <v>471</v>
      </c>
      <c r="C5" s="191"/>
      <c r="D5" s="191"/>
      <c r="E5" s="191"/>
      <c r="F5" s="191"/>
      <c r="G5" s="191"/>
      <c r="H5" s="191"/>
      <c r="I5" s="191"/>
      <c r="J5" s="191"/>
      <c r="K5" s="191"/>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44" t="s">
        <v>462</v>
      </c>
      <c r="C7" s="144"/>
      <c r="D7" s="144"/>
      <c r="E7" s="144"/>
      <c r="F7" s="144"/>
      <c r="G7" s="144"/>
      <c r="H7" s="144"/>
      <c r="I7" s="144"/>
      <c r="J7" s="144"/>
      <c r="K7" s="14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79" t="s">
        <v>38</v>
      </c>
      <c r="C9" s="180"/>
      <c r="D9" s="180"/>
      <c r="E9" s="139" t="s">
        <v>423</v>
      </c>
      <c r="F9" s="140"/>
      <c r="G9" s="135" t="s">
        <v>47</v>
      </c>
      <c r="H9" s="136"/>
      <c r="I9" s="136"/>
      <c r="J9" s="94">
        <v>50</v>
      </c>
      <c r="K9" s="95" t="s">
        <v>225</v>
      </c>
      <c r="L9" s="37"/>
      <c r="M9" s="43"/>
      <c r="N9" s="43"/>
      <c r="O9" s="43"/>
      <c r="P9" s="43"/>
      <c r="Q9" s="43"/>
      <c r="R9" s="43"/>
      <c r="S9" s="43"/>
      <c r="T9" s="43"/>
      <c r="U9" s="43"/>
      <c r="V9" s="43"/>
      <c r="W9" s="43"/>
      <c r="X9" s="43"/>
      <c r="Y9" s="43"/>
      <c r="Z9" s="43"/>
    </row>
    <row r="10" spans="1:26" ht="27.95" customHeight="1" x14ac:dyDescent="0.15">
      <c r="A10" s="37"/>
      <c r="B10" s="192" t="s">
        <v>39</v>
      </c>
      <c r="C10" s="193"/>
      <c r="D10" s="194"/>
      <c r="E10" s="96" t="s">
        <v>41</v>
      </c>
      <c r="F10" s="97">
        <v>5</v>
      </c>
      <c r="G10" s="98" t="s">
        <v>613</v>
      </c>
      <c r="H10" s="99" t="s">
        <v>42</v>
      </c>
      <c r="I10" s="100">
        <v>3.5</v>
      </c>
      <c r="J10" s="99" t="s">
        <v>613</v>
      </c>
      <c r="K10" s="101"/>
      <c r="L10" s="37"/>
      <c r="M10" s="43"/>
      <c r="N10" s="43"/>
      <c r="O10" s="43"/>
      <c r="P10" s="43"/>
      <c r="Q10" s="43"/>
      <c r="R10" s="43"/>
      <c r="S10" s="43"/>
      <c r="T10" s="43"/>
      <c r="U10" s="43"/>
      <c r="V10" s="43"/>
      <c r="W10" s="43"/>
      <c r="X10" s="43"/>
      <c r="Y10" s="43"/>
      <c r="Z10" s="43"/>
    </row>
    <row r="11" spans="1:26" ht="27.95" customHeight="1" x14ac:dyDescent="0.15">
      <c r="A11" s="37"/>
      <c r="B11" s="195"/>
      <c r="C11" s="196"/>
      <c r="D11" s="197"/>
      <c r="E11" s="102" t="s">
        <v>7</v>
      </c>
      <c r="F11" s="103">
        <v>3</v>
      </c>
      <c r="G11" s="104" t="s">
        <v>613</v>
      </c>
      <c r="H11" s="105"/>
      <c r="I11" s="105"/>
      <c r="J11" s="105"/>
      <c r="K11" s="106"/>
      <c r="L11" s="37"/>
      <c r="M11" s="43"/>
      <c r="N11" s="43"/>
      <c r="O11" s="43"/>
      <c r="P11" s="43"/>
      <c r="Q11" s="43"/>
      <c r="R11" s="43"/>
      <c r="S11" s="43"/>
      <c r="T11" s="43"/>
      <c r="U11" s="43"/>
      <c r="V11" s="43"/>
      <c r="W11" s="43"/>
      <c r="X11" s="43"/>
      <c r="Y11" s="43"/>
      <c r="Z11" s="43"/>
    </row>
    <row r="12" spans="1:26" ht="27.95" customHeight="1" x14ac:dyDescent="0.15">
      <c r="A12" s="34"/>
      <c r="B12" s="182" t="s">
        <v>43</v>
      </c>
      <c r="C12" s="183"/>
      <c r="D12" s="184"/>
      <c r="E12" s="107" t="s">
        <v>44</v>
      </c>
      <c r="F12" s="141" t="s">
        <v>614</v>
      </c>
      <c r="G12" s="141"/>
      <c r="H12" s="131" t="s">
        <v>45</v>
      </c>
      <c r="I12" s="132"/>
      <c r="J12" s="133" t="s">
        <v>615</v>
      </c>
      <c r="K12" s="134"/>
      <c r="L12" s="34"/>
      <c r="M12" s="43"/>
      <c r="N12" s="43"/>
      <c r="O12" s="43"/>
      <c r="P12" s="43"/>
      <c r="Q12" s="43"/>
      <c r="R12" s="43"/>
      <c r="S12" s="43"/>
      <c r="T12" s="43"/>
      <c r="U12" s="43"/>
      <c r="V12" s="43"/>
      <c r="W12" s="43"/>
      <c r="X12" s="43"/>
      <c r="Y12" s="43"/>
      <c r="Z12" s="43"/>
    </row>
    <row r="13" spans="1:26" ht="27.95" customHeight="1" x14ac:dyDescent="0.15">
      <c r="A13" s="34"/>
      <c r="B13" s="179" t="s">
        <v>51</v>
      </c>
      <c r="C13" s="180"/>
      <c r="D13" s="180"/>
      <c r="E13" s="96" t="s">
        <v>6</v>
      </c>
      <c r="F13" s="97">
        <v>2</v>
      </c>
      <c r="G13" s="98" t="s">
        <v>613</v>
      </c>
      <c r="H13" s="96" t="s">
        <v>7</v>
      </c>
      <c r="I13" s="97">
        <v>2</v>
      </c>
      <c r="J13" s="137" t="s">
        <v>613</v>
      </c>
      <c r="K13" s="138"/>
      <c r="L13" s="34"/>
      <c r="M13" s="43"/>
      <c r="N13" s="43"/>
      <c r="O13" s="43"/>
      <c r="P13" s="43"/>
      <c r="Q13" s="43"/>
      <c r="R13" s="43"/>
      <c r="S13" s="43"/>
      <c r="T13" s="43"/>
      <c r="U13" s="43"/>
      <c r="V13" s="43"/>
      <c r="W13" s="43"/>
      <c r="X13" s="43"/>
      <c r="Y13" s="43"/>
      <c r="Z13" s="43"/>
    </row>
    <row r="14" spans="1:26" ht="27.95" customHeight="1" x14ac:dyDescent="0.15">
      <c r="A14" s="21"/>
      <c r="B14" s="179" t="s">
        <v>46</v>
      </c>
      <c r="C14" s="180"/>
      <c r="D14" s="181"/>
      <c r="E14" s="112" t="s">
        <v>616</v>
      </c>
      <c r="F14" s="112"/>
      <c r="G14" s="130" t="s">
        <v>50</v>
      </c>
      <c r="H14" s="126"/>
      <c r="I14" s="126"/>
      <c r="J14" s="116" t="s">
        <v>617</v>
      </c>
      <c r="K14" s="117"/>
      <c r="L14" s="21"/>
      <c r="M14" s="43"/>
      <c r="N14" s="43"/>
      <c r="O14" s="43"/>
      <c r="P14" s="43"/>
      <c r="Q14" s="43"/>
      <c r="R14" s="43"/>
      <c r="S14" s="43"/>
      <c r="T14" s="43"/>
      <c r="U14" s="43"/>
      <c r="V14" s="43"/>
      <c r="W14" s="43"/>
      <c r="X14" s="43"/>
      <c r="Y14" s="43"/>
      <c r="Z14" s="43"/>
    </row>
    <row r="15" spans="1:26" ht="27.95" customHeight="1" x14ac:dyDescent="0.15">
      <c r="A15" s="21"/>
      <c r="B15" s="182" t="s">
        <v>49</v>
      </c>
      <c r="C15" s="183"/>
      <c r="D15" s="184"/>
      <c r="E15" s="120" t="s">
        <v>618</v>
      </c>
      <c r="F15" s="121"/>
      <c r="G15" s="114" t="s">
        <v>48</v>
      </c>
      <c r="H15" s="115"/>
      <c r="I15" s="115"/>
      <c r="J15" s="112"/>
      <c r="K15" s="113"/>
      <c r="L15" s="39"/>
      <c r="M15" s="43"/>
      <c r="N15" s="43"/>
      <c r="O15" s="43"/>
      <c r="P15" s="43"/>
      <c r="Q15" s="43"/>
      <c r="R15" s="43"/>
      <c r="S15" s="43"/>
      <c r="T15" s="43"/>
      <c r="U15" s="43"/>
      <c r="V15" s="43"/>
      <c r="W15" s="43"/>
      <c r="X15" s="43"/>
      <c r="Y15" s="43"/>
      <c r="Z15" s="43"/>
    </row>
    <row r="16" spans="1:26" ht="27.95" customHeight="1" x14ac:dyDescent="0.15">
      <c r="A16" s="21"/>
      <c r="B16" s="185"/>
      <c r="C16" s="186"/>
      <c r="D16" s="187"/>
      <c r="E16" s="122"/>
      <c r="F16" s="123"/>
      <c r="G16" s="114" t="s">
        <v>61</v>
      </c>
      <c r="H16" s="115"/>
      <c r="I16" s="115"/>
      <c r="J16" s="116" t="s">
        <v>421</v>
      </c>
      <c r="K16" s="117"/>
      <c r="L16" s="21"/>
      <c r="M16" s="43"/>
      <c r="N16" s="43"/>
      <c r="O16" s="43"/>
      <c r="P16" s="43"/>
      <c r="Q16" s="43"/>
      <c r="R16" s="43"/>
      <c r="S16" s="43"/>
      <c r="T16" s="43"/>
      <c r="U16" s="43"/>
      <c r="V16" s="43"/>
      <c r="W16" s="43"/>
      <c r="X16" s="43"/>
      <c r="Y16" s="43"/>
      <c r="Z16" s="43"/>
    </row>
    <row r="17" spans="1:26" ht="38.25" customHeight="1" x14ac:dyDescent="0.15">
      <c r="A17" s="21"/>
      <c r="B17" s="130" t="s">
        <v>52</v>
      </c>
      <c r="C17" s="126"/>
      <c r="D17" s="169"/>
      <c r="E17" s="116" t="s">
        <v>619</v>
      </c>
      <c r="F17" s="117"/>
      <c r="G17" s="118" t="s">
        <v>53</v>
      </c>
      <c r="H17" s="119"/>
      <c r="I17" s="119"/>
      <c r="J17" s="94">
        <v>30</v>
      </c>
      <c r="K17" s="95" t="s">
        <v>613</v>
      </c>
      <c r="L17" s="21"/>
      <c r="M17" s="43"/>
      <c r="N17" s="43"/>
      <c r="O17" s="43"/>
      <c r="P17" s="43"/>
      <c r="Q17" s="43"/>
      <c r="R17" s="43"/>
      <c r="S17" s="43"/>
      <c r="T17" s="43"/>
      <c r="U17" s="43"/>
      <c r="V17" s="43"/>
      <c r="W17" s="43"/>
      <c r="X17" s="43"/>
      <c r="Y17" s="43"/>
      <c r="Z17" s="43"/>
    </row>
    <row r="18" spans="1:26" ht="27.95" customHeight="1" x14ac:dyDescent="0.15">
      <c r="A18" s="24"/>
      <c r="B18" s="130" t="s">
        <v>58</v>
      </c>
      <c r="C18" s="126"/>
      <c r="D18" s="169"/>
      <c r="E18" s="128" t="s">
        <v>620</v>
      </c>
      <c r="F18" s="129"/>
      <c r="G18" s="91" t="s">
        <v>56</v>
      </c>
      <c r="H18" s="92">
        <v>2</v>
      </c>
      <c r="I18" s="93" t="s">
        <v>57</v>
      </c>
      <c r="J18" s="126"/>
      <c r="K18" s="127"/>
      <c r="L18" s="24"/>
      <c r="M18" s="43"/>
      <c r="N18" s="43"/>
      <c r="O18" s="43"/>
      <c r="P18" s="43"/>
      <c r="Q18" s="43"/>
      <c r="R18" s="43"/>
      <c r="S18" s="43"/>
      <c r="T18" s="43"/>
      <c r="U18" s="43"/>
      <c r="V18" s="43"/>
      <c r="W18" s="43"/>
      <c r="X18" s="43"/>
      <c r="Y18" s="43"/>
      <c r="Z18" s="43"/>
    </row>
    <row r="19" spans="1:26" ht="27.95" customHeight="1" x14ac:dyDescent="0.15">
      <c r="A19" s="23"/>
      <c r="B19" s="170" t="s">
        <v>59</v>
      </c>
      <c r="C19" s="171"/>
      <c r="D19" s="172"/>
      <c r="E19" s="108" t="s">
        <v>54</v>
      </c>
      <c r="F19" s="109">
        <v>2</v>
      </c>
      <c r="G19" s="110" t="s">
        <v>613</v>
      </c>
      <c r="H19" s="111" t="s">
        <v>55</v>
      </c>
      <c r="I19" s="109">
        <v>6</v>
      </c>
      <c r="J19" s="124" t="s">
        <v>613</v>
      </c>
      <c r="K19" s="125"/>
      <c r="L19" s="23"/>
      <c r="M19" s="43"/>
      <c r="N19" s="43"/>
      <c r="O19" s="43"/>
      <c r="P19" s="43"/>
      <c r="Q19" s="43"/>
      <c r="R19" s="43"/>
      <c r="S19" s="43"/>
      <c r="T19" s="43"/>
      <c r="U19" s="43"/>
      <c r="V19" s="43"/>
      <c r="W19" s="43"/>
      <c r="X19" s="43"/>
      <c r="Y19" s="43"/>
      <c r="Z19" s="43"/>
    </row>
    <row r="20" spans="1:26" ht="51" customHeight="1" x14ac:dyDescent="0.15">
      <c r="A20" s="23"/>
      <c r="B20" s="170" t="s">
        <v>461</v>
      </c>
      <c r="C20" s="171"/>
      <c r="D20" s="172"/>
      <c r="E20" s="176"/>
      <c r="F20" s="177"/>
      <c r="G20" s="177"/>
      <c r="H20" s="177"/>
      <c r="I20" s="177"/>
      <c r="J20" s="177"/>
      <c r="K20" s="178"/>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73" t="s">
        <v>443</v>
      </c>
      <c r="C24" s="173"/>
      <c r="D24" s="173"/>
      <c r="E24" s="173"/>
      <c r="F24" s="173"/>
      <c r="G24" s="173"/>
      <c r="H24" s="173"/>
      <c r="I24" s="173"/>
      <c r="J24" s="173"/>
      <c r="K24" s="173"/>
      <c r="L24" s="22"/>
      <c r="M24" s="43"/>
      <c r="N24" s="43"/>
      <c r="O24" s="43"/>
      <c r="P24" s="43"/>
      <c r="Q24" s="43"/>
      <c r="R24" s="43"/>
      <c r="S24" s="43"/>
      <c r="T24" s="43"/>
      <c r="U24" s="43"/>
      <c r="V24" s="43"/>
      <c r="W24" s="43"/>
      <c r="X24" s="43"/>
      <c r="Y24" s="43"/>
      <c r="Z24" s="43"/>
    </row>
    <row r="25" spans="1:26" ht="33" customHeight="1" x14ac:dyDescent="0.15">
      <c r="A25" s="21"/>
      <c r="B25" s="174" t="s">
        <v>94</v>
      </c>
      <c r="C25" s="174"/>
      <c r="D25" s="174"/>
      <c r="E25" s="175" t="s">
        <v>621</v>
      </c>
      <c r="F25" s="175"/>
      <c r="G25" s="175"/>
      <c r="H25" s="175"/>
      <c r="I25" s="175"/>
      <c r="J25" s="175"/>
      <c r="K25" s="175"/>
      <c r="L25" s="21"/>
      <c r="M25" s="43"/>
      <c r="N25" s="43"/>
      <c r="O25" s="43"/>
      <c r="P25" s="43"/>
      <c r="Q25" s="43"/>
      <c r="R25" s="43"/>
      <c r="S25" s="43"/>
      <c r="T25" s="43"/>
      <c r="U25" s="43"/>
      <c r="V25" s="43"/>
      <c r="W25" s="43"/>
      <c r="X25" s="43"/>
      <c r="Y25" s="43"/>
      <c r="Z25" s="43"/>
    </row>
    <row r="26" spans="1:26" ht="33" customHeight="1" x14ac:dyDescent="0.15">
      <c r="A26" s="21"/>
      <c r="B26" s="167" t="s">
        <v>95</v>
      </c>
      <c r="C26" s="167"/>
      <c r="D26" s="167"/>
      <c r="E26" s="168"/>
      <c r="F26" s="168"/>
      <c r="G26" s="168"/>
      <c r="H26" s="168"/>
      <c r="I26" s="168"/>
      <c r="J26" s="168"/>
      <c r="K26" s="16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52" t="s">
        <v>467</v>
      </c>
      <c r="C32" s="153"/>
      <c r="D32" s="153"/>
      <c r="E32" s="153"/>
      <c r="F32" s="154"/>
      <c r="G32" s="155" t="s">
        <v>468</v>
      </c>
      <c r="H32" s="156"/>
      <c r="I32" s="156"/>
      <c r="J32" s="156"/>
      <c r="K32" s="157"/>
      <c r="L32" s="19"/>
      <c r="M32" s="43"/>
      <c r="N32" s="43"/>
      <c r="O32" s="43"/>
      <c r="P32" s="43"/>
      <c r="Q32" s="43"/>
      <c r="R32" s="43"/>
      <c r="S32" s="43"/>
      <c r="T32" s="43"/>
      <c r="U32" s="43"/>
      <c r="V32" s="43"/>
      <c r="W32" s="43"/>
      <c r="X32" s="43"/>
      <c r="Y32" s="43"/>
      <c r="Z32" s="43"/>
    </row>
    <row r="33" spans="1:26" ht="36.75" customHeight="1" x14ac:dyDescent="0.15">
      <c r="B33" s="41">
        <v>1</v>
      </c>
      <c r="C33" s="149"/>
      <c r="D33" s="150"/>
      <c r="E33" s="150"/>
      <c r="F33" s="150"/>
      <c r="G33" s="151"/>
      <c r="H33" s="151"/>
      <c r="I33" s="151"/>
      <c r="J33" s="151"/>
      <c r="K33" s="151"/>
      <c r="L33" s="21"/>
      <c r="M33" s="43"/>
      <c r="N33" s="43"/>
      <c r="O33" s="43"/>
      <c r="P33" s="43"/>
      <c r="Q33" s="43"/>
      <c r="R33" s="43"/>
      <c r="S33" s="43"/>
      <c r="T33" s="43"/>
      <c r="U33" s="43"/>
      <c r="V33" s="43"/>
      <c r="W33" s="43"/>
      <c r="X33" s="43"/>
      <c r="Y33" s="43"/>
      <c r="Z33" s="43"/>
    </row>
    <row r="34" spans="1:26" ht="36.75" customHeight="1" x14ac:dyDescent="0.15">
      <c r="B34" s="41">
        <v>2</v>
      </c>
      <c r="C34" s="149"/>
      <c r="D34" s="150"/>
      <c r="E34" s="150"/>
      <c r="F34" s="150"/>
      <c r="G34" s="151"/>
      <c r="H34" s="151"/>
      <c r="I34" s="151"/>
      <c r="J34" s="151"/>
      <c r="K34" s="151"/>
      <c r="L34" s="21"/>
      <c r="M34" s="43"/>
      <c r="N34" s="43"/>
      <c r="O34" s="43"/>
      <c r="P34" s="43"/>
      <c r="Q34" s="43"/>
      <c r="R34" s="43"/>
      <c r="S34" s="43"/>
      <c r="T34" s="43"/>
      <c r="U34" s="43"/>
      <c r="V34" s="43"/>
      <c r="W34" s="43"/>
      <c r="X34" s="43"/>
      <c r="Y34" s="43"/>
      <c r="Z34" s="43"/>
    </row>
    <row r="35" spans="1:26" ht="36.75" customHeight="1" x14ac:dyDescent="0.15">
      <c r="B35" s="41">
        <v>3</v>
      </c>
      <c r="C35" s="149"/>
      <c r="D35" s="150"/>
      <c r="E35" s="150"/>
      <c r="F35" s="150"/>
      <c r="G35" s="151"/>
      <c r="H35" s="151"/>
      <c r="I35" s="151"/>
      <c r="J35" s="151"/>
      <c r="K35" s="151"/>
      <c r="L35" s="21"/>
      <c r="M35" s="43"/>
      <c r="N35" s="43"/>
      <c r="O35" s="43"/>
      <c r="P35" s="43"/>
      <c r="Q35" s="43"/>
      <c r="R35" s="43"/>
      <c r="S35" s="43"/>
      <c r="T35" s="43"/>
      <c r="U35" s="43"/>
      <c r="V35" s="43"/>
      <c r="W35" s="43"/>
      <c r="X35" s="43"/>
      <c r="Y35" s="43"/>
      <c r="Z35" s="43"/>
    </row>
    <row r="36" spans="1:26" ht="36.75" hidden="1" customHeight="1" x14ac:dyDescent="0.15">
      <c r="B36" s="41">
        <v>4</v>
      </c>
      <c r="C36" s="149"/>
      <c r="D36" s="150"/>
      <c r="E36" s="150"/>
      <c r="F36" s="150"/>
      <c r="G36" s="151"/>
      <c r="H36" s="151"/>
      <c r="I36" s="151"/>
      <c r="J36" s="151"/>
      <c r="K36" s="151"/>
      <c r="L36" s="23"/>
      <c r="M36" s="43"/>
      <c r="N36" s="43"/>
      <c r="O36" s="43"/>
      <c r="P36" s="43"/>
      <c r="Q36" s="43"/>
      <c r="R36" s="43"/>
      <c r="S36" s="43"/>
      <c r="T36" s="43"/>
      <c r="U36" s="43"/>
      <c r="V36" s="43"/>
      <c r="W36" s="43"/>
      <c r="X36" s="43"/>
      <c r="Y36" s="43"/>
      <c r="Z36" s="43"/>
    </row>
    <row r="37" spans="1:26" ht="36.75" hidden="1" customHeight="1" x14ac:dyDescent="0.15">
      <c r="B37" s="41">
        <v>5</v>
      </c>
      <c r="C37" s="149"/>
      <c r="D37" s="150"/>
      <c r="E37" s="150"/>
      <c r="F37" s="150"/>
      <c r="G37" s="151"/>
      <c r="H37" s="151"/>
      <c r="I37" s="151"/>
      <c r="J37" s="151"/>
      <c r="K37" s="15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2" t="s">
        <v>444</v>
      </c>
      <c r="C43" s="162"/>
      <c r="D43" s="162"/>
      <c r="E43" s="162"/>
      <c r="F43" s="162"/>
      <c r="G43" s="162"/>
      <c r="H43" s="162"/>
      <c r="I43" s="162"/>
      <c r="J43" s="162"/>
      <c r="K43" s="162"/>
      <c r="L43" s="77"/>
      <c r="M43" s="43"/>
      <c r="N43" s="43"/>
      <c r="O43" s="43"/>
      <c r="P43" s="43"/>
      <c r="Q43" s="43"/>
      <c r="R43" s="43"/>
      <c r="S43" s="43"/>
      <c r="T43" s="43"/>
      <c r="U43" s="43"/>
      <c r="V43" s="43"/>
      <c r="W43" s="43"/>
      <c r="X43" s="43"/>
      <c r="Y43" s="43"/>
      <c r="Z43" s="43"/>
    </row>
    <row r="44" spans="1:26" ht="35.1" customHeight="1" x14ac:dyDescent="0.15">
      <c r="A44" s="21"/>
      <c r="B44" s="162" t="s">
        <v>445</v>
      </c>
      <c r="C44" s="162"/>
      <c r="D44" s="162"/>
      <c r="E44" s="162"/>
      <c r="F44" s="162"/>
      <c r="G44" s="162"/>
      <c r="H44" s="162"/>
      <c r="I44" s="162"/>
      <c r="J44" s="162"/>
      <c r="K44" s="162"/>
      <c r="L44" s="77"/>
      <c r="M44" s="43"/>
      <c r="N44" s="43"/>
      <c r="O44" s="43"/>
      <c r="P44" s="43"/>
      <c r="Q44" s="43"/>
      <c r="R44" s="43"/>
      <c r="S44" s="43"/>
      <c r="T44" s="43"/>
      <c r="U44" s="43"/>
      <c r="V44" s="43"/>
      <c r="W44" s="43"/>
      <c r="X44" s="43"/>
      <c r="Y44" s="43"/>
      <c r="Z44" s="43"/>
    </row>
    <row r="45" spans="1:26" ht="35.1" customHeight="1" x14ac:dyDescent="0.15">
      <c r="A45" s="21"/>
      <c r="B45" s="163" t="s">
        <v>460</v>
      </c>
      <c r="C45" s="163"/>
      <c r="D45" s="163"/>
      <c r="E45" s="163"/>
      <c r="F45" s="163"/>
      <c r="G45" s="163"/>
      <c r="H45" s="163"/>
      <c r="I45" s="163"/>
      <c r="J45" s="163"/>
      <c r="K45" s="16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64" t="s">
        <v>433</v>
      </c>
      <c r="E46" s="165"/>
      <c r="F46" s="135" t="s">
        <v>431</v>
      </c>
      <c r="G46" s="166"/>
      <c r="H46" s="135" t="s">
        <v>432</v>
      </c>
      <c r="I46" s="166"/>
      <c r="J46" s="135" t="s">
        <v>434</v>
      </c>
      <c r="K46" s="16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t="s">
        <v>622</v>
      </c>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8" t="s">
        <v>623</v>
      </c>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144" t="s">
        <v>464</v>
      </c>
      <c r="C51" s="144"/>
      <c r="D51" s="144"/>
      <c r="E51" s="144"/>
      <c r="F51" s="144"/>
      <c r="G51" s="144"/>
      <c r="H51" s="144"/>
      <c r="I51" s="144"/>
      <c r="J51" s="144"/>
      <c r="K51" s="14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45" t="s">
        <v>10</v>
      </c>
      <c r="C53" s="145"/>
      <c r="D53" s="145"/>
      <c r="E53" s="145"/>
      <c r="F53" s="145"/>
      <c r="G53" s="145"/>
      <c r="H53" s="145"/>
      <c r="I53" s="145"/>
      <c r="J53" s="145"/>
      <c r="K53" s="14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46" t="s">
        <v>9</v>
      </c>
      <c r="C55" s="146"/>
      <c r="D55" s="146"/>
      <c r="E55" s="146"/>
      <c r="F55" s="38" t="s">
        <v>6</v>
      </c>
      <c r="G55" s="147">
        <f>F13</f>
        <v>2</v>
      </c>
      <c r="H55" s="148"/>
      <c r="I55" s="20" t="s">
        <v>7</v>
      </c>
      <c r="J55" s="147">
        <f>I13</f>
        <v>2</v>
      </c>
      <c r="K55" s="148"/>
      <c r="L55" s="19"/>
      <c r="M55" s="32"/>
      <c r="W55" s="32"/>
      <c r="X55" s="32"/>
      <c r="Y55" s="32"/>
    </row>
    <row r="56" spans="1:26" ht="16.899999999999999" customHeight="1" x14ac:dyDescent="0.15">
      <c r="A56" s="19"/>
      <c r="B56" s="142" t="s">
        <v>8</v>
      </c>
      <c r="C56" s="142"/>
      <c r="D56" s="142"/>
      <c r="E56" s="142"/>
      <c r="F56" s="142"/>
      <c r="G56" s="143" t="str">
        <f>E17</f>
        <v>応相談</v>
      </c>
      <c r="H56" s="143"/>
      <c r="I56" s="143"/>
      <c r="J56" s="143"/>
      <c r="K56" s="143"/>
      <c r="L56" s="19"/>
      <c r="M56" s="32"/>
      <c r="W56" s="32"/>
      <c r="X56" s="32"/>
      <c r="Y56" s="32"/>
    </row>
    <row r="57" spans="1:26" ht="16.899999999999999" customHeight="1" x14ac:dyDescent="0.15">
      <c r="A57" s="19"/>
      <c r="B57" s="142" t="s">
        <v>12</v>
      </c>
      <c r="C57" s="142"/>
      <c r="D57" s="142"/>
      <c r="E57" s="142"/>
      <c r="F57" s="142"/>
      <c r="G57" s="143">
        <f>J17</f>
        <v>30</v>
      </c>
      <c r="H57" s="143"/>
      <c r="I57" s="143"/>
      <c r="J57" s="143"/>
      <c r="K57" s="14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4:D14"/>
    <mergeCell ref="B15:D16"/>
    <mergeCell ref="B13:D13"/>
    <mergeCell ref="B1:K1"/>
    <mergeCell ref="C3:F3"/>
    <mergeCell ref="H3:K3"/>
    <mergeCell ref="B5:K5"/>
    <mergeCell ref="B7:K7"/>
    <mergeCell ref="B9:D9"/>
    <mergeCell ref="B10:D11"/>
    <mergeCell ref="B12:D12"/>
    <mergeCell ref="B26:D26"/>
    <mergeCell ref="E26:K26"/>
    <mergeCell ref="B17:D17"/>
    <mergeCell ref="B18:D18"/>
    <mergeCell ref="B19:D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 ref="H12:I12"/>
    <mergeCell ref="J12:K12"/>
    <mergeCell ref="G9:I9"/>
    <mergeCell ref="J13:K13"/>
    <mergeCell ref="E9:F9"/>
    <mergeCell ref="F12:G12"/>
    <mergeCell ref="J19:K19"/>
    <mergeCell ref="J18:K18"/>
    <mergeCell ref="E18:F18"/>
    <mergeCell ref="G14:I14"/>
    <mergeCell ref="J14:K14"/>
    <mergeCell ref="E14:F14"/>
    <mergeCell ref="J15:K15"/>
    <mergeCell ref="G16:I16"/>
    <mergeCell ref="J16:K16"/>
    <mergeCell ref="E17:F17"/>
    <mergeCell ref="G17:I17"/>
    <mergeCell ref="G15:I15"/>
    <mergeCell ref="E15:F1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88" t="s">
        <v>439</v>
      </c>
      <c r="C1" s="188"/>
      <c r="D1" s="188"/>
      <c r="E1" s="188"/>
      <c r="F1" s="188"/>
      <c r="G1" s="188"/>
      <c r="H1" s="188"/>
      <c r="I1" s="188"/>
      <c r="J1" s="188"/>
      <c r="K1" s="188"/>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89" t="s">
        <v>611</v>
      </c>
      <c r="D3" s="189"/>
      <c r="E3" s="189"/>
      <c r="F3" s="189"/>
      <c r="G3" s="27" t="s">
        <v>4</v>
      </c>
      <c r="H3" s="190" t="s">
        <v>612</v>
      </c>
      <c r="I3" s="190"/>
      <c r="J3" s="190"/>
      <c r="K3" s="190"/>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91" t="s">
        <v>471</v>
      </c>
      <c r="C5" s="191"/>
      <c r="D5" s="191"/>
      <c r="E5" s="191"/>
      <c r="F5" s="191"/>
      <c r="G5" s="191"/>
      <c r="H5" s="191"/>
      <c r="I5" s="191"/>
      <c r="J5" s="191"/>
      <c r="K5" s="191"/>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44" t="s">
        <v>462</v>
      </c>
      <c r="C7" s="144"/>
      <c r="D7" s="144"/>
      <c r="E7" s="144"/>
      <c r="F7" s="144"/>
      <c r="G7" s="144"/>
      <c r="H7" s="144"/>
      <c r="I7" s="144"/>
      <c r="J7" s="144"/>
      <c r="K7" s="14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79" t="s">
        <v>38</v>
      </c>
      <c r="C9" s="180"/>
      <c r="D9" s="180"/>
      <c r="E9" s="139" t="s">
        <v>423</v>
      </c>
      <c r="F9" s="140"/>
      <c r="G9" s="135" t="s">
        <v>47</v>
      </c>
      <c r="H9" s="136"/>
      <c r="I9" s="136"/>
      <c r="J9" s="47">
        <v>500</v>
      </c>
      <c r="K9" s="48" t="s">
        <v>440</v>
      </c>
      <c r="L9" s="37"/>
      <c r="M9" s="43"/>
      <c r="N9" s="43"/>
      <c r="O9" s="43"/>
      <c r="P9" s="43"/>
      <c r="Q9" s="43"/>
      <c r="R9" s="43"/>
      <c r="S9" s="43"/>
      <c r="T9" s="43"/>
      <c r="U9" s="43"/>
      <c r="V9" s="43"/>
      <c r="W9" s="43"/>
      <c r="X9" s="43"/>
      <c r="Y9" s="43"/>
      <c r="Z9" s="43"/>
    </row>
    <row r="10" spans="1:26" ht="27.95" customHeight="1" x14ac:dyDescent="0.15">
      <c r="A10" s="37"/>
      <c r="B10" s="192" t="s">
        <v>39</v>
      </c>
      <c r="C10" s="193"/>
      <c r="D10" s="194"/>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95"/>
      <c r="C11" s="196"/>
      <c r="D11" s="197"/>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82" t="s">
        <v>43</v>
      </c>
      <c r="C12" s="183"/>
      <c r="D12" s="184"/>
      <c r="E12" s="60" t="s">
        <v>44</v>
      </c>
      <c r="F12" s="141" t="s">
        <v>419</v>
      </c>
      <c r="G12" s="141"/>
      <c r="H12" s="131" t="s">
        <v>45</v>
      </c>
      <c r="I12" s="132"/>
      <c r="J12" s="133" t="s">
        <v>419</v>
      </c>
      <c r="K12" s="134"/>
      <c r="L12" s="34"/>
      <c r="M12" s="43"/>
      <c r="N12" s="43"/>
      <c r="O12" s="43"/>
      <c r="P12" s="43"/>
      <c r="Q12" s="43"/>
      <c r="R12" s="43"/>
      <c r="S12" s="43"/>
      <c r="T12" s="43"/>
      <c r="U12" s="43"/>
      <c r="V12" s="43"/>
      <c r="W12" s="43"/>
      <c r="X12" s="43"/>
      <c r="Y12" s="43"/>
      <c r="Z12" s="43"/>
    </row>
    <row r="13" spans="1:26" ht="27.95" customHeight="1" x14ac:dyDescent="0.15">
      <c r="A13" s="34"/>
      <c r="B13" s="179" t="s">
        <v>51</v>
      </c>
      <c r="C13" s="180"/>
      <c r="D13" s="180"/>
      <c r="E13" s="49" t="s">
        <v>6</v>
      </c>
      <c r="F13" s="50">
        <v>2</v>
      </c>
      <c r="G13" s="51" t="s">
        <v>40</v>
      </c>
      <c r="H13" s="49" t="s">
        <v>7</v>
      </c>
      <c r="I13" s="50">
        <v>2</v>
      </c>
      <c r="J13" s="137" t="s">
        <v>40</v>
      </c>
      <c r="K13" s="138"/>
      <c r="L13" s="34"/>
      <c r="M13" s="43"/>
      <c r="N13" s="43"/>
      <c r="O13" s="43"/>
      <c r="P13" s="43"/>
      <c r="Q13" s="43"/>
      <c r="R13" s="43"/>
      <c r="S13" s="43"/>
      <c r="T13" s="43"/>
      <c r="U13" s="43"/>
      <c r="V13" s="43"/>
      <c r="W13" s="43"/>
      <c r="X13" s="43"/>
      <c r="Y13" s="43"/>
      <c r="Z13" s="43"/>
    </row>
    <row r="14" spans="1:26" ht="27.95" customHeight="1" x14ac:dyDescent="0.15">
      <c r="A14" s="21"/>
      <c r="B14" s="179" t="s">
        <v>46</v>
      </c>
      <c r="C14" s="180"/>
      <c r="D14" s="181"/>
      <c r="E14" s="112" t="s">
        <v>424</v>
      </c>
      <c r="F14" s="112"/>
      <c r="G14" s="130" t="s">
        <v>50</v>
      </c>
      <c r="H14" s="126"/>
      <c r="I14" s="126"/>
      <c r="J14" s="116" t="s">
        <v>420</v>
      </c>
      <c r="K14" s="117"/>
      <c r="L14" s="21"/>
      <c r="M14" s="43"/>
      <c r="N14" s="43"/>
      <c r="O14" s="43"/>
      <c r="P14" s="43"/>
      <c r="Q14" s="43"/>
      <c r="R14" s="43"/>
      <c r="S14" s="43"/>
      <c r="T14" s="43"/>
      <c r="U14" s="43"/>
      <c r="V14" s="43"/>
      <c r="W14" s="43"/>
      <c r="X14" s="43"/>
      <c r="Y14" s="43"/>
      <c r="Z14" s="43"/>
    </row>
    <row r="15" spans="1:26" ht="27.95" customHeight="1" x14ac:dyDescent="0.15">
      <c r="A15" s="21"/>
      <c r="B15" s="182" t="s">
        <v>49</v>
      </c>
      <c r="C15" s="183"/>
      <c r="D15" s="184"/>
      <c r="E15" s="120" t="s">
        <v>425</v>
      </c>
      <c r="F15" s="121"/>
      <c r="G15" s="114" t="s">
        <v>48</v>
      </c>
      <c r="H15" s="115"/>
      <c r="I15" s="115"/>
      <c r="J15" s="112" t="s">
        <v>426</v>
      </c>
      <c r="K15" s="113"/>
      <c r="L15" s="39"/>
      <c r="M15" s="43"/>
      <c r="N15" s="43"/>
      <c r="O15" s="43"/>
      <c r="P15" s="43"/>
      <c r="Q15" s="43"/>
      <c r="R15" s="43"/>
      <c r="S15" s="43"/>
      <c r="T15" s="43"/>
      <c r="U15" s="43"/>
      <c r="V15" s="43"/>
      <c r="W15" s="43"/>
      <c r="X15" s="43"/>
      <c r="Y15" s="43"/>
      <c r="Z15" s="43"/>
    </row>
    <row r="16" spans="1:26" ht="27.95" customHeight="1" x14ac:dyDescent="0.15">
      <c r="A16" s="21"/>
      <c r="B16" s="185"/>
      <c r="C16" s="186"/>
      <c r="D16" s="187"/>
      <c r="E16" s="122"/>
      <c r="F16" s="123"/>
      <c r="G16" s="114" t="s">
        <v>61</v>
      </c>
      <c r="H16" s="115"/>
      <c r="I16" s="115"/>
      <c r="J16" s="116" t="s">
        <v>421</v>
      </c>
      <c r="K16" s="117"/>
      <c r="L16" s="21"/>
      <c r="M16" s="43"/>
      <c r="N16" s="43"/>
      <c r="O16" s="43"/>
      <c r="P16" s="43"/>
      <c r="Q16" s="43"/>
      <c r="R16" s="43"/>
      <c r="S16" s="43"/>
      <c r="T16" s="43"/>
      <c r="U16" s="43"/>
      <c r="V16" s="43"/>
      <c r="W16" s="43"/>
      <c r="X16" s="43"/>
      <c r="Y16" s="43"/>
      <c r="Z16" s="43"/>
    </row>
    <row r="17" spans="1:26" ht="38.25" customHeight="1" x14ac:dyDescent="0.15">
      <c r="A17" s="21"/>
      <c r="B17" s="130" t="s">
        <v>52</v>
      </c>
      <c r="C17" s="126"/>
      <c r="D17" s="169"/>
      <c r="E17" s="116" t="s">
        <v>422</v>
      </c>
      <c r="F17" s="117"/>
      <c r="G17" s="118" t="s">
        <v>53</v>
      </c>
      <c r="H17" s="119"/>
      <c r="I17" s="11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30" t="s">
        <v>58</v>
      </c>
      <c r="C18" s="126"/>
      <c r="D18" s="169"/>
      <c r="E18" s="128" t="s">
        <v>427</v>
      </c>
      <c r="F18" s="129"/>
      <c r="G18" s="44" t="s">
        <v>56</v>
      </c>
      <c r="H18" s="45">
        <v>2</v>
      </c>
      <c r="I18" s="46" t="s">
        <v>57</v>
      </c>
      <c r="J18" s="126"/>
      <c r="K18" s="127"/>
      <c r="L18" s="24"/>
      <c r="M18" s="43"/>
      <c r="N18" s="43"/>
      <c r="O18" s="43"/>
      <c r="P18" s="43"/>
      <c r="Q18" s="43"/>
      <c r="R18" s="43"/>
      <c r="S18" s="43"/>
      <c r="T18" s="43"/>
      <c r="U18" s="43"/>
      <c r="V18" s="43"/>
      <c r="W18" s="43"/>
      <c r="X18" s="43"/>
      <c r="Y18" s="43"/>
      <c r="Z18" s="43"/>
    </row>
    <row r="19" spans="1:26" ht="27.95" customHeight="1" thickBot="1" x14ac:dyDescent="0.2">
      <c r="A19" s="23"/>
      <c r="B19" s="170" t="s">
        <v>59</v>
      </c>
      <c r="C19" s="171"/>
      <c r="D19" s="172"/>
      <c r="E19" s="61" t="s">
        <v>54</v>
      </c>
      <c r="F19" s="62">
        <v>2.1</v>
      </c>
      <c r="G19" s="63" t="s">
        <v>40</v>
      </c>
      <c r="H19" s="64" t="s">
        <v>55</v>
      </c>
      <c r="I19" s="62">
        <v>6.2</v>
      </c>
      <c r="J19" s="124" t="s">
        <v>40</v>
      </c>
      <c r="K19" s="125"/>
      <c r="L19" s="23"/>
      <c r="M19" s="43"/>
      <c r="N19" s="43"/>
      <c r="O19" s="43"/>
      <c r="P19" s="43"/>
      <c r="Q19" s="43"/>
      <c r="R19" s="43"/>
      <c r="S19" s="43"/>
      <c r="T19" s="43"/>
      <c r="U19" s="43"/>
      <c r="V19" s="43"/>
      <c r="W19" s="43"/>
      <c r="X19" s="43"/>
      <c r="Y19" s="43"/>
      <c r="Z19" s="43"/>
    </row>
    <row r="20" spans="1:26" ht="75.75" customHeight="1" thickTop="1" thickBot="1" x14ac:dyDescent="0.2">
      <c r="A20" s="23"/>
      <c r="B20" s="170" t="s">
        <v>461</v>
      </c>
      <c r="C20" s="171"/>
      <c r="D20" s="171"/>
      <c r="E20" s="213" t="s">
        <v>472</v>
      </c>
      <c r="F20" s="214"/>
      <c r="G20" s="214"/>
      <c r="H20" s="214"/>
      <c r="I20" s="214"/>
      <c r="J20" s="214"/>
      <c r="K20" s="21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73" t="s">
        <v>443</v>
      </c>
      <c r="C24" s="173"/>
      <c r="D24" s="173"/>
      <c r="E24" s="173"/>
      <c r="F24" s="173"/>
      <c r="G24" s="173"/>
      <c r="H24" s="173"/>
      <c r="I24" s="173"/>
      <c r="J24" s="173"/>
      <c r="K24" s="173"/>
      <c r="L24" s="22"/>
      <c r="M24" s="43"/>
      <c r="N24" s="43"/>
      <c r="O24" s="43"/>
      <c r="P24" s="43"/>
      <c r="Q24" s="43"/>
      <c r="R24" s="43"/>
      <c r="S24" s="43"/>
      <c r="T24" s="43"/>
      <c r="U24" s="43"/>
      <c r="V24" s="43"/>
      <c r="W24" s="43"/>
      <c r="X24" s="43"/>
      <c r="Y24" s="43"/>
      <c r="Z24" s="43"/>
    </row>
    <row r="25" spans="1:26" ht="33" customHeight="1" x14ac:dyDescent="0.15">
      <c r="A25" s="21"/>
      <c r="B25" s="174" t="s">
        <v>94</v>
      </c>
      <c r="C25" s="174"/>
      <c r="D25" s="174"/>
      <c r="E25" s="175" t="s">
        <v>421</v>
      </c>
      <c r="F25" s="175"/>
      <c r="G25" s="175"/>
      <c r="H25" s="175"/>
      <c r="I25" s="175"/>
      <c r="J25" s="175"/>
      <c r="K25" s="175"/>
      <c r="L25" s="21"/>
      <c r="M25" s="43"/>
      <c r="N25" s="43"/>
      <c r="O25" s="43"/>
      <c r="P25" s="43"/>
      <c r="Q25" s="43"/>
      <c r="R25" s="43"/>
      <c r="S25" s="43"/>
      <c r="T25" s="43"/>
      <c r="U25" s="43"/>
      <c r="V25" s="43"/>
      <c r="W25" s="43"/>
      <c r="X25" s="43"/>
      <c r="Y25" s="43"/>
      <c r="Z25" s="43"/>
    </row>
    <row r="26" spans="1:26" ht="33" customHeight="1" x14ac:dyDescent="0.15">
      <c r="A26" s="21"/>
      <c r="B26" s="167" t="s">
        <v>95</v>
      </c>
      <c r="C26" s="167"/>
      <c r="D26" s="167"/>
      <c r="E26" s="168"/>
      <c r="F26" s="168"/>
      <c r="G26" s="168"/>
      <c r="H26" s="168"/>
      <c r="I26" s="168"/>
      <c r="J26" s="168"/>
      <c r="K26" s="16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52" t="s">
        <v>467</v>
      </c>
      <c r="C32" s="153"/>
      <c r="D32" s="153"/>
      <c r="E32" s="153"/>
      <c r="F32" s="154"/>
      <c r="G32" s="155" t="s">
        <v>468</v>
      </c>
      <c r="H32" s="156"/>
      <c r="I32" s="156"/>
      <c r="J32" s="156"/>
      <c r="K32" s="157"/>
      <c r="L32" s="19"/>
      <c r="M32" s="43"/>
      <c r="N32" s="43"/>
      <c r="O32" s="43"/>
      <c r="P32" s="43"/>
      <c r="Q32" s="43"/>
      <c r="R32" s="43"/>
      <c r="S32" s="43"/>
      <c r="T32" s="43"/>
      <c r="U32" s="43"/>
      <c r="V32" s="43"/>
      <c r="W32" s="43"/>
      <c r="X32" s="43"/>
      <c r="Y32" s="43"/>
      <c r="Z32" s="43"/>
    </row>
    <row r="33" spans="1:26" ht="36.75" customHeight="1" x14ac:dyDescent="0.15">
      <c r="B33" s="41">
        <v>1</v>
      </c>
      <c r="C33" s="149"/>
      <c r="D33" s="150"/>
      <c r="E33" s="150"/>
      <c r="F33" s="150"/>
      <c r="G33" s="151"/>
      <c r="H33" s="151"/>
      <c r="I33" s="151"/>
      <c r="J33" s="151"/>
      <c r="K33" s="151"/>
      <c r="L33" s="21"/>
      <c r="M33" s="43"/>
      <c r="N33" s="43"/>
      <c r="O33" s="43"/>
      <c r="P33" s="43"/>
      <c r="Q33" s="43"/>
      <c r="R33" s="43"/>
      <c r="S33" s="43"/>
      <c r="T33" s="43"/>
      <c r="U33" s="43"/>
      <c r="V33" s="43"/>
      <c r="W33" s="43"/>
      <c r="X33" s="43"/>
      <c r="Y33" s="43"/>
      <c r="Z33" s="43"/>
    </row>
    <row r="34" spans="1:26" ht="36.75" customHeight="1" x14ac:dyDescent="0.15">
      <c r="B34" s="41">
        <v>2</v>
      </c>
      <c r="C34" s="149"/>
      <c r="D34" s="150"/>
      <c r="E34" s="150"/>
      <c r="F34" s="150"/>
      <c r="G34" s="151"/>
      <c r="H34" s="151"/>
      <c r="I34" s="151"/>
      <c r="J34" s="151"/>
      <c r="K34" s="151"/>
      <c r="L34" s="21"/>
      <c r="M34" s="43"/>
      <c r="N34" s="43"/>
      <c r="O34" s="43"/>
      <c r="P34" s="43"/>
      <c r="Q34" s="43"/>
      <c r="R34" s="43"/>
      <c r="S34" s="43"/>
      <c r="T34" s="43"/>
      <c r="U34" s="43"/>
      <c r="V34" s="43"/>
      <c r="W34" s="43"/>
      <c r="X34" s="43"/>
      <c r="Y34" s="43"/>
      <c r="Z34" s="43"/>
    </row>
    <row r="35" spans="1:26" ht="36.75" customHeight="1" x14ac:dyDescent="0.15">
      <c r="B35" s="41">
        <v>3</v>
      </c>
      <c r="C35" s="149"/>
      <c r="D35" s="150"/>
      <c r="E35" s="150"/>
      <c r="F35" s="150"/>
      <c r="G35" s="151"/>
      <c r="H35" s="151"/>
      <c r="I35" s="151"/>
      <c r="J35" s="151"/>
      <c r="K35" s="151"/>
      <c r="L35" s="21"/>
      <c r="M35" s="43"/>
      <c r="N35" s="43"/>
      <c r="O35" s="43"/>
      <c r="P35" s="43"/>
      <c r="Q35" s="43"/>
      <c r="R35" s="43"/>
      <c r="S35" s="43"/>
      <c r="T35" s="43"/>
      <c r="U35" s="43"/>
      <c r="V35" s="43"/>
      <c r="W35" s="43"/>
      <c r="X35" s="43"/>
      <c r="Y35" s="43"/>
      <c r="Z35" s="43"/>
    </row>
    <row r="36" spans="1:26" ht="36.75" hidden="1" customHeight="1" x14ac:dyDescent="0.15">
      <c r="B36" s="41">
        <v>4</v>
      </c>
      <c r="C36" s="149"/>
      <c r="D36" s="150"/>
      <c r="E36" s="150"/>
      <c r="F36" s="150"/>
      <c r="G36" s="151"/>
      <c r="H36" s="151"/>
      <c r="I36" s="151"/>
      <c r="J36" s="151"/>
      <c r="K36" s="151"/>
      <c r="L36" s="23"/>
      <c r="M36" s="43"/>
      <c r="N36" s="43"/>
      <c r="O36" s="43"/>
      <c r="P36" s="43"/>
      <c r="Q36" s="43"/>
      <c r="R36" s="43"/>
      <c r="S36" s="43"/>
      <c r="T36" s="43"/>
      <c r="U36" s="43"/>
      <c r="V36" s="43"/>
      <c r="W36" s="43"/>
      <c r="X36" s="43"/>
      <c r="Y36" s="43"/>
      <c r="Z36" s="43"/>
    </row>
    <row r="37" spans="1:26" ht="36.75" hidden="1" customHeight="1" x14ac:dyDescent="0.15">
      <c r="B37" s="41">
        <v>5</v>
      </c>
      <c r="C37" s="149"/>
      <c r="D37" s="150"/>
      <c r="E37" s="150"/>
      <c r="F37" s="150"/>
      <c r="G37" s="151"/>
      <c r="H37" s="151"/>
      <c r="I37" s="151"/>
      <c r="J37" s="151"/>
      <c r="K37" s="15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62" t="s">
        <v>444</v>
      </c>
      <c r="C43" s="162"/>
      <c r="D43" s="162"/>
      <c r="E43" s="162"/>
      <c r="F43" s="162"/>
      <c r="G43" s="162"/>
      <c r="H43" s="162"/>
      <c r="I43" s="162"/>
      <c r="J43" s="162"/>
      <c r="K43" s="162"/>
      <c r="L43" s="77"/>
      <c r="M43" s="43"/>
      <c r="N43" s="43"/>
      <c r="O43" s="43"/>
      <c r="P43" s="43"/>
      <c r="Q43" s="43"/>
      <c r="R43" s="43"/>
      <c r="S43" s="43"/>
      <c r="T43" s="43"/>
      <c r="U43" s="43"/>
      <c r="V43" s="43"/>
      <c r="W43" s="43"/>
      <c r="X43" s="43"/>
      <c r="Y43" s="43"/>
      <c r="Z43" s="43"/>
    </row>
    <row r="44" spans="1:26" ht="35.1" customHeight="1" x14ac:dyDescent="0.15">
      <c r="A44" s="21"/>
      <c r="B44" s="162" t="s">
        <v>445</v>
      </c>
      <c r="C44" s="162"/>
      <c r="D44" s="162"/>
      <c r="E44" s="162"/>
      <c r="F44" s="162"/>
      <c r="G44" s="162"/>
      <c r="H44" s="162"/>
      <c r="I44" s="162"/>
      <c r="J44" s="162"/>
      <c r="K44" s="162"/>
      <c r="L44" s="77"/>
      <c r="M44" s="43"/>
      <c r="N44" s="43"/>
      <c r="O44" s="43"/>
      <c r="P44" s="43"/>
      <c r="Q44" s="43"/>
      <c r="R44" s="43"/>
      <c r="S44" s="43"/>
      <c r="T44" s="43"/>
      <c r="U44" s="43"/>
      <c r="V44" s="43"/>
      <c r="W44" s="43"/>
      <c r="X44" s="43"/>
      <c r="Y44" s="43"/>
      <c r="Z44" s="43"/>
    </row>
    <row r="45" spans="1:26" ht="35.1" customHeight="1" x14ac:dyDescent="0.15">
      <c r="A45" s="21"/>
      <c r="B45" s="163" t="s">
        <v>460</v>
      </c>
      <c r="C45" s="163"/>
      <c r="D45" s="163"/>
      <c r="E45" s="163"/>
      <c r="F45" s="163"/>
      <c r="G45" s="163"/>
      <c r="H45" s="163"/>
      <c r="I45" s="163"/>
      <c r="J45" s="163"/>
      <c r="K45" s="16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64" t="s">
        <v>433</v>
      </c>
      <c r="E46" s="165"/>
      <c r="F46" s="135" t="s">
        <v>431</v>
      </c>
      <c r="G46" s="166"/>
      <c r="H46" s="135" t="s">
        <v>432</v>
      </c>
      <c r="I46" s="166"/>
      <c r="J46" s="135" t="s">
        <v>434</v>
      </c>
      <c r="K46" s="16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203" t="s">
        <v>449</v>
      </c>
      <c r="E47" s="204"/>
      <c r="F47" s="205" t="s">
        <v>458</v>
      </c>
      <c r="G47" s="206"/>
      <c r="H47" s="205" t="s">
        <v>457</v>
      </c>
      <c r="I47" s="206"/>
      <c r="J47" s="205" t="s">
        <v>454</v>
      </c>
      <c r="K47" s="20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208" t="s">
        <v>449</v>
      </c>
      <c r="E48" s="209"/>
      <c r="F48" s="210" t="s">
        <v>458</v>
      </c>
      <c r="G48" s="211"/>
      <c r="H48" s="210" t="s">
        <v>452</v>
      </c>
      <c r="I48" s="211"/>
      <c r="J48" s="210" t="s">
        <v>455</v>
      </c>
      <c r="K48" s="21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8" t="s">
        <v>450</v>
      </c>
      <c r="E49" s="199"/>
      <c r="F49" s="200" t="s">
        <v>451</v>
      </c>
      <c r="G49" s="201"/>
      <c r="H49" s="200" t="s">
        <v>453</v>
      </c>
      <c r="I49" s="201"/>
      <c r="J49" s="200" t="s">
        <v>456</v>
      </c>
      <c r="K49" s="20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144" t="s">
        <v>464</v>
      </c>
      <c r="C51" s="144"/>
      <c r="D51" s="144"/>
      <c r="E51" s="144"/>
      <c r="F51" s="144"/>
      <c r="G51" s="144"/>
      <c r="H51" s="144"/>
      <c r="I51" s="144"/>
      <c r="J51" s="144"/>
      <c r="K51" s="14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45" t="s">
        <v>10</v>
      </c>
      <c r="C53" s="145"/>
      <c r="D53" s="145"/>
      <c r="E53" s="145"/>
      <c r="F53" s="145"/>
      <c r="G53" s="145"/>
      <c r="H53" s="145"/>
      <c r="I53" s="145"/>
      <c r="J53" s="145"/>
      <c r="K53" s="14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46" t="s">
        <v>9</v>
      </c>
      <c r="C55" s="146"/>
      <c r="D55" s="146"/>
      <c r="E55" s="146"/>
      <c r="F55" s="38" t="s">
        <v>6</v>
      </c>
      <c r="G55" s="147">
        <f>F13</f>
        <v>2</v>
      </c>
      <c r="H55" s="148"/>
      <c r="I55" s="20" t="s">
        <v>7</v>
      </c>
      <c r="J55" s="147">
        <f>I13</f>
        <v>2</v>
      </c>
      <c r="K55" s="148"/>
      <c r="L55" s="19"/>
      <c r="M55" s="32"/>
      <c r="W55" s="32"/>
      <c r="X55" s="32"/>
      <c r="Y55" s="32"/>
    </row>
    <row r="56" spans="1:26" ht="16.899999999999999" customHeight="1" x14ac:dyDescent="0.15">
      <c r="A56" s="19"/>
      <c r="B56" s="142" t="s">
        <v>8</v>
      </c>
      <c r="C56" s="142"/>
      <c r="D56" s="142"/>
      <c r="E56" s="142"/>
      <c r="F56" s="142"/>
      <c r="G56" s="143" t="str">
        <f>E17</f>
        <v>必須</v>
      </c>
      <c r="H56" s="143"/>
      <c r="I56" s="143"/>
      <c r="J56" s="143"/>
      <c r="K56" s="143"/>
      <c r="L56" s="19"/>
      <c r="M56" s="32"/>
      <c r="W56" s="32"/>
      <c r="X56" s="32"/>
      <c r="Y56" s="32"/>
    </row>
    <row r="57" spans="1:26" ht="16.899999999999999" customHeight="1" x14ac:dyDescent="0.15">
      <c r="A57" s="19"/>
      <c r="B57" s="142" t="s">
        <v>12</v>
      </c>
      <c r="C57" s="142"/>
      <c r="D57" s="142"/>
      <c r="E57" s="142"/>
      <c r="F57" s="142"/>
      <c r="G57" s="143">
        <f>J17</f>
        <v>10</v>
      </c>
      <c r="H57" s="143"/>
      <c r="I57" s="143"/>
      <c r="J57" s="143"/>
      <c r="K57" s="14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H1" workbookViewId="0">
      <selection activeCell="AH3" sqref="A3:XFD3"/>
    </sheetView>
  </sheetViews>
  <sheetFormatPr defaultRowHeight="13.5" x14ac:dyDescent="0.15"/>
  <cols>
    <col min="6" max="6" width="17.25" bestFit="1" customWidth="1"/>
    <col min="7" max="7" width="31.75" bestFit="1" customWidth="1"/>
  </cols>
  <sheetData>
    <row r="1" spans="1:55" x14ac:dyDescent="0.15">
      <c r="AJ1" s="216" t="s">
        <v>606</v>
      </c>
      <c r="AK1" s="216"/>
      <c r="AL1" s="216"/>
      <c r="AM1" s="216"/>
      <c r="AN1" s="216"/>
      <c r="AO1" s="216" t="s">
        <v>607</v>
      </c>
      <c r="AP1" s="216"/>
      <c r="AQ1" s="216"/>
      <c r="AR1" s="216"/>
      <c r="AS1" s="216"/>
      <c r="AT1" s="216" t="s">
        <v>608</v>
      </c>
      <c r="AU1" s="216"/>
      <c r="AV1" s="216"/>
      <c r="AW1" s="216"/>
      <c r="AX1" s="216"/>
      <c r="AY1" s="216" t="s">
        <v>609</v>
      </c>
      <c r="AZ1" s="216"/>
      <c r="BA1" s="216"/>
      <c r="BB1" s="216"/>
      <c r="BC1" s="21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217" t="s">
        <v>430</v>
      </c>
      <c r="AK2" s="217" t="s">
        <v>433</v>
      </c>
      <c r="AL2" s="217" t="s">
        <v>431</v>
      </c>
      <c r="AM2" s="217" t="s">
        <v>432</v>
      </c>
      <c r="AN2" s="217" t="s">
        <v>434</v>
      </c>
      <c r="AO2" s="217" t="s">
        <v>430</v>
      </c>
      <c r="AP2" s="217" t="s">
        <v>433</v>
      </c>
      <c r="AQ2" s="217" t="s">
        <v>431</v>
      </c>
      <c r="AR2" s="217" t="s">
        <v>432</v>
      </c>
      <c r="AS2" s="217" t="s">
        <v>434</v>
      </c>
      <c r="AT2" s="217" t="s">
        <v>430</v>
      </c>
      <c r="AU2" s="217" t="s">
        <v>433</v>
      </c>
      <c r="AV2" s="217" t="s">
        <v>431</v>
      </c>
      <c r="AW2" s="217" t="s">
        <v>432</v>
      </c>
      <c r="AX2" s="217" t="s">
        <v>434</v>
      </c>
      <c r="AY2" s="217" t="s">
        <v>430</v>
      </c>
      <c r="AZ2" s="217" t="s">
        <v>433</v>
      </c>
      <c r="BA2" s="217" t="s">
        <v>431</v>
      </c>
      <c r="BB2" s="217" t="s">
        <v>432</v>
      </c>
      <c r="BC2" s="217" t="s">
        <v>434</v>
      </c>
    </row>
    <row r="3" spans="1:55" ht="13.5" customHeight="1" x14ac:dyDescent="0.15">
      <c r="A3" s="71" t="str">
        <f>①会場条件に係るヒアリングシート!C2</f>
        <v>J129</v>
      </c>
      <c r="B3" s="71" t="str">
        <f>①会場条件に係るヒアリングシート!E2</f>
        <v>伝統芸能分野</v>
      </c>
      <c r="C3" s="71" t="str">
        <f>①会場条件に係るヒアリングシート!G2</f>
        <v>邦楽</v>
      </c>
      <c r="D3" s="71" t="str">
        <f>①会場条件に係るヒアリングシート!I2</f>
        <v>A区分</v>
      </c>
      <c r="E3" s="71" t="str">
        <f>①会場条件に係るヒアリングシート!K2</f>
        <v>J</v>
      </c>
      <c r="F3" s="71" t="str">
        <f>①会場条件に係るヒアリングシート!C3</f>
        <v>津軽三味線　あべや</v>
      </c>
      <c r="G3" s="71" t="str">
        <f>①会場条件に係るヒアリングシート!H3</f>
        <v>株式会社三六屋</v>
      </c>
      <c r="H3" s="71" t="str">
        <f>①会場条件に係るヒアリングシート!E9</f>
        <v>2F以上応相談</v>
      </c>
      <c r="I3" s="71">
        <f>①会場条件に係るヒアリングシート!J9</f>
        <v>50</v>
      </c>
      <c r="J3" s="71">
        <f>①会場条件に係るヒアリングシート!F10</f>
        <v>5</v>
      </c>
      <c r="K3" s="71">
        <f>①会場条件に係るヒアリングシート!I10</f>
        <v>3.5</v>
      </c>
      <c r="L3" s="71">
        <f>①会場条件に係るヒアリングシート!F11</f>
        <v>3</v>
      </c>
      <c r="M3" s="71" t="str">
        <f>①会場条件に係るヒアリングシート!F12</f>
        <v>不可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2</v>
      </c>
      <c r="Z3" s="71">
        <f>①会場条件に係るヒアリングシート!F19</f>
        <v>2</v>
      </c>
      <c r="AA3" s="71">
        <f>①会場条件に係るヒアリングシート!I19</f>
        <v>6</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t="str">
        <f>①会場条件に係るヒアリングシート!D47</f>
        <v>特になし</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t="str">
        <f>①会場条件に係るヒアリングシート!D49</f>
        <v>特になし</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2024-12-06T06:12:54Z</dcterms:modified>
</cp:coreProperties>
</file>