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6065" windowHeight="11895"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<sst xmlns="http://schemas.openxmlformats.org/spreadsheetml/2006/main" count="1461" uniqueCount="619">
  <si>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</si>
  <si>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</si>
  <si>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</si>
  <si>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</si>
  <si>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</si>
  <si>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</si>
  <si>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</si>
  <si>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</si>
  <si>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</si>
  <si>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</si>
  <si>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</si>
  <si>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</si>
  <si>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</si>
  <si>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</si>
  <si>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</si>
  <si>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</si>
  <si>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</si>
  <si>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</si>
  <si>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</si>
  <si>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</si>
  <si>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</si>
  <si>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</si>
  <si>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</si>
  <si>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</si>
  <si>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</si>
  <si>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</si>
  <si>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</si>
  <si>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</si>
  <si>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</si>
  <si>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</si>
  <si>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</si>
  <si>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</si>
  <si>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</si>
  <si>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</si>
  <si>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</si>
  <si>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</si>
  <si>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</si>
  <si>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</si>
  <si>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</si>
  <si>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</si>
  <si>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</si>
  <si>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</si>
  <si>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</si>
  <si>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</si>
  <si>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</si>
  <si>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</si>
  <si>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</si>
  <si>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</si>
  <si>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</si>
  <si>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</si>
  <si>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</si>
  <si>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</si>
  <si>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</si>
  <si>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</si>
  <si>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</si>
  <si>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</si>
  <si>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</si>
  <si>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</si>
  <si>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</si>
  <si>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</si>
  <si>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</si>
  <si>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</si>
  <si>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</si>
  <si>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</si>
  <si>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</si>
  <si>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</si>
  <si>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</si>
  <si>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</si>
  <si>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</si>
  <si>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</si>
  <si>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</si>
  <si>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</si>
  <si>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</si>
  <si>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</si>
  <si>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</si>
  <si>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</si>
  <si>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</si>
  <si>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</si>
  <si>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</si>
  <si>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</si>
  <si>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</si>
  <si>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</si>
  <si>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</si>
  <si>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</si>
  <si>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</si>
  <si>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</si>
  <si>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</si>
  <si>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</si>
  <si>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</si>
  <si>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</si>
  <si>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</si>
  <si>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</si>
  <si>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</si>
  <si>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</si>
  <si>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</si>
  <si>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</si>
  <si>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</si>
  <si>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</si>
  <si>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</si>
  <si>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</si>
  <si>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</si>
  <si>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</si>
  <si>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</si>
  <si>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</si>
  <si>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</si>
  <si>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</si>
  <si>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</si>
  <si>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</si>
  <si>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</si>
  <si>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</si>
  <si>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</si>
  <si>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</si>
  <si>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</si>
  <si>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</si>
  <si>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</si>
  <si>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</si>
  <si>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</si>
  <si>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</si>
  <si>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</si>
  <si>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</si>
  <si>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</si>
  <si>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</si>
  <si>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</si>
  <si>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</si>
  <si>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</si>
  <si>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</si>
  <si>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</si>
  <si>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</si>
  <si>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</si>
  <si>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</si>
  <si>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</si>
  <si>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</si>
  <si>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</si>
  <si>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</si>
  <si>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</si>
  <si>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</si>
  <si>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</si>
  <si>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</si>
  <si>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</si>
  <si>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</si>
  <si>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</si>
  <si>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</si>
  <si>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</si>
  <si>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</si>
  <si>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</si>
  <si>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</si>
  <si>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</si>
  <si>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</si>
  <si>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</si>
  <si>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</si>
  <si>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</si>
  <si>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</si>
  <si>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</si>
  <si>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</si>
  <si>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</si>
  <si>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</si>
  <si>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</si>
  <si>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</si>
  <si>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</si>
  <si>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</si>
  <si>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</si>
  <si>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</si>
  <si>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</si>
  <si>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</si>
  <si>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</si>
  <si>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</si>
  <si>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</si>
  <si>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</si>
  <si>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</si>
  <si>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</si>
  <si>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</si>
  <si>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</si>
  <si>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</si>
  <si>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</si>
  <si>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</si>
  <si>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</si>
  <si>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</si>
  <si>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</si>
  <si>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</si>
  <si>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</si>
  <si>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</si>
  <si>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</si>
  <si>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</si>
  <si>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</si>
  <si>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</si>
  <si>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</si>
  <si>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</si>
  <si>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</si>
  <si>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</si>
  <si>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</si>
  <si>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</si>
  <si>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</si>
  <si>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</si>
  <si>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</si>
  <si>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</si>
  <si>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</si>
  <si>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</si>
  <si>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</si>
  <si>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</si>
  <si>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</si>
  <si>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</si>
  <si>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</si>
  <si>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</si>
  <si>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</si>
  <si>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</si>
  <si>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</si>
  <si>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</si>
  <si>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</si>
  <si>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</si>
  <si>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</si>
  <si>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</si>
  <si>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</si>
  <si>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</si>
  <si>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</si>
  <si>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</si>
  <si>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</si>
  <si>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</si>
  <si>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</si>
  <si>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</si>
  <si>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</si>
  <si>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</si>
  <si>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</si>
  <si>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</si>
  <si>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</si>
  <si>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</si>
  <si>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</si>
  <si>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</si>
  <si>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</si>
  <si>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</si>
  <si>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</si>
  <si>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</si>
  <si>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</si>
  <si>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</si>
  <si>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</si>
  <si>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</si>
  <si>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</si>
  <si>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</si>
  <si>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</si>
  <si>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</si>
  <si>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</si>
  <si>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</si>
  <si>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</si>
  <si>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</si>
  <si>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</si>
  <si>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</si>
  <si>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</si>
  <si>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</si>
  <si>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</si>
  <si>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</si>
  <si>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</si>
  <si>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</si>
  <si>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</si>
  <si>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</si>
  <si>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</si>
  <si>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</si>
  <si>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</si>
  <si>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</si>
  <si>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</si>
  <si>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</si>
  <si>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</si>
  <si>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</si>
  <si>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</si>
  <si>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</si>
  <si>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</si>
  <si>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</si>
  <si>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</si>
  <si>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</si>
  <si>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</si>
  <si>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</si>
  <si>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</si>
  <si>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</si>
  <si>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</si>
  <si>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</si>
  <si>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</si>
  <si>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</si>
  <si>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</si>
  <si>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</si>
  <si>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</si>
  <si>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</si>
  <si>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</si>
  <si>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</si>
  <si>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</si>
  <si>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</si>
  <si>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</si>
  <si>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</si>
  <si>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</si>
  <si>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</si>
  <si>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</si>
  <si>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</si>
  <si>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</si>
  <si>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</si>
  <si>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</si>
  <si>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</si>
  <si>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</si>
  <si>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</si>
  <si>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</si>
  <si>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</si>
  <si>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</si>
  <si>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</si>
  <si>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</si>
  <si>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</si>
  <si>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</si>
  <si>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</si>
  <si>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</si>
  <si>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</si>
  <si>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</si>
  <si>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</si>
  <si>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</si>
  <si>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</si>
  <si>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</si>
  <si>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</si>
  <si>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</si>
  <si>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</si>
  <si>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</si>
  <si>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</si>
  <si>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</si>
  <si>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</si>
  <si>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</si>
  <si>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</si>
  <si>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</si>
  <si>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</si>
  <si>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</si>
  <si>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</si>
  <si>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</si>
  <si>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</si>
  <si>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</si>
  <si>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</si>
  <si>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</si>
  <si>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</si>
  <si>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</si>
  <si>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</si>
  <si>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</si>
  <si>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</si>
  <si>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</si>
  <si>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</si>
  <si>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</si>
  <si>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</si>
  <si>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</si>
  <si>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</si>
  <si>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</si>
  <si>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</si>
  <si>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</si>
  <si>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</si>
  <si>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</si>
  <si>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</si>
  <si>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</si>
  <si>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</si>
  <si>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</si>
  <si>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</si>
  <si>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</si>
  <si>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</si>
  <si>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</si>
  <si>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</si>
  <si>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</si>
  <si>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</si>
  <si>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</si>
  <si>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</si>
  <si>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</si>
  <si>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</si>
  <si>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</si>
  <si>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</si>
  <si>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</si>
  <si>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</si>
  <si>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</si>
  <si>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</si>
  <si>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</si>
  <si>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</si>
  <si>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</si>
  <si>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</si>
  <si>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</si>
  <si>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</si>
  <si>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</si>
  <si>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</si>
  <si>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</si>
  <si>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</si>
  <si>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</si>
  <si>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</si>
  <si>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</si>
  <si>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</si>
  <si>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</si>
  <si>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</si>
  <si>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</si>
  <si>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</si>
  <si>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</si>
  <si>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</si>
  <si>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</si>
  <si>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</si>
  <si>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</si>
  <si>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</si>
  <si>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</si>
  <si>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</si>
  <si>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</si>
  <si>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</si>
  <si>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</si>
  <si>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</si>
  <si>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</si>
  <si>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</si>
  <si>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</si>
  <si>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</si>
  <si>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</si>
  <si>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</si>
  <si>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</si>
  <si>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</si>
  <si>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</si>
  <si>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</si>
  <si>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</si>
  <si>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</si>
  <si>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</si>
  <si>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</si>
  <si>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</si>
  <si>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</si>
  <si>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</si>
  <si>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</si>
  <si>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</si>
  <si>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</si>
  <si>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</si>
  <si>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</si>
  <si>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</si>
  <si>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</si>
  <si>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</si>
  <si>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</si>
  <si>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</si>
  <si>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</si>
  <si>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</si>
  <si>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</si>
  <si>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</si>
  <si>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</si>
  <si>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</si>
  <si>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</si>
  <si>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</si>
  <si>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</si>
  <si>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</si>
  <si>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</si>
  <si>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</si>
  <si>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</si>
  <si>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</si>
  <si>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</si>
  <si>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</si>
  <si>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</si>
  <si>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</si>
  <si>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</si>
  <si>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</si>
  <si>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</si>
  <si>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</si>
  <si>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</si>
  <si>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</si>
  <si>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</si>
  <si>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</si>
  <si>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</si>
  <si>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</si>
  <si>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</si>
  <si>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</si>
  <si>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</si>
  <si>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</si>
  <si>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</si>
  <si>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</si>
  <si>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</si>
  <si>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</si>
  <si>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</si>
  <si>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</si>
  <si>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</si>
  <si>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</si>
  <si>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</si>
  <si>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</si>
  <si>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</si>
  <si>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</si>
  <si>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</si>
  <si>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</si>
  <si>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</si>
  <si>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</si>
  <si>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</si>
  <si>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</si>
  <si>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</si>
  <si>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</si>
  <si>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</si>
  <si>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</si>
  <si>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</si>
  <si>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</si>
  <si>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</si>
  <si>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</si>
  <si>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</si>
  <si>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</si>
  <si>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</si>
  <si>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</si>
  <si>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</si>
  <si>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</si>
  <si>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</si>
  <si>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</si>
  <si>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</si>
  <si>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</si>
  <si>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</si>
  <si>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</si>
  <si>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</si>
  <si>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</si>
  <si>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</si>
  <si>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</si>
  <si>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</si>
  <si>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</si>
  <si>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</si>
  <si>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</si>
  <si>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</si>
  <si>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</si>
  <si>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</si>
  <si>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</si>
  <si>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</si>
  <si>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</si>
  <si>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</si>
  <si>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</si>
  <si>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</si>
  <si>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</si>
  <si>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</si>
  <si>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</si>
  <si>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</si>
  <si>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</si>
  <si>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</si>
  <si>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</si>
  <si>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</si>
  <si>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</si>
  <si>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</si>
  <si>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</si>
  <si>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</si>
  <si>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</si>
  <si>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</si>
  <si>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</si>
  <si>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</si>
  <si>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</si>
  <si>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</si>
  <si>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</si>
  <si>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</si>
  <si>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</si>
  <si>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</si>
  <si>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</si>
  <si>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</si>
  <si>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</si>
  <si>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</si>
  <si>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</si>
  <si>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</si>
  <si>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</si>
  <si>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</si>
  <si>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</si>
  <si>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</si>
  <si>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</si>
  <si>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</si>
  <si>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</si>
  <si>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</si>
  <si>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</si>
  <si>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</si>
  <si>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</si>
  <si>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</si>
  <si>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</si>
  <si>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</si>
  <si>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</si>
  <si>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</si>
  <si>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</si>
  <si>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</si>
  <si>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</si>
  <si>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</si>
  <si>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</si>
  <si>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</si>
  <si>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</si>
  <si>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</si>
  <si>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</si>
  <si>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</si>
  <si>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</si>
  <si>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</si>
  <si>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</si>
  <si>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</si>
  <si>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</si>
  <si>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</si>
  <si>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</si>
  <si>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</si>
  <si>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</si>
  <si>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</si>
  <si>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</si>
  <si>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</si>
  <si>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</si>
  <si>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</si>
  <si>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</si>
  <si>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</si>
  <si>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</si>
  <si>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</si>
  <si>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</si>
  <si>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</si>
  <si>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</si>
  <si>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</si>
  <si>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</si>
  <si>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</si>
  <si>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</si>
  <si>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</si>
  <si>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</si>
  <si>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</si>
  <si>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</si>
  <si>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</si>
  <si>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</si>
  <si>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</si>
  <si>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</si>
  <si>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</si>
  <si>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</si>
  <si>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</si>
  <si>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</si>
  <si>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</si>
  <si>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</si>
  <si>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</si>
  <si>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</si>
  <si>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</si>
  <si>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</si>
  <si>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</si>
  <si>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</si>
  <si>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</si>
  <si>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</si>
  <si>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</si>
  <si>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</si>
  <si>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</si>
  <si>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制限なし</t>
  </si>
  <si>
    <t>可</t>
  </si>
  <si>
    <t>5割程度必要</t>
  </si>
  <si>
    <t>応相談</t>
  </si>
  <si>
    <t>K143</t>
    <phoneticPr fontId="1"/>
  </si>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</sst>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44639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704975" y="25470154"/>
          <a:ext cx="4787901" cy="194430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6694</xdr:rowOff>
    </xdr:from>
    <xdr:to>
      <xdr:col>9</xdr:col>
      <xdr:colOff>201739</xdr:colOff>
      <xdr:row>76</xdr:row>
      <xdr:rowOff>68099</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1085" y="24178628"/>
          <a:ext cx="5161928" cy="304023"/>
          <a:chOff x="1076477" y="14903401"/>
          <a:chExt cx="4160761" cy="375046"/>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03401"/>
            <a:ext cx="1056317" cy="37504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baseline="0"/>
              <a:t> </a:t>
            </a:r>
            <a:r>
              <a:rPr kumimoji="1" lang="en-US" altLang="ja-JP" sz="1100" b="1" baseline="0"/>
              <a:t>12</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29338" y="22641914"/>
          <a:ext cx="827858" cy="2025611"/>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8</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94</xdr:row>
      <xdr:rowOff>85725</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666875" y="25117123"/>
          <a:ext cx="4743450" cy="299115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1046" y="23295070"/>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3288168"/>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3288168"/>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3288168"/>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2561251"/>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1830111"/>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143023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1007451"/>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76603" y="20415849"/>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0425511"/>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9</xdr:col>
      <xdr:colOff>721416</xdr:colOff>
      <xdr:row>84</xdr:row>
      <xdr:rowOff>56321</xdr:rowOff>
    </xdr:from>
    <xdr:ext cx="450160" cy="1515304"/>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6845991" y="25888121"/>
          <a:ext cx="450160" cy="1515304"/>
        </a:xfrm>
        <a:prstGeom prst="rect">
          <a:avLst/>
        </a:prstGeom>
        <a:solidFill>
          <a:schemeClr val="accent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vert="vert" wrap="none" rtlCol="0" anchor="t">
          <a:noAutofit/>
        </a:bodyPr>
        <a:lstStyle/>
        <a:p>
          <a:r>
            <a:rPr kumimoji="1" lang="ja-JP" altLang="en-US" sz="1400"/>
            <a:t>楽器体験コーナー</a:t>
          </a:r>
          <a:endParaRPr kumimoji="1" lang="en-US" altLang="ja-JP" sz="1400"/>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1</xdr:col>
      <xdr:colOff>673791</xdr:colOff>
      <xdr:row>84</xdr:row>
      <xdr:rowOff>8696</xdr:rowOff>
    </xdr:from>
    <xdr:ext cx="450160" cy="1515304"/>
    <xdr:sp macro="" textlink="">
      <xdr:nvSpPr>
        <xdr:cNvPr id="30" name="テキスト ボックス 29">
          <a:extLst>
            <a:ext uri="{FF2B5EF4-FFF2-40B4-BE49-F238E27FC236}">
              <a16:creationId xmlns:a16="http://schemas.microsoft.com/office/drawing/2014/main" id="{CAB45724-4408-470F-9A3D-C6A205B4389E}"/>
            </a:ext>
          </a:extLst>
        </xdr:cNvPr>
        <xdr:cNvSpPr txBox="1"/>
      </xdr:nvSpPr>
      <xdr:spPr>
        <a:xfrm rot="10800000">
          <a:off x="854766" y="25840496"/>
          <a:ext cx="450160" cy="1515304"/>
        </a:xfrm>
        <a:prstGeom prst="rect">
          <a:avLst/>
        </a:prstGeom>
        <a:solidFill>
          <a:schemeClr val="accent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vert="vert" wrap="none" rtlCol="0" anchor="t">
          <a:noAutofit/>
        </a:bodyPr>
        <a:lstStyle/>
        <a:p>
          <a:r>
            <a:rPr kumimoji="1" lang="ja-JP" altLang="en-US" sz="1400"/>
            <a:t>楽器体験コーナー</a:t>
          </a:r>
          <a:endParaRPr kumimoji="1" lang="en-US" altLang="ja-JP" sz="14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topLeftCell="A4" zoomScale="106" zoomScaleNormal="106" zoomScaleSheetLayoutView="106" workbookViewId="0">
      <selection activeCell="H101" sqref="H101"/>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0" t="s">
        <v>439</v>
      </c>
      <c r="C1" s="160"/>
      <c r="D1" s="160"/>
      <c r="E1" s="160"/>
      <c r="F1" s="160"/>
      <c r="G1" s="160"/>
      <c r="H1" s="160"/>
      <c r="I1" s="160"/>
      <c r="J1" s="160"/>
      <c r="K1" s="160"/>
      <c r="L1" s="25"/>
      <c r="M1" s="43"/>
      <c r="N1" s="43"/>
      <c r="O1" s="43"/>
      <c r="P1" s="43"/>
      <c r="Q1" s="43"/>
      <c r="R1" s="43"/>
      <c r="S1" s="43"/>
      <c r="T1" s="43"/>
      <c r="U1" s="43"/>
      <c r="V1" s="43"/>
      <c r="W1" s="43"/>
      <c r="X1" s="43"/>
      <c r="Y1" s="43"/>
    </row>
    <row r="2" spans="1:26" ht="27.95" customHeight="1" x14ac:dyDescent="0.15">
      <c r="A2" s="28"/>
      <c r="B2" s="26" t="s">
        <v>0</v>
      </c>
      <c r="C2" s="74" t="s">
        <v>617</v>
      </c>
      <c r="D2" s="27" t="s">
        <v>5</v>
      </c>
      <c r="E2" s="29" t="str">
        <f>VLOOKUP($C$2,'R7_制作団体一覧'!A:H,2,FALSE)</f>
        <v>音楽</v>
      </c>
      <c r="F2" s="26" t="s">
        <v>2</v>
      </c>
      <c r="G2" s="30" t="str">
        <f>VLOOKUP($C$2,'R7_制作団体一覧'!A:H,3,FALSE)</f>
        <v>オーケストラ等</v>
      </c>
      <c r="H2" s="27" t="s">
        <v>20</v>
      </c>
      <c r="I2" s="29" t="str">
        <f>VLOOKUP($C$2,'R7_制作団体一覧'!A:H,5,FALSE)</f>
        <v>C区分</v>
      </c>
      <c r="J2" s="27" t="s">
        <v>3</v>
      </c>
      <c r="K2" s="29" t="str">
        <f>VLOOKUP($C$2,'R7_制作団体一覧'!A:H,6,FALSE)</f>
        <v>E</v>
      </c>
      <c r="L2" s="28"/>
      <c r="M2" s="43"/>
      <c r="N2" s="43"/>
      <c r="O2" s="43"/>
      <c r="P2" s="43"/>
      <c r="Q2" s="43"/>
      <c r="R2" s="43"/>
      <c r="S2" s="43"/>
      <c r="T2" s="43"/>
      <c r="U2" s="43"/>
      <c r="V2" s="43"/>
      <c r="W2" s="43"/>
      <c r="X2" s="43"/>
      <c r="Y2" s="43"/>
      <c r="Z2" s="43"/>
    </row>
    <row r="3" spans="1:26" ht="27.95" customHeight="1" x14ac:dyDescent="0.15">
      <c r="A3" s="28"/>
      <c r="B3" s="27" t="s">
        <v>1</v>
      </c>
      <c r="C3" s="161" t="str">
        <f>VLOOKUP($C$2,'R7_制作団体一覧'!A:H,8,FALSE)</f>
        <v>特定非営利活動法人 中部フィルハーモニー交響楽団</v>
      </c>
      <c r="D3" s="161"/>
      <c r="E3" s="161"/>
      <c r="F3" s="161"/>
      <c r="G3" s="27" t="s">
        <v>4</v>
      </c>
      <c r="H3" s="162" t="str">
        <f>VLOOKUP($C$2,'R7_制作団体一覧'!A:H,7,FALSE)</f>
        <v>特定非営利活動法人中部フィルハーモニー交響楽団</v>
      </c>
      <c r="I3" s="162"/>
      <c r="J3" s="162"/>
      <c r="K3" s="162"/>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3" t="s">
        <v>471</v>
      </c>
      <c r="C5" s="163"/>
      <c r="D5" s="163"/>
      <c r="E5" s="163"/>
      <c r="F5" s="163"/>
      <c r="G5" s="163"/>
      <c r="H5" s="163"/>
      <c r="I5" s="163"/>
      <c r="J5" s="163"/>
      <c r="K5" s="163"/>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4" t="s">
        <v>462</v>
      </c>
      <c r="C7" s="94"/>
      <c r="D7" s="94"/>
      <c r="E7" s="94"/>
      <c r="F7" s="94"/>
      <c r="G7" s="94"/>
      <c r="H7" s="94"/>
      <c r="I7" s="94"/>
      <c r="J7" s="94"/>
      <c r="K7" s="94"/>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1" t="s">
        <v>38</v>
      </c>
      <c r="C9" s="142"/>
      <c r="D9" s="142"/>
      <c r="E9" s="164" t="s">
        <v>613</v>
      </c>
      <c r="F9" s="165"/>
      <c r="G9" s="116" t="s">
        <v>47</v>
      </c>
      <c r="H9" s="166"/>
      <c r="I9" s="166"/>
      <c r="J9" s="47">
        <v>15</v>
      </c>
      <c r="K9" s="48" t="s">
        <v>440</v>
      </c>
      <c r="L9" s="37"/>
      <c r="M9" s="43"/>
      <c r="N9" s="43"/>
      <c r="O9" s="43"/>
      <c r="P9" s="43"/>
      <c r="Q9" s="43"/>
      <c r="R9" s="43"/>
      <c r="S9" s="43"/>
      <c r="T9" s="43"/>
      <c r="U9" s="43"/>
      <c r="V9" s="43"/>
      <c r="W9" s="43"/>
      <c r="X9" s="43"/>
      <c r="Y9" s="43"/>
      <c r="Z9" s="43"/>
    </row>
    <row r="10" spans="1:26" ht="27.95" customHeight="1" x14ac:dyDescent="0.15">
      <c r="A10" s="37"/>
      <c r="B10" s="167" t="s">
        <v>39</v>
      </c>
      <c r="C10" s="168"/>
      <c r="D10" s="169"/>
      <c r="E10" s="49" t="s">
        <v>41</v>
      </c>
      <c r="F10" s="50">
        <v>12</v>
      </c>
      <c r="G10" s="51" t="s">
        <v>40</v>
      </c>
      <c r="H10" s="52" t="s">
        <v>42</v>
      </c>
      <c r="I10" s="53">
        <v>8</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0"/>
      <c r="C11" s="171"/>
      <c r="D11" s="172"/>
      <c r="E11" s="55" t="s">
        <v>7</v>
      </c>
      <c r="F11" s="56"/>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5" t="s">
        <v>43</v>
      </c>
      <c r="C12" s="146"/>
      <c r="D12" s="147"/>
      <c r="E12" s="60" t="s">
        <v>44</v>
      </c>
      <c r="F12" s="173" t="s">
        <v>614</v>
      </c>
      <c r="G12" s="173"/>
      <c r="H12" s="174" t="s">
        <v>45</v>
      </c>
      <c r="I12" s="175"/>
      <c r="J12" s="176" t="s">
        <v>419</v>
      </c>
      <c r="K12" s="177"/>
      <c r="L12" s="34"/>
      <c r="M12" s="43"/>
      <c r="N12" s="43"/>
      <c r="O12" s="43"/>
      <c r="P12" s="43"/>
      <c r="Q12" s="43"/>
      <c r="R12" s="43"/>
      <c r="S12" s="43"/>
      <c r="T12" s="43"/>
      <c r="U12" s="43"/>
      <c r="V12" s="43"/>
      <c r="W12" s="43"/>
      <c r="X12" s="43"/>
      <c r="Y12" s="43"/>
      <c r="Z12" s="43"/>
    </row>
    <row r="13" spans="1:26" ht="27.95" customHeight="1" x14ac:dyDescent="0.15">
      <c r="A13" s="34"/>
      <c r="B13" s="141" t="s">
        <v>51</v>
      </c>
      <c r="C13" s="142"/>
      <c r="D13" s="142"/>
      <c r="E13" s="49" t="s">
        <v>6</v>
      </c>
      <c r="F13" s="50">
        <v>2</v>
      </c>
      <c r="G13" s="51" t="s">
        <v>40</v>
      </c>
      <c r="H13" s="49" t="s">
        <v>7</v>
      </c>
      <c r="I13" s="50">
        <v>2</v>
      </c>
      <c r="J13" s="158" t="s">
        <v>40</v>
      </c>
      <c r="K13" s="159"/>
      <c r="L13" s="34"/>
      <c r="M13" s="43"/>
      <c r="N13" s="43"/>
      <c r="O13" s="43"/>
      <c r="P13" s="43"/>
      <c r="Q13" s="43"/>
      <c r="R13" s="43"/>
      <c r="S13" s="43"/>
      <c r="T13" s="43"/>
      <c r="U13" s="43"/>
      <c r="V13" s="43"/>
      <c r="W13" s="43"/>
      <c r="X13" s="43"/>
      <c r="Y13" s="43"/>
      <c r="Z13" s="43"/>
    </row>
    <row r="14" spans="1:26" ht="27.95" customHeight="1" x14ac:dyDescent="0.15">
      <c r="A14" s="21"/>
      <c r="B14" s="141" t="s">
        <v>46</v>
      </c>
      <c r="C14" s="142"/>
      <c r="D14" s="143"/>
      <c r="E14" s="144" t="s">
        <v>615</v>
      </c>
      <c r="F14" s="144"/>
      <c r="G14" s="120" t="s">
        <v>50</v>
      </c>
      <c r="H14" s="121"/>
      <c r="I14" s="121"/>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45" t="s">
        <v>49</v>
      </c>
      <c r="C15" s="146"/>
      <c r="D15" s="147"/>
      <c r="E15" s="151" t="s">
        <v>425</v>
      </c>
      <c r="F15" s="152"/>
      <c r="G15" s="155" t="s">
        <v>48</v>
      </c>
      <c r="H15" s="156"/>
      <c r="I15" s="156"/>
      <c r="J15" s="144" t="s">
        <v>618</v>
      </c>
      <c r="K15" s="157"/>
      <c r="L15" s="39"/>
      <c r="M15" s="43"/>
      <c r="N15" s="43"/>
      <c r="O15" s="43"/>
      <c r="P15" s="43"/>
      <c r="Q15" s="43"/>
      <c r="R15" s="43"/>
      <c r="S15" s="43"/>
      <c r="T15" s="43"/>
      <c r="U15" s="43"/>
      <c r="V15" s="43"/>
      <c r="W15" s="43"/>
      <c r="X15" s="43"/>
      <c r="Y15" s="43"/>
      <c r="Z15" s="43"/>
    </row>
    <row r="16" spans="1:26" ht="27.95" customHeight="1" x14ac:dyDescent="0.15">
      <c r="A16" s="21"/>
      <c r="B16" s="148"/>
      <c r="C16" s="149"/>
      <c r="D16" s="150"/>
      <c r="E16" s="153"/>
      <c r="F16" s="154"/>
      <c r="G16" s="155" t="s">
        <v>61</v>
      </c>
      <c r="H16" s="156"/>
      <c r="I16" s="156"/>
      <c r="J16" s="123"/>
      <c r="K16" s="124"/>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22"/>
      <c r="E17" s="123" t="s">
        <v>616</v>
      </c>
      <c r="F17" s="124"/>
      <c r="G17" s="125" t="s">
        <v>53</v>
      </c>
      <c r="H17" s="126"/>
      <c r="I17" s="126"/>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22"/>
      <c r="E18" s="127" t="s">
        <v>427</v>
      </c>
      <c r="F18" s="128"/>
      <c r="G18" s="44" t="s">
        <v>56</v>
      </c>
      <c r="H18" s="45">
        <v>2</v>
      </c>
      <c r="I18" s="46" t="s">
        <v>57</v>
      </c>
      <c r="J18" s="121"/>
      <c r="K18" s="129"/>
      <c r="L18" s="24"/>
      <c r="M18" s="43"/>
      <c r="N18" s="43"/>
      <c r="O18" s="43"/>
      <c r="P18" s="43"/>
      <c r="Q18" s="43"/>
      <c r="R18" s="43"/>
      <c r="S18" s="43"/>
      <c r="T18" s="43"/>
      <c r="U18" s="43"/>
      <c r="V18" s="43"/>
      <c r="W18" s="43"/>
      <c r="X18" s="43"/>
      <c r="Y18" s="43"/>
      <c r="Z18" s="43"/>
    </row>
    <row r="19" spans="1:26" ht="27.95" customHeight="1" x14ac:dyDescent="0.15">
      <c r="A19" s="23"/>
      <c r="B19" s="130" t="s">
        <v>59</v>
      </c>
      <c r="C19" s="131"/>
      <c r="D19" s="132"/>
      <c r="E19" s="61" t="s">
        <v>54</v>
      </c>
      <c r="F19" s="62">
        <v>2.2000000000000002</v>
      </c>
      <c r="G19" s="63" t="s">
        <v>40</v>
      </c>
      <c r="H19" s="64" t="s">
        <v>55</v>
      </c>
      <c r="I19" s="62">
        <v>6.5</v>
      </c>
      <c r="J19" s="133" t="s">
        <v>40</v>
      </c>
      <c r="K19" s="134"/>
      <c r="L19" s="23"/>
      <c r="M19" s="43"/>
      <c r="N19" s="43"/>
      <c r="O19" s="43"/>
      <c r="P19" s="43"/>
      <c r="Q19" s="43"/>
      <c r="R19" s="43"/>
      <c r="S19" s="43"/>
      <c r="T19" s="43"/>
      <c r="U19" s="43"/>
      <c r="V19" s="43"/>
      <c r="W19" s="43"/>
      <c r="X19" s="43"/>
      <c r="Y19" s="43"/>
      <c r="Z19" s="43"/>
    </row>
    <row r="20" spans="1:26" ht="51" customHeight="1" x14ac:dyDescent="0.15">
      <c r="A20" s="23"/>
      <c r="B20" s="130" t="s">
        <v>461</v>
      </c>
      <c r="C20" s="131"/>
      <c r="D20" s="132"/>
      <c r="E20" s="138"/>
      <c r="F20" s="139"/>
      <c r="G20" s="139"/>
      <c r="H20" s="139"/>
      <c r="I20" s="139"/>
      <c r="J20" s="139"/>
      <c r="K20" s="140"/>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5" t="s">
        <v>443</v>
      </c>
      <c r="C24" s="135"/>
      <c r="D24" s="135"/>
      <c r="E24" s="135"/>
      <c r="F24" s="135"/>
      <c r="G24" s="135"/>
      <c r="H24" s="135"/>
      <c r="I24" s="135"/>
      <c r="J24" s="135"/>
      <c r="K24" s="135"/>
      <c r="L24" s="22"/>
      <c r="M24" s="43"/>
      <c r="N24" s="43"/>
      <c r="O24" s="43"/>
      <c r="P24" s="43"/>
      <c r="Q24" s="43"/>
      <c r="R24" s="43"/>
      <c r="S24" s="43"/>
      <c r="T24" s="43"/>
      <c r="U24" s="43"/>
      <c r="V24" s="43"/>
      <c r="W24" s="43"/>
      <c r="X24" s="43"/>
      <c r="Y24" s="43"/>
      <c r="Z24" s="43"/>
    </row>
    <row r="25" spans="1:26" ht="33" customHeight="1" x14ac:dyDescent="0.15">
      <c r="A25" s="21"/>
      <c r="B25" s="136" t="s">
        <v>94</v>
      </c>
      <c r="C25" s="136"/>
      <c r="D25" s="136"/>
      <c r="E25" s="137" t="s">
        <v>421</v>
      </c>
      <c r="F25" s="137"/>
      <c r="G25" s="137"/>
      <c r="H25" s="137"/>
      <c r="I25" s="137"/>
      <c r="J25" s="137"/>
      <c r="K25" s="137"/>
      <c r="L25" s="21"/>
      <c r="M25" s="43"/>
      <c r="N25" s="43"/>
      <c r="O25" s="43"/>
      <c r="P25" s="43"/>
      <c r="Q25" s="43"/>
      <c r="R25" s="43"/>
      <c r="S25" s="43"/>
      <c r="T25" s="43"/>
      <c r="U25" s="43"/>
      <c r="V25" s="43"/>
      <c r="W25" s="43"/>
      <c r="X25" s="43"/>
      <c r="Y25" s="43"/>
      <c r="Z25" s="43"/>
    </row>
    <row r="26" spans="1:26" ht="33" customHeight="1" x14ac:dyDescent="0.15">
      <c r="A26" s="21"/>
      <c r="B26" s="118" t="s">
        <v>95</v>
      </c>
      <c r="C26" s="118"/>
      <c r="D26" s="118"/>
      <c r="E26" s="119"/>
      <c r="F26" s="119"/>
      <c r="G26" s="119"/>
      <c r="H26" s="119"/>
      <c r="I26" s="119"/>
      <c r="J26" s="119"/>
      <c r="K26" s="119"/>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467</v>
      </c>
      <c r="C32" s="103"/>
      <c r="D32" s="103"/>
      <c r="E32" s="103"/>
      <c r="F32" s="104"/>
      <c r="G32" s="105" t="s">
        <v>468</v>
      </c>
      <c r="H32" s="106"/>
      <c r="I32" s="106"/>
      <c r="J32" s="106"/>
      <c r="K32" s="107"/>
      <c r="L32" s="19"/>
      <c r="M32" s="43"/>
      <c r="N32" s="43"/>
      <c r="O32" s="43"/>
      <c r="P32" s="43"/>
      <c r="Q32" s="43"/>
      <c r="R32" s="43"/>
      <c r="S32" s="43"/>
      <c r="T32" s="43"/>
      <c r="U32" s="43"/>
      <c r="V32" s="43"/>
      <c r="W32" s="43"/>
      <c r="X32" s="43"/>
      <c r="Y32" s="43"/>
      <c r="Z32" s="43"/>
    </row>
    <row r="33" spans="1:26" ht="36.75" customHeight="1" x14ac:dyDescent="0.15">
      <c r="B33" s="41">
        <v>1</v>
      </c>
      <c r="C33" s="99"/>
      <c r="D33" s="100"/>
      <c r="E33" s="100"/>
      <c r="F33" s="100"/>
      <c r="G33" s="101"/>
      <c r="H33" s="101"/>
      <c r="I33" s="101"/>
      <c r="J33" s="101"/>
      <c r="K33" s="101"/>
      <c r="L33" s="21"/>
      <c r="M33" s="43"/>
      <c r="N33" s="43"/>
      <c r="O33" s="43"/>
      <c r="P33" s="43"/>
      <c r="Q33" s="43"/>
      <c r="R33" s="43"/>
      <c r="S33" s="43"/>
      <c r="T33" s="43"/>
      <c r="U33" s="43"/>
      <c r="V33" s="43"/>
      <c r="W33" s="43"/>
      <c r="X33" s="43"/>
      <c r="Y33" s="43"/>
      <c r="Z33" s="43"/>
    </row>
    <row r="34" spans="1:26" ht="36.75" customHeight="1" x14ac:dyDescent="0.15">
      <c r="B34" s="41">
        <v>2</v>
      </c>
      <c r="C34" s="99"/>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hidden="1" customHeight="1" x14ac:dyDescent="0.15">
      <c r="B36" s="41">
        <v>4</v>
      </c>
      <c r="C36" s="99"/>
      <c r="D36" s="100"/>
      <c r="E36" s="100"/>
      <c r="F36" s="100"/>
      <c r="G36" s="101"/>
      <c r="H36" s="101"/>
      <c r="I36" s="101"/>
      <c r="J36" s="101"/>
      <c r="K36" s="101"/>
      <c r="L36" s="23"/>
      <c r="M36" s="43"/>
      <c r="N36" s="43"/>
      <c r="O36" s="43"/>
      <c r="P36" s="43"/>
      <c r="Q36" s="43"/>
      <c r="R36" s="43"/>
      <c r="S36" s="43"/>
      <c r="T36" s="43"/>
      <c r="U36" s="43"/>
      <c r="V36" s="43"/>
      <c r="W36" s="43"/>
      <c r="X36" s="43"/>
      <c r="Y36" s="43"/>
      <c r="Z36" s="43"/>
    </row>
    <row r="37" spans="1:26" ht="36.75" hidden="1" customHeight="1" x14ac:dyDescent="0.15">
      <c r="B37" s="41">
        <v>5</v>
      </c>
      <c r="C37" s="99"/>
      <c r="D37" s="100"/>
      <c r="E37" s="100"/>
      <c r="F37" s="100"/>
      <c r="G37" s="101"/>
      <c r="H37" s="101"/>
      <c r="I37" s="101"/>
      <c r="J37" s="101"/>
      <c r="K37" s="10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2" t="s">
        <v>444</v>
      </c>
      <c r="C43" s="112"/>
      <c r="D43" s="112"/>
      <c r="E43" s="112"/>
      <c r="F43" s="112"/>
      <c r="G43" s="112"/>
      <c r="H43" s="112"/>
      <c r="I43" s="112"/>
      <c r="J43" s="112"/>
      <c r="K43" s="112"/>
      <c r="L43" s="77"/>
      <c r="M43" s="43"/>
      <c r="N43" s="43"/>
      <c r="O43" s="43"/>
      <c r="P43" s="43"/>
      <c r="Q43" s="43"/>
      <c r="R43" s="43"/>
      <c r="S43" s="43"/>
      <c r="T43" s="43"/>
      <c r="U43" s="43"/>
      <c r="V43" s="43"/>
      <c r="W43" s="43"/>
      <c r="X43" s="43"/>
      <c r="Y43" s="43"/>
      <c r="Z43" s="43"/>
    </row>
    <row r="44" spans="1:26" ht="35.1" customHeight="1" x14ac:dyDescent="0.15">
      <c r="A44" s="21"/>
      <c r="B44" s="112" t="s">
        <v>445</v>
      </c>
      <c r="C44" s="112"/>
      <c r="D44" s="112"/>
      <c r="E44" s="112"/>
      <c r="F44" s="112"/>
      <c r="G44" s="112"/>
      <c r="H44" s="112"/>
      <c r="I44" s="112"/>
      <c r="J44" s="112"/>
      <c r="K44" s="112"/>
      <c r="L44" s="77"/>
      <c r="M44" s="43"/>
      <c r="N44" s="43"/>
      <c r="O44" s="43"/>
      <c r="P44" s="43"/>
      <c r="Q44" s="43"/>
      <c r="R44" s="43"/>
      <c r="S44" s="43"/>
      <c r="T44" s="43"/>
      <c r="U44" s="43"/>
      <c r="V44" s="43"/>
      <c r="W44" s="43"/>
      <c r="X44" s="43"/>
      <c r="Y44" s="43"/>
      <c r="Z44" s="43"/>
    </row>
    <row r="45" spans="1:26" ht="35.1" customHeight="1" x14ac:dyDescent="0.15">
      <c r="A45" s="21"/>
      <c r="B45" s="113" t="s">
        <v>460</v>
      </c>
      <c r="C45" s="113"/>
      <c r="D45" s="113"/>
      <c r="E45" s="113"/>
      <c r="F45" s="113"/>
      <c r="G45" s="113"/>
      <c r="H45" s="113"/>
      <c r="I45" s="113"/>
      <c r="J45" s="113"/>
      <c r="K45" s="113"/>
      <c r="L45" s="77"/>
      <c r="M45" s="43"/>
      <c r="N45" s="43"/>
      <c r="O45" s="43"/>
      <c r="P45" s="43"/>
      <c r="Q45" s="43"/>
      <c r="R45" s="43"/>
      <c r="S45" s="43"/>
      <c r="T45" s="43"/>
      <c r="U45" s="43"/>
      <c r="V45" s="43"/>
      <c r="W45" s="43"/>
      <c r="X45" s="43"/>
      <c r="Y45" s="43"/>
      <c r="Z45" s="43"/>
    </row>
    <row r="46" spans="1:26" ht="18.75" customHeight="1" x14ac:dyDescent="0.15">
      <c r="A46" s="21"/>
      <c r="B46" s="73"/>
      <c r="C46" s="83" t="s">
        <v>430</v>
      </c>
      <c r="D46" s="114" t="s">
        <v>433</v>
      </c>
      <c r="E46" s="115"/>
      <c r="F46" s="116" t="s">
        <v>431</v>
      </c>
      <c r="G46" s="117"/>
      <c r="H46" s="116" t="s">
        <v>432</v>
      </c>
      <c r="I46" s="117"/>
      <c r="J46" s="116" t="s">
        <v>434</v>
      </c>
      <c r="K46" s="117"/>
      <c r="L46" s="21"/>
      <c r="M46" s="43"/>
      <c r="N46" s="43"/>
      <c r="O46" s="43"/>
      <c r="P46" s="43"/>
      <c r="Q46" s="43"/>
      <c r="R46" s="43"/>
      <c r="S46" s="43"/>
      <c r="T46" s="43"/>
      <c r="U46" s="43"/>
      <c r="V46" s="43"/>
      <c r="W46" s="43"/>
      <c r="X46" s="43"/>
      <c r="Y46" s="43"/>
      <c r="Z46" s="43"/>
    </row>
    <row r="47" spans="1:26" ht="80.45" customHeight="1" x14ac:dyDescent="0.15">
      <c r="A47" s="21"/>
      <c r="B47" s="73" t="s">
        <v>428</v>
      </c>
      <c r="C47" s="82"/>
      <c r="D47" s="108"/>
      <c r="E47" s="109"/>
      <c r="F47" s="110"/>
      <c r="G47" s="111"/>
      <c r="H47" s="110"/>
      <c r="I47" s="111"/>
      <c r="J47" s="110"/>
      <c r="K47" s="111"/>
      <c r="L47" s="21"/>
      <c r="M47" s="43"/>
      <c r="N47" s="43"/>
      <c r="O47" s="43"/>
      <c r="P47" s="43"/>
      <c r="Q47" s="43"/>
      <c r="R47" s="43"/>
      <c r="S47" s="43"/>
      <c r="T47" s="43"/>
      <c r="U47" s="43"/>
      <c r="V47" s="43"/>
      <c r="W47" s="43"/>
      <c r="X47" s="43"/>
      <c r="Y47" s="43"/>
      <c r="Z47" s="43"/>
    </row>
    <row r="48" spans="1:26" ht="80.45" customHeight="1" x14ac:dyDescent="0.15">
      <c r="A48" s="21"/>
      <c r="B48" s="73" t="s">
        <v>428</v>
      </c>
      <c r="C48" s="82"/>
      <c r="D48" s="108"/>
      <c r="E48" s="109"/>
      <c r="F48" s="110"/>
      <c r="G48" s="111"/>
      <c r="H48" s="110"/>
      <c r="I48" s="111"/>
      <c r="J48" s="110"/>
      <c r="K48" s="111"/>
      <c r="L48" s="21"/>
      <c r="M48" s="43"/>
      <c r="N48" s="43"/>
      <c r="O48" s="43"/>
      <c r="P48" s="43"/>
      <c r="Q48" s="43"/>
      <c r="R48" s="43"/>
      <c r="S48" s="43"/>
      <c r="T48" s="43"/>
      <c r="U48" s="43"/>
      <c r="V48" s="43"/>
      <c r="W48" s="43"/>
      <c r="X48" s="43"/>
      <c r="Y48" s="43"/>
      <c r="Z48" s="43"/>
    </row>
    <row r="49" spans="1:26" ht="80.45" customHeight="1" x14ac:dyDescent="0.15">
      <c r="A49" s="21"/>
      <c r="B49" s="73" t="s">
        <v>429</v>
      </c>
      <c r="C49" s="82"/>
      <c r="D49" s="108"/>
      <c r="E49" s="109"/>
      <c r="F49" s="110"/>
      <c r="G49" s="111"/>
      <c r="H49" s="110"/>
      <c r="I49" s="111"/>
      <c r="J49" s="110"/>
      <c r="K49" s="111"/>
      <c r="L49" s="21"/>
      <c r="M49" s="43"/>
      <c r="N49" s="43"/>
      <c r="O49" s="43"/>
      <c r="P49" s="43"/>
      <c r="Q49" s="43"/>
      <c r="R49" s="43"/>
      <c r="S49" s="43"/>
      <c r="T49" s="43"/>
      <c r="U49" s="43"/>
      <c r="V49" s="43"/>
      <c r="W49" s="43"/>
      <c r="X49" s="43"/>
      <c r="Y49" s="43"/>
      <c r="Z49" s="43"/>
    </row>
    <row r="50" spans="1:26" ht="80.45" customHeight="1" x14ac:dyDescent="0.15">
      <c r="A50" s="21"/>
      <c r="B50" s="73" t="s">
        <v>429</v>
      </c>
      <c r="C50" s="82"/>
      <c r="D50" s="108"/>
      <c r="E50" s="109"/>
      <c r="F50" s="110"/>
      <c r="G50" s="111"/>
      <c r="H50" s="110"/>
      <c r="I50" s="111"/>
      <c r="J50" s="110"/>
      <c r="K50" s="111"/>
      <c r="L50" s="21"/>
      <c r="M50" s="43"/>
      <c r="N50" s="43"/>
      <c r="O50" s="43"/>
      <c r="P50" s="43"/>
      <c r="Q50" s="43"/>
      <c r="R50" s="43"/>
      <c r="S50" s="43"/>
      <c r="T50" s="43"/>
      <c r="U50" s="43"/>
      <c r="V50" s="43"/>
      <c r="W50" s="43"/>
      <c r="X50" s="43"/>
      <c r="Y50" s="43"/>
      <c r="Z50" s="43"/>
    </row>
    <row r="51" spans="1:26" ht="18.75" customHeight="1" x14ac:dyDescent="0.15">
      <c r="A51" s="22" t="s">
        <v>448</v>
      </c>
      <c r="B51" s="94" t="s">
        <v>464</v>
      </c>
      <c r="C51" s="94"/>
      <c r="D51" s="94"/>
      <c r="E51" s="94"/>
      <c r="F51" s="94"/>
      <c r="G51" s="94"/>
      <c r="H51" s="94"/>
      <c r="I51" s="94"/>
      <c r="J51" s="94"/>
      <c r="K51" s="9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5" t="s">
        <v>10</v>
      </c>
      <c r="C53" s="95"/>
      <c r="D53" s="95"/>
      <c r="E53" s="95"/>
      <c r="F53" s="95"/>
      <c r="G53" s="95"/>
      <c r="H53" s="95"/>
      <c r="I53" s="95"/>
      <c r="J53" s="95"/>
      <c r="K53" s="9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6" t="s">
        <v>9</v>
      </c>
      <c r="C55" s="96"/>
      <c r="D55" s="96"/>
      <c r="E55" s="96"/>
      <c r="F55" s="38" t="s">
        <v>6</v>
      </c>
      <c r="G55" s="97">
        <f>F13</f>
        <v>2</v>
      </c>
      <c r="H55" s="98"/>
      <c r="I55" s="20" t="s">
        <v>7</v>
      </c>
      <c r="J55" s="97">
        <f>I13</f>
        <v>2</v>
      </c>
      <c r="K55" s="98"/>
      <c r="L55" s="19"/>
      <c r="M55" s="32"/>
      <c r="W55" s="32"/>
      <c r="X55" s="32"/>
      <c r="Y55" s="32"/>
    </row>
    <row r="56" spans="1:26" ht="16.899999999999999" customHeight="1" x14ac:dyDescent="0.15">
      <c r="A56" s="19"/>
      <c r="B56" s="92" t="s">
        <v>8</v>
      </c>
      <c r="C56" s="92"/>
      <c r="D56" s="92"/>
      <c r="E56" s="92"/>
      <c r="F56" s="92"/>
      <c r="G56" s="93" t="str">
        <f>E17</f>
        <v>応相談</v>
      </c>
      <c r="H56" s="93"/>
      <c r="I56" s="93"/>
      <c r="J56" s="93"/>
      <c r="K56" s="93"/>
      <c r="L56" s="19"/>
      <c r="M56" s="32"/>
      <c r="W56" s="32"/>
      <c r="X56" s="32"/>
      <c r="Y56" s="32"/>
    </row>
    <row r="57" spans="1:26" ht="16.899999999999999" customHeight="1" x14ac:dyDescent="0.15">
      <c r="A57" s="19"/>
      <c r="B57" s="92" t="s">
        <v>12</v>
      </c>
      <c r="C57" s="92"/>
      <c r="D57" s="92"/>
      <c r="E57" s="92"/>
      <c r="F57" s="92"/>
      <c r="G57" s="93">
        <f>J17</f>
        <v>10</v>
      </c>
      <c r="H57" s="93"/>
      <c r="I57" s="93"/>
      <c r="J57" s="93"/>
      <c r="K57" s="9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44"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0" t="s">
        <v>439</v>
      </c>
      <c r="C1" s="160"/>
      <c r="D1" s="160"/>
      <c r="E1" s="160"/>
      <c r="F1" s="160"/>
      <c r="G1" s="160"/>
      <c r="H1" s="160"/>
      <c r="I1" s="160"/>
      <c r="J1" s="160"/>
      <c r="K1" s="160"/>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61" t="s">
        <v>611</v>
      </c>
      <c r="D3" s="161"/>
      <c r="E3" s="161"/>
      <c r="F3" s="161"/>
      <c r="G3" s="27" t="s">
        <v>4</v>
      </c>
      <c r="H3" s="162" t="s">
        <v>612</v>
      </c>
      <c r="I3" s="162"/>
      <c r="J3" s="162"/>
      <c r="K3" s="162"/>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3" t="s">
        <v>471</v>
      </c>
      <c r="C5" s="163"/>
      <c r="D5" s="163"/>
      <c r="E5" s="163"/>
      <c r="F5" s="163"/>
      <c r="G5" s="163"/>
      <c r="H5" s="163"/>
      <c r="I5" s="163"/>
      <c r="J5" s="163"/>
      <c r="K5" s="163"/>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4" t="s">
        <v>462</v>
      </c>
      <c r="C7" s="94"/>
      <c r="D7" s="94"/>
      <c r="E7" s="94"/>
      <c r="F7" s="94"/>
      <c r="G7" s="94"/>
      <c r="H7" s="94"/>
      <c r="I7" s="94"/>
      <c r="J7" s="94"/>
      <c r="K7" s="94"/>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1" t="s">
        <v>38</v>
      </c>
      <c r="C9" s="142"/>
      <c r="D9" s="142"/>
      <c r="E9" s="164" t="s">
        <v>423</v>
      </c>
      <c r="F9" s="165"/>
      <c r="G9" s="116" t="s">
        <v>47</v>
      </c>
      <c r="H9" s="166"/>
      <c r="I9" s="166"/>
      <c r="J9" s="47">
        <v>500</v>
      </c>
      <c r="K9" s="48" t="s">
        <v>440</v>
      </c>
      <c r="L9" s="37"/>
      <c r="M9" s="43"/>
      <c r="N9" s="43"/>
      <c r="O9" s="43"/>
      <c r="P9" s="43"/>
      <c r="Q9" s="43"/>
      <c r="R9" s="43"/>
      <c r="S9" s="43"/>
      <c r="T9" s="43"/>
      <c r="U9" s="43"/>
      <c r="V9" s="43"/>
      <c r="W9" s="43"/>
      <c r="X9" s="43"/>
      <c r="Y9" s="43"/>
      <c r="Z9" s="43"/>
    </row>
    <row r="10" spans="1:26" ht="27.95" customHeight="1" x14ac:dyDescent="0.15">
      <c r="A10" s="37"/>
      <c r="B10" s="167" t="s">
        <v>39</v>
      </c>
      <c r="C10" s="168"/>
      <c r="D10" s="169"/>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0"/>
      <c r="C11" s="171"/>
      <c r="D11" s="172"/>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5" t="s">
        <v>43</v>
      </c>
      <c r="C12" s="146"/>
      <c r="D12" s="147"/>
      <c r="E12" s="60" t="s">
        <v>44</v>
      </c>
      <c r="F12" s="173" t="s">
        <v>419</v>
      </c>
      <c r="G12" s="173"/>
      <c r="H12" s="174" t="s">
        <v>45</v>
      </c>
      <c r="I12" s="175"/>
      <c r="J12" s="176" t="s">
        <v>419</v>
      </c>
      <c r="K12" s="177"/>
      <c r="L12" s="34"/>
      <c r="M12" s="43"/>
      <c r="N12" s="43"/>
      <c r="O12" s="43"/>
      <c r="P12" s="43"/>
      <c r="Q12" s="43"/>
      <c r="R12" s="43"/>
      <c r="S12" s="43"/>
      <c r="T12" s="43"/>
      <c r="U12" s="43"/>
      <c r="V12" s="43"/>
      <c r="W12" s="43"/>
      <c r="X12" s="43"/>
      <c r="Y12" s="43"/>
      <c r="Z12" s="43"/>
    </row>
    <row r="13" spans="1:26" ht="27.95" customHeight="1" x14ac:dyDescent="0.15">
      <c r="A13" s="34"/>
      <c r="B13" s="141" t="s">
        <v>51</v>
      </c>
      <c r="C13" s="142"/>
      <c r="D13" s="142"/>
      <c r="E13" s="49" t="s">
        <v>6</v>
      </c>
      <c r="F13" s="50">
        <v>2</v>
      </c>
      <c r="G13" s="51" t="s">
        <v>40</v>
      </c>
      <c r="H13" s="49" t="s">
        <v>7</v>
      </c>
      <c r="I13" s="50">
        <v>2</v>
      </c>
      <c r="J13" s="158" t="s">
        <v>40</v>
      </c>
      <c r="K13" s="159"/>
      <c r="L13" s="34"/>
      <c r="M13" s="43"/>
      <c r="N13" s="43"/>
      <c r="O13" s="43"/>
      <c r="P13" s="43"/>
      <c r="Q13" s="43"/>
      <c r="R13" s="43"/>
      <c r="S13" s="43"/>
      <c r="T13" s="43"/>
      <c r="U13" s="43"/>
      <c r="V13" s="43"/>
      <c r="W13" s="43"/>
      <c r="X13" s="43"/>
      <c r="Y13" s="43"/>
      <c r="Z13" s="43"/>
    </row>
    <row r="14" spans="1:26" ht="27.95" customHeight="1" x14ac:dyDescent="0.15">
      <c r="A14" s="21"/>
      <c r="B14" s="141" t="s">
        <v>46</v>
      </c>
      <c r="C14" s="142"/>
      <c r="D14" s="143"/>
      <c r="E14" s="144" t="s">
        <v>424</v>
      </c>
      <c r="F14" s="144"/>
      <c r="G14" s="120" t="s">
        <v>50</v>
      </c>
      <c r="H14" s="121"/>
      <c r="I14" s="121"/>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45" t="s">
        <v>49</v>
      </c>
      <c r="C15" s="146"/>
      <c r="D15" s="147"/>
      <c r="E15" s="151" t="s">
        <v>425</v>
      </c>
      <c r="F15" s="152"/>
      <c r="G15" s="155" t="s">
        <v>48</v>
      </c>
      <c r="H15" s="156"/>
      <c r="I15" s="156"/>
      <c r="J15" s="144" t="s">
        <v>426</v>
      </c>
      <c r="K15" s="157"/>
      <c r="L15" s="39"/>
      <c r="M15" s="43"/>
      <c r="N15" s="43"/>
      <c r="O15" s="43"/>
      <c r="P15" s="43"/>
      <c r="Q15" s="43"/>
      <c r="R15" s="43"/>
      <c r="S15" s="43"/>
      <c r="T15" s="43"/>
      <c r="U15" s="43"/>
      <c r="V15" s="43"/>
      <c r="W15" s="43"/>
      <c r="X15" s="43"/>
      <c r="Y15" s="43"/>
      <c r="Z15" s="43"/>
    </row>
    <row r="16" spans="1:26" ht="27.95" customHeight="1" x14ac:dyDescent="0.15">
      <c r="A16" s="21"/>
      <c r="B16" s="148"/>
      <c r="C16" s="149"/>
      <c r="D16" s="150"/>
      <c r="E16" s="153"/>
      <c r="F16" s="154"/>
      <c r="G16" s="155" t="s">
        <v>61</v>
      </c>
      <c r="H16" s="156"/>
      <c r="I16" s="156"/>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22"/>
      <c r="E17" s="123" t="s">
        <v>422</v>
      </c>
      <c r="F17" s="124"/>
      <c r="G17" s="125" t="s">
        <v>53</v>
      </c>
      <c r="H17" s="126"/>
      <c r="I17" s="126"/>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22"/>
      <c r="E18" s="127" t="s">
        <v>427</v>
      </c>
      <c r="F18" s="128"/>
      <c r="G18" s="44" t="s">
        <v>56</v>
      </c>
      <c r="H18" s="45">
        <v>2</v>
      </c>
      <c r="I18" s="46" t="s">
        <v>57</v>
      </c>
      <c r="J18" s="121"/>
      <c r="K18" s="129"/>
      <c r="L18" s="24"/>
      <c r="M18" s="43"/>
      <c r="N18" s="43"/>
      <c r="O18" s="43"/>
      <c r="P18" s="43"/>
      <c r="Q18" s="43"/>
      <c r="R18" s="43"/>
      <c r="S18" s="43"/>
      <c r="T18" s="43"/>
      <c r="U18" s="43"/>
      <c r="V18" s="43"/>
      <c r="W18" s="43"/>
      <c r="X18" s="43"/>
      <c r="Y18" s="43"/>
      <c r="Z18" s="43"/>
    </row>
    <row r="19" spans="1:26" ht="27.95" customHeight="1" thickBot="1" x14ac:dyDescent="0.2">
      <c r="A19" s="23"/>
      <c r="B19" s="130" t="s">
        <v>59</v>
      </c>
      <c r="C19" s="131"/>
      <c r="D19" s="132"/>
      <c r="E19" s="61" t="s">
        <v>54</v>
      </c>
      <c r="F19" s="62">
        <v>2.1</v>
      </c>
      <c r="G19" s="63" t="s">
        <v>40</v>
      </c>
      <c r="H19" s="64" t="s">
        <v>55</v>
      </c>
      <c r="I19" s="62">
        <v>6.2</v>
      </c>
      <c r="J19" s="133" t="s">
        <v>40</v>
      </c>
      <c r="K19" s="134"/>
      <c r="L19" s="23"/>
      <c r="M19" s="43"/>
      <c r="N19" s="43"/>
      <c r="O19" s="43"/>
      <c r="P19" s="43"/>
      <c r="Q19" s="43"/>
      <c r="R19" s="43"/>
      <c r="S19" s="43"/>
      <c r="T19" s="43"/>
      <c r="U19" s="43"/>
      <c r="V19" s="43"/>
      <c r="W19" s="43"/>
      <c r="X19" s="43"/>
      <c r="Y19" s="43"/>
      <c r="Z19" s="43"/>
    </row>
    <row r="20" spans="1:26" ht="75.75" customHeight="1" thickTop="1" thickBot="1" x14ac:dyDescent="0.2">
      <c r="A20" s="23"/>
      <c r="B20" s="130" t="s">
        <v>461</v>
      </c>
      <c r="C20" s="131"/>
      <c r="D20" s="131"/>
      <c r="E20" s="193" t="s">
        <v>472</v>
      </c>
      <c r="F20" s="194"/>
      <c r="G20" s="194"/>
      <c r="H20" s="194"/>
      <c r="I20" s="194"/>
      <c r="J20" s="194"/>
      <c r="K20" s="195"/>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5" t="s">
        <v>443</v>
      </c>
      <c r="C24" s="135"/>
      <c r="D24" s="135"/>
      <c r="E24" s="135"/>
      <c r="F24" s="135"/>
      <c r="G24" s="135"/>
      <c r="H24" s="135"/>
      <c r="I24" s="135"/>
      <c r="J24" s="135"/>
      <c r="K24" s="135"/>
      <c r="L24" s="22"/>
      <c r="M24" s="43"/>
      <c r="N24" s="43"/>
      <c r="O24" s="43"/>
      <c r="P24" s="43"/>
      <c r="Q24" s="43"/>
      <c r="R24" s="43"/>
      <c r="S24" s="43"/>
      <c r="T24" s="43"/>
      <c r="U24" s="43"/>
      <c r="V24" s="43"/>
      <c r="W24" s="43"/>
      <c r="X24" s="43"/>
      <c r="Y24" s="43"/>
      <c r="Z24" s="43"/>
    </row>
    <row r="25" spans="1:26" ht="33" customHeight="1" x14ac:dyDescent="0.15">
      <c r="A25" s="21"/>
      <c r="B25" s="136" t="s">
        <v>94</v>
      </c>
      <c r="C25" s="136"/>
      <c r="D25" s="136"/>
      <c r="E25" s="137" t="s">
        <v>421</v>
      </c>
      <c r="F25" s="137"/>
      <c r="G25" s="137"/>
      <c r="H25" s="137"/>
      <c r="I25" s="137"/>
      <c r="J25" s="137"/>
      <c r="K25" s="137"/>
      <c r="L25" s="21"/>
      <c r="M25" s="43"/>
      <c r="N25" s="43"/>
      <c r="O25" s="43"/>
      <c r="P25" s="43"/>
      <c r="Q25" s="43"/>
      <c r="R25" s="43"/>
      <c r="S25" s="43"/>
      <c r="T25" s="43"/>
      <c r="U25" s="43"/>
      <c r="V25" s="43"/>
      <c r="W25" s="43"/>
      <c r="X25" s="43"/>
      <c r="Y25" s="43"/>
      <c r="Z25" s="43"/>
    </row>
    <row r="26" spans="1:26" ht="33" customHeight="1" x14ac:dyDescent="0.15">
      <c r="A26" s="21"/>
      <c r="B26" s="118" t="s">
        <v>95</v>
      </c>
      <c r="C26" s="118"/>
      <c r="D26" s="118"/>
      <c r="E26" s="119"/>
      <c r="F26" s="119"/>
      <c r="G26" s="119"/>
      <c r="H26" s="119"/>
      <c r="I26" s="119"/>
      <c r="J26" s="119"/>
      <c r="K26" s="119"/>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467</v>
      </c>
      <c r="C32" s="103"/>
      <c r="D32" s="103"/>
      <c r="E32" s="103"/>
      <c r="F32" s="104"/>
      <c r="G32" s="105" t="s">
        <v>468</v>
      </c>
      <c r="H32" s="106"/>
      <c r="I32" s="106"/>
      <c r="J32" s="106"/>
      <c r="K32" s="107"/>
      <c r="L32" s="19"/>
      <c r="M32" s="43"/>
      <c r="N32" s="43"/>
      <c r="O32" s="43"/>
      <c r="P32" s="43"/>
      <c r="Q32" s="43"/>
      <c r="R32" s="43"/>
      <c r="S32" s="43"/>
      <c r="T32" s="43"/>
      <c r="U32" s="43"/>
      <c r="V32" s="43"/>
      <c r="W32" s="43"/>
      <c r="X32" s="43"/>
      <c r="Y32" s="43"/>
      <c r="Z32" s="43"/>
    </row>
    <row r="33" spans="1:26" ht="36.75" customHeight="1" x14ac:dyDescent="0.15">
      <c r="B33" s="41">
        <v>1</v>
      </c>
      <c r="C33" s="99"/>
      <c r="D33" s="100"/>
      <c r="E33" s="100"/>
      <c r="F33" s="100"/>
      <c r="G33" s="101"/>
      <c r="H33" s="101"/>
      <c r="I33" s="101"/>
      <c r="J33" s="101"/>
      <c r="K33" s="101"/>
      <c r="L33" s="21"/>
      <c r="M33" s="43"/>
      <c r="N33" s="43"/>
      <c r="O33" s="43"/>
      <c r="P33" s="43"/>
      <c r="Q33" s="43"/>
      <c r="R33" s="43"/>
      <c r="S33" s="43"/>
      <c r="T33" s="43"/>
      <c r="U33" s="43"/>
      <c r="V33" s="43"/>
      <c r="W33" s="43"/>
      <c r="X33" s="43"/>
      <c r="Y33" s="43"/>
      <c r="Z33" s="43"/>
    </row>
    <row r="34" spans="1:26" ht="36.75" customHeight="1" x14ac:dyDescent="0.15">
      <c r="B34" s="41">
        <v>2</v>
      </c>
      <c r="C34" s="99"/>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hidden="1" customHeight="1" x14ac:dyDescent="0.15">
      <c r="B36" s="41">
        <v>4</v>
      </c>
      <c r="C36" s="99"/>
      <c r="D36" s="100"/>
      <c r="E36" s="100"/>
      <c r="F36" s="100"/>
      <c r="G36" s="101"/>
      <c r="H36" s="101"/>
      <c r="I36" s="101"/>
      <c r="J36" s="101"/>
      <c r="K36" s="101"/>
      <c r="L36" s="23"/>
      <c r="M36" s="43"/>
      <c r="N36" s="43"/>
      <c r="O36" s="43"/>
      <c r="P36" s="43"/>
      <c r="Q36" s="43"/>
      <c r="R36" s="43"/>
      <c r="S36" s="43"/>
      <c r="T36" s="43"/>
      <c r="U36" s="43"/>
      <c r="V36" s="43"/>
      <c r="W36" s="43"/>
      <c r="X36" s="43"/>
      <c r="Y36" s="43"/>
      <c r="Z36" s="43"/>
    </row>
    <row r="37" spans="1:26" ht="36.75" hidden="1" customHeight="1" x14ac:dyDescent="0.15">
      <c r="B37" s="41">
        <v>5</v>
      </c>
      <c r="C37" s="99"/>
      <c r="D37" s="100"/>
      <c r="E37" s="100"/>
      <c r="F37" s="100"/>
      <c r="G37" s="101"/>
      <c r="H37" s="101"/>
      <c r="I37" s="101"/>
      <c r="J37" s="101"/>
      <c r="K37" s="10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2" t="s">
        <v>444</v>
      </c>
      <c r="C43" s="112"/>
      <c r="D43" s="112"/>
      <c r="E43" s="112"/>
      <c r="F43" s="112"/>
      <c r="G43" s="112"/>
      <c r="H43" s="112"/>
      <c r="I43" s="112"/>
      <c r="J43" s="112"/>
      <c r="K43" s="112"/>
      <c r="L43" s="77"/>
      <c r="M43" s="43"/>
      <c r="N43" s="43"/>
      <c r="O43" s="43"/>
      <c r="P43" s="43"/>
      <c r="Q43" s="43"/>
      <c r="R43" s="43"/>
      <c r="S43" s="43"/>
      <c r="T43" s="43"/>
      <c r="U43" s="43"/>
      <c r="V43" s="43"/>
      <c r="W43" s="43"/>
      <c r="X43" s="43"/>
      <c r="Y43" s="43"/>
      <c r="Z43" s="43"/>
    </row>
    <row r="44" spans="1:26" ht="35.1" customHeight="1" x14ac:dyDescent="0.15">
      <c r="A44" s="21"/>
      <c r="B44" s="112" t="s">
        <v>445</v>
      </c>
      <c r="C44" s="112"/>
      <c r="D44" s="112"/>
      <c r="E44" s="112"/>
      <c r="F44" s="112"/>
      <c r="G44" s="112"/>
      <c r="H44" s="112"/>
      <c r="I44" s="112"/>
      <c r="J44" s="112"/>
      <c r="K44" s="112"/>
      <c r="L44" s="77"/>
      <c r="M44" s="43"/>
      <c r="N44" s="43"/>
      <c r="O44" s="43"/>
      <c r="P44" s="43"/>
      <c r="Q44" s="43"/>
      <c r="R44" s="43"/>
      <c r="S44" s="43"/>
      <c r="T44" s="43"/>
      <c r="U44" s="43"/>
      <c r="V44" s="43"/>
      <c r="W44" s="43"/>
      <c r="X44" s="43"/>
      <c r="Y44" s="43"/>
      <c r="Z44" s="43"/>
    </row>
    <row r="45" spans="1:26" ht="35.1" customHeight="1" x14ac:dyDescent="0.15">
      <c r="A45" s="21"/>
      <c r="B45" s="113" t="s">
        <v>460</v>
      </c>
      <c r="C45" s="113"/>
      <c r="D45" s="113"/>
      <c r="E45" s="113"/>
      <c r="F45" s="113"/>
      <c r="G45" s="113"/>
      <c r="H45" s="113"/>
      <c r="I45" s="113"/>
      <c r="J45" s="113"/>
      <c r="K45" s="113"/>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14" t="s">
        <v>433</v>
      </c>
      <c r="E46" s="115"/>
      <c r="F46" s="116" t="s">
        <v>431</v>
      </c>
      <c r="G46" s="117"/>
      <c r="H46" s="116" t="s">
        <v>432</v>
      </c>
      <c r="I46" s="117"/>
      <c r="J46" s="116" t="s">
        <v>434</v>
      </c>
      <c r="K46" s="117"/>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3" t="s">
        <v>449</v>
      </c>
      <c r="E47" s="184"/>
      <c r="F47" s="185" t="s">
        <v>458</v>
      </c>
      <c r="G47" s="186"/>
      <c r="H47" s="185" t="s">
        <v>457</v>
      </c>
      <c r="I47" s="186"/>
      <c r="J47" s="185" t="s">
        <v>454</v>
      </c>
      <c r="K47" s="187"/>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8" t="s">
        <v>449</v>
      </c>
      <c r="E48" s="189"/>
      <c r="F48" s="190" t="s">
        <v>458</v>
      </c>
      <c r="G48" s="191"/>
      <c r="H48" s="190" t="s">
        <v>452</v>
      </c>
      <c r="I48" s="191"/>
      <c r="J48" s="190" t="s">
        <v>455</v>
      </c>
      <c r="K48" s="192"/>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78" t="s">
        <v>450</v>
      </c>
      <c r="E49" s="179"/>
      <c r="F49" s="180" t="s">
        <v>451</v>
      </c>
      <c r="G49" s="181"/>
      <c r="H49" s="180" t="s">
        <v>453</v>
      </c>
      <c r="I49" s="181"/>
      <c r="J49" s="180" t="s">
        <v>456</v>
      </c>
      <c r="K49" s="182"/>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08"/>
      <c r="E50" s="109"/>
      <c r="F50" s="110"/>
      <c r="G50" s="111"/>
      <c r="H50" s="110"/>
      <c r="I50" s="111"/>
      <c r="J50" s="110"/>
      <c r="K50" s="111"/>
      <c r="L50" s="21"/>
      <c r="M50" s="43"/>
      <c r="N50" s="43"/>
      <c r="O50" s="43"/>
      <c r="P50" s="43"/>
      <c r="Q50" s="43"/>
      <c r="R50" s="43"/>
      <c r="S50" s="43"/>
      <c r="T50" s="43"/>
      <c r="U50" s="43"/>
      <c r="V50" s="43"/>
      <c r="W50" s="43"/>
      <c r="X50" s="43"/>
      <c r="Y50" s="43"/>
      <c r="Z50" s="43"/>
    </row>
    <row r="51" spans="1:26" ht="18.75" customHeight="1" x14ac:dyDescent="0.15">
      <c r="A51" s="22" t="s">
        <v>448</v>
      </c>
      <c r="B51" s="94" t="s">
        <v>464</v>
      </c>
      <c r="C51" s="94"/>
      <c r="D51" s="94"/>
      <c r="E51" s="94"/>
      <c r="F51" s="94"/>
      <c r="G51" s="94"/>
      <c r="H51" s="94"/>
      <c r="I51" s="94"/>
      <c r="J51" s="94"/>
      <c r="K51" s="9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5" t="s">
        <v>10</v>
      </c>
      <c r="C53" s="95"/>
      <c r="D53" s="95"/>
      <c r="E53" s="95"/>
      <c r="F53" s="95"/>
      <c r="G53" s="95"/>
      <c r="H53" s="95"/>
      <c r="I53" s="95"/>
      <c r="J53" s="95"/>
      <c r="K53" s="9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6" t="s">
        <v>9</v>
      </c>
      <c r="C55" s="96"/>
      <c r="D55" s="96"/>
      <c r="E55" s="96"/>
      <c r="F55" s="38" t="s">
        <v>6</v>
      </c>
      <c r="G55" s="97">
        <f>F13</f>
        <v>2</v>
      </c>
      <c r="H55" s="98"/>
      <c r="I55" s="20" t="s">
        <v>7</v>
      </c>
      <c r="J55" s="97">
        <f>I13</f>
        <v>2</v>
      </c>
      <c r="K55" s="98"/>
      <c r="L55" s="19"/>
      <c r="M55" s="32"/>
      <c r="W55" s="32"/>
      <c r="X55" s="32"/>
      <c r="Y55" s="32"/>
    </row>
    <row r="56" spans="1:26" ht="16.899999999999999" customHeight="1" x14ac:dyDescent="0.15">
      <c r="A56" s="19"/>
      <c r="B56" s="92" t="s">
        <v>8</v>
      </c>
      <c r="C56" s="92"/>
      <c r="D56" s="92"/>
      <c r="E56" s="92"/>
      <c r="F56" s="92"/>
      <c r="G56" s="93" t="str">
        <f>E17</f>
        <v>必須</v>
      </c>
      <c r="H56" s="93"/>
      <c r="I56" s="93"/>
      <c r="J56" s="93"/>
      <c r="K56" s="93"/>
      <c r="L56" s="19"/>
      <c r="M56" s="32"/>
      <c r="W56" s="32"/>
      <c r="X56" s="32"/>
      <c r="Y56" s="32"/>
    </row>
    <row r="57" spans="1:26" ht="16.899999999999999" customHeight="1" x14ac:dyDescent="0.15">
      <c r="A57" s="19"/>
      <c r="B57" s="92" t="s">
        <v>12</v>
      </c>
      <c r="C57" s="92"/>
      <c r="D57" s="92"/>
      <c r="E57" s="92"/>
      <c r="F57" s="92"/>
      <c r="G57" s="93">
        <f>J17</f>
        <v>10</v>
      </c>
      <c r="H57" s="93"/>
      <c r="I57" s="93"/>
      <c r="J57" s="93"/>
      <c r="K57" s="9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J1" workbookViewId="0">
      <selection activeCell="AJ3" sqref="AJ3"/>
    </sheetView>
  </sheetViews>
  <sheetFormatPr defaultRowHeight="13.5" x14ac:dyDescent="0.15"/>
  <cols>
    <col min="6" max="6" width="17.25" bestFit="1" customWidth="1"/>
    <col min="7" max="7" width="31.7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K143</v>
      </c>
      <c r="B3" s="71" t="str">
        <f>①会場条件に係るヒアリングシート!E2</f>
        <v>音楽</v>
      </c>
      <c r="C3" s="71" t="str">
        <f>①会場条件に係るヒアリングシート!G2</f>
        <v>オーケストラ等</v>
      </c>
      <c r="D3" s="71" t="str">
        <f>①会場条件に係るヒアリングシート!I2</f>
        <v>C区分</v>
      </c>
      <c r="E3" s="71" t="str">
        <f>①会場条件に係るヒアリングシート!K2</f>
        <v>E</v>
      </c>
      <c r="F3" s="71" t="str">
        <f>①会場条件に係るヒアリングシート!C3</f>
        <v>特定非営利活動法人 中部フィルハーモニー交響楽団</v>
      </c>
      <c r="G3" s="71" t="str">
        <f>①会場条件に係るヒアリングシート!H3</f>
        <v>特定非営利活動法人中部フィルハーモニー交響楽団</v>
      </c>
      <c r="H3" s="71" t="str">
        <f>①会場条件に係るヒアリングシート!E9</f>
        <v>制限なし</v>
      </c>
      <c r="I3" s="71">
        <f>①会場条件に係るヒアリングシート!J9</f>
        <v>15</v>
      </c>
      <c r="J3" s="71">
        <f>①会場条件に係るヒアリングシート!F10</f>
        <v>12</v>
      </c>
      <c r="K3" s="71">
        <f>①会場条件に係るヒアリングシート!I10</f>
        <v>8</v>
      </c>
      <c r="L3" s="71">
        <f>①会場条件に係るヒアリングシート!F11</f>
        <v>0</v>
      </c>
      <c r="M3" s="71" t="str">
        <f>①会場条件に係るヒアリングシート!F12</f>
        <v>可</v>
      </c>
      <c r="N3" s="71" t="str">
        <f>①会場条件に係るヒアリングシート!J12</f>
        <v>条件が合えば可</v>
      </c>
      <c r="O3" s="71">
        <f>①会場条件に係るヒアリングシート!F13</f>
        <v>2</v>
      </c>
      <c r="P3" s="71">
        <f>①会場条件に係るヒアリングシート!I13</f>
        <v>2</v>
      </c>
      <c r="Q3" s="71" t="str">
        <f>①会場条件に係るヒアリングシート!E14</f>
        <v>5割程度必要</v>
      </c>
      <c r="R3" s="71" t="str">
        <f>①会場条件に係るヒアリングシート!J14</f>
        <v>なくても良い</v>
      </c>
      <c r="S3" s="71" t="str">
        <f>①会場条件に係るヒアリングシート!E15</f>
        <v>あればよい</v>
      </c>
      <c r="T3" s="71" t="str">
        <f>①会場条件に係るヒアリングシート!J15</f>
        <v>なし</v>
      </c>
      <c r="U3" s="71">
        <f>①会場条件に係るヒアリングシート!J16</f>
        <v>0</v>
      </c>
      <c r="V3" s="71" t="str">
        <f>①会場条件に係るヒアリングシート!E17</f>
        <v>応相談</v>
      </c>
      <c r="W3" s="71">
        <f>①会場条件に係るヒアリングシート!J17</f>
        <v>10</v>
      </c>
      <c r="X3" s="71" t="str">
        <f>①会場条件に係るヒアリングシート!E18</f>
        <v>中型トラック</v>
      </c>
      <c r="Y3" s="71">
        <f>①会場条件に係るヒアリングシート!H18</f>
        <v>2</v>
      </c>
      <c r="Z3" s="71">
        <f>①会場条件に係るヒアリングシート!F19</f>
        <v>2.2000000000000002</v>
      </c>
      <c r="AA3" s="71">
        <f>①会場条件に係るヒアリングシート!I19</f>
        <v>6.5</v>
      </c>
      <c r="AB3" s="71">
        <f>①会場条件に係るヒアリングシート!E20</f>
        <v>0</v>
      </c>
      <c r="AC3" s="71" t="str">
        <f>①会場条件に係るヒアリングシート!E25</f>
        <v>要</v>
      </c>
      <c r="AD3" s="71">
        <f>①会場条件に係るヒアリングシート!E26</f>
        <v>0</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f>①会場条件に係るヒアリングシート!C49</f>
        <v>0</v>
      </c>
      <c r="AU3" s="90">
        <f>①会場条件に係るヒアリングシート!D49</f>
        <v>0</v>
      </c>
      <c r="AV3" s="90">
        <f>①会場条件に係るヒアリングシート!F49</f>
        <v>0</v>
      </c>
      <c r="AW3" s="90">
        <f>①会場条件に係るヒアリングシート!H49</f>
        <v>0</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2024-11-19T04:21:47Z</cp:lastPrinted>
  <dcterms:created xsi:type="dcterms:W3CDTF">2017-09-27T00:12:11Z</dcterms:created>
  <dcterms:modified xsi:type="dcterms:W3CDTF">2024-12-11T07:49:59Z</dcterms:modified>
</cp:coreProperties>
</file>