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111" i="21" l="1"/>
  <c r="G110" i="21"/>
  <c r="J109" i="21"/>
  <c r="G109" i="2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<sst xmlns="http://schemas.openxmlformats.org/spreadsheetml/2006/main" count="1484" uniqueCount="630">
  <si>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</si>
  <si>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</si>
  <si>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</si>
  <si>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</si>
  <si>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</si>
  <si>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</si>
  <si>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</si>
  <si>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</si>
  <si>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</si>
  <si>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</si>
  <si>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</si>
  <si>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</si>
  <si>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</si>
  <si>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</si>
  <si>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</si>
  <si>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</si>
  <si>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</si>
  <si>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</si>
  <si>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</si>
  <si>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</si>
  <si>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</si>
  <si>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</si>
  <si>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</si>
  <si>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</si>
  <si>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</si>
  <si>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</si>
  <si>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</si>
  <si>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</si>
  <si>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</si>
  <si>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</si>
  <si>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</si>
  <si>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</si>
  <si>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</si>
  <si>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</si>
  <si>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</si>
  <si>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</si>
  <si>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</si>
  <si>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</si>
  <si>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</si>
  <si>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</si>
  <si>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</si>
  <si>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</si>
  <si>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</si>
  <si>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</si>
  <si>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</si>
  <si>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</si>
  <si>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</si>
  <si>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</si>
  <si>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</si>
  <si>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</si>
  <si>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</si>
  <si>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</si>
  <si>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</si>
  <si>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</si>
  <si>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</si>
  <si>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</si>
  <si>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</si>
  <si>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</si>
  <si>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</si>
  <si>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</si>
  <si>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</si>
  <si>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</si>
  <si>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</si>
  <si>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</si>
  <si>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</si>
  <si>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</si>
  <si>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</si>
  <si>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</si>
  <si>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</si>
  <si>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</si>
  <si>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</si>
  <si>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</si>
  <si>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</si>
  <si>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</si>
  <si>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</si>
  <si>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</si>
  <si>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</si>
  <si>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</si>
  <si>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</si>
  <si>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</si>
  <si>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</si>
  <si>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</si>
  <si>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</si>
  <si>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</si>
  <si>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</si>
  <si>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</si>
  <si>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</si>
  <si>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</si>
  <si>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</si>
  <si>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</si>
  <si>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</si>
  <si>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</si>
  <si>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</si>
  <si>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</si>
  <si>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</si>
  <si>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</si>
  <si>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</si>
  <si>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</si>
  <si>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</si>
  <si>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</si>
  <si>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</si>
  <si>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</si>
  <si>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</si>
  <si>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</si>
  <si>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</si>
  <si>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</si>
  <si>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</si>
  <si>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</si>
  <si>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</si>
  <si>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</si>
  <si>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</si>
  <si>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</si>
  <si>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</si>
  <si>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</si>
  <si>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</si>
  <si>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</si>
  <si>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</si>
  <si>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</si>
  <si>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</si>
  <si>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</si>
  <si>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</si>
  <si>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</si>
  <si>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</si>
  <si>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</si>
  <si>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</si>
  <si>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</si>
  <si>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</si>
  <si>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</si>
  <si>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</si>
  <si>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</si>
  <si>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</si>
  <si>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</si>
  <si>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</si>
  <si>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</si>
  <si>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</si>
  <si>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</si>
  <si>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</si>
  <si>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</si>
  <si>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</si>
  <si>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</si>
  <si>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</si>
  <si>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</si>
  <si>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</si>
  <si>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</si>
  <si>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</si>
  <si>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</si>
  <si>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</si>
  <si>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</si>
  <si>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</si>
  <si>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</si>
  <si>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</si>
  <si>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</si>
  <si>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</si>
  <si>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</si>
  <si>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</si>
  <si>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</si>
  <si>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</si>
  <si>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</si>
  <si>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</si>
  <si>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</si>
  <si>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</si>
  <si>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</si>
  <si>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</si>
  <si>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</si>
  <si>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</si>
  <si>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</si>
  <si>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</si>
  <si>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</si>
  <si>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</si>
  <si>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</si>
  <si>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</si>
  <si>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</si>
  <si>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</si>
  <si>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</si>
  <si>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</si>
  <si>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</si>
  <si>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</si>
  <si>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</si>
  <si>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</si>
  <si>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</si>
  <si>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</si>
  <si>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</si>
  <si>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</si>
  <si>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</si>
  <si>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</si>
  <si>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</si>
  <si>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</si>
  <si>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</si>
  <si>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</si>
  <si>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</si>
  <si>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</si>
  <si>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</si>
  <si>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</si>
  <si>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</si>
  <si>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</si>
  <si>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</si>
  <si>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</si>
  <si>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</si>
  <si>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</si>
  <si>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</si>
  <si>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</si>
  <si>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</si>
  <si>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</si>
  <si>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</si>
  <si>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</si>
  <si>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</si>
  <si>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</si>
  <si>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</si>
  <si>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</si>
  <si>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</si>
  <si>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</si>
  <si>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</si>
  <si>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</si>
  <si>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</si>
  <si>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</si>
  <si>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</si>
  <si>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</si>
  <si>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</si>
  <si>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</si>
  <si>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</si>
  <si>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</si>
  <si>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</si>
  <si>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</si>
  <si>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</si>
  <si>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</si>
  <si>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</si>
  <si>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</si>
  <si>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</si>
  <si>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</si>
  <si>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</si>
  <si>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</si>
  <si>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</si>
  <si>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</si>
  <si>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</si>
  <si>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</si>
  <si>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</si>
  <si>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</si>
  <si>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</si>
  <si>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</si>
  <si>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</si>
  <si>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</si>
  <si>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</si>
  <si>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</si>
  <si>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</si>
  <si>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</si>
  <si>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</si>
  <si>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</si>
  <si>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</si>
  <si>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</si>
  <si>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</si>
  <si>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</si>
  <si>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</si>
  <si>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</si>
  <si>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</si>
  <si>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</si>
  <si>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</si>
  <si>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</si>
  <si>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</si>
  <si>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</si>
  <si>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</si>
  <si>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</si>
  <si>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</si>
  <si>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</si>
  <si>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</si>
  <si>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</si>
  <si>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</si>
  <si>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</si>
  <si>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</si>
  <si>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</si>
  <si>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</si>
  <si>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</si>
  <si>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</si>
  <si>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</si>
  <si>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</si>
  <si>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</si>
  <si>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</si>
  <si>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</si>
  <si>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</si>
  <si>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</si>
  <si>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</si>
  <si>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</si>
  <si>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</si>
  <si>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</si>
  <si>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</si>
  <si>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</si>
  <si>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</si>
  <si>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</si>
  <si>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</si>
  <si>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</si>
  <si>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</si>
  <si>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</si>
  <si>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</si>
  <si>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</si>
  <si>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</si>
  <si>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</si>
  <si>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</si>
  <si>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</si>
  <si>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</si>
  <si>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</si>
  <si>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</si>
  <si>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</si>
  <si>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</si>
  <si>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</si>
  <si>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</si>
  <si>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</si>
  <si>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</si>
  <si>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</si>
  <si>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</si>
  <si>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</si>
  <si>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</si>
  <si>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</si>
  <si>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</si>
  <si>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</si>
  <si>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</si>
  <si>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</si>
  <si>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</si>
  <si>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</si>
  <si>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</si>
  <si>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</si>
  <si>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</si>
  <si>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</si>
  <si>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</si>
  <si>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</si>
  <si>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</si>
  <si>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</si>
  <si>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</si>
  <si>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</si>
  <si>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</si>
  <si>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</si>
  <si>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</si>
  <si>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</si>
  <si>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</si>
  <si>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</si>
  <si>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</si>
  <si>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</si>
  <si>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</si>
  <si>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</si>
  <si>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</si>
  <si>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</si>
  <si>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</si>
  <si>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</si>
  <si>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</si>
  <si>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</si>
  <si>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</si>
  <si>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</si>
  <si>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</si>
  <si>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</si>
  <si>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</si>
  <si>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</si>
  <si>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</si>
  <si>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</si>
  <si>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</si>
  <si>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</si>
  <si>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</si>
  <si>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</si>
  <si>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</si>
  <si>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</si>
  <si>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</si>
  <si>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</si>
  <si>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</si>
  <si>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</si>
  <si>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</si>
  <si>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</si>
  <si>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</si>
  <si>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</si>
  <si>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</si>
  <si>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</si>
  <si>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</si>
  <si>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</si>
  <si>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</si>
  <si>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</si>
  <si>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</si>
  <si>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</si>
  <si>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</si>
  <si>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</si>
  <si>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</si>
  <si>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</si>
  <si>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</si>
  <si>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</si>
  <si>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</si>
  <si>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</si>
  <si>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</si>
  <si>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</si>
  <si>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</si>
  <si>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</si>
  <si>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</si>
  <si>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</si>
  <si>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</si>
  <si>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</si>
  <si>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</si>
  <si>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</si>
  <si>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</si>
  <si>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</si>
  <si>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</si>
  <si>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</si>
  <si>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</si>
  <si>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</si>
  <si>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</si>
  <si>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</si>
  <si>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</si>
  <si>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</si>
  <si>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</si>
  <si>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</si>
  <si>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</si>
  <si>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</si>
  <si>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</si>
  <si>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</si>
  <si>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</si>
  <si>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</si>
  <si>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</si>
  <si>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</si>
  <si>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</si>
  <si>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</si>
  <si>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</si>
  <si>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</si>
  <si>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</si>
  <si>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</si>
  <si>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</si>
  <si>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</si>
  <si>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</si>
  <si>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</si>
  <si>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</si>
  <si>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</si>
  <si>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</si>
  <si>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</si>
  <si>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</si>
  <si>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</si>
  <si>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</si>
  <si>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</si>
  <si>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</si>
  <si>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</si>
  <si>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</si>
  <si>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</si>
  <si>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</si>
  <si>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</si>
  <si>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</si>
  <si>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</si>
  <si>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</si>
  <si>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</si>
  <si>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</si>
  <si>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</si>
  <si>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</si>
  <si>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</si>
  <si>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</si>
  <si>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</si>
  <si>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</si>
  <si>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</si>
  <si>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</si>
  <si>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</si>
  <si>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</si>
  <si>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</si>
  <si>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</si>
  <si>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</si>
  <si>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</si>
  <si>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</si>
  <si>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</si>
  <si>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</si>
  <si>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</si>
  <si>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</si>
  <si>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</si>
  <si>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</si>
  <si>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</si>
  <si>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</si>
  <si>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</si>
  <si>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</si>
  <si>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</si>
  <si>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</si>
  <si>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</si>
  <si>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</si>
  <si>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</si>
  <si>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</si>
  <si>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</si>
  <si>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</si>
  <si>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</si>
  <si>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</si>
  <si>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</si>
  <si>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</si>
  <si>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</si>
  <si>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</si>
  <si>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</si>
  <si>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</si>
  <si>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</si>
  <si>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</si>
  <si>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</si>
  <si>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</si>
  <si>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</si>
  <si>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</si>
  <si>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</si>
  <si>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</si>
  <si>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</si>
  <si>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</si>
  <si>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</si>
  <si>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</si>
  <si>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</si>
  <si>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</si>
  <si>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</si>
  <si>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</si>
  <si>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</si>
  <si>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</si>
  <si>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</si>
  <si>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</si>
  <si>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</si>
  <si>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</si>
  <si>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</si>
  <si>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</si>
  <si>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</si>
  <si>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</si>
  <si>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</si>
  <si>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</si>
  <si>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</si>
  <si>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</si>
  <si>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</si>
  <si>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</si>
  <si>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</si>
  <si>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</si>
  <si>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</si>
  <si>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</si>
  <si>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</si>
  <si>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</si>
  <si>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</si>
  <si>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</si>
  <si>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</si>
  <si>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</si>
  <si>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</si>
  <si>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</si>
  <si>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</si>
  <si>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</si>
  <si>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</si>
  <si>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</si>
  <si>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</si>
  <si>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</si>
  <si>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</si>
  <si>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</si>
  <si>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</si>
  <si>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</si>
  <si>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</si>
  <si>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</si>
  <si>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</si>
  <si>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</si>
  <si>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</si>
  <si>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</si>
  <si>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</si>
  <si>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</si>
  <si>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</si>
  <si>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</si>
  <si>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</si>
  <si>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</si>
  <si>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</si>
  <si>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</si>
  <si>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</si>
  <si>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</si>
  <si>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</si>
  <si>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</si>
  <si>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</si>
  <si>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</si>
  <si>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</si>
  <si>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</si>
  <si>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</si>
  <si>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</si>
  <si>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</si>
  <si>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</si>
  <si>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</si>
  <si>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</si>
  <si>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</si>
  <si>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</si>
  <si>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</si>
  <si>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</si>
  <si>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</si>
  <si>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</si>
  <si>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</si>
  <si>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</si>
  <si>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</si>
  <si>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</si>
  <si>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</si>
  <si>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</si>
  <si>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</si>
  <si>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</si>
  <si>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</si>
  <si>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</si>
  <si>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</si>
  <si>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</si>
  <si>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</si>
  <si>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</si>
  <si>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</si>
  <si>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</si>
  <si>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</si>
  <si>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</si>
  <si>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</si>
  <si>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</si>
  <si>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</si>
  <si>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</si>
  <si>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</si>
  <si>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</si>
  <si>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</si>
  <si>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</si>
  <si>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</si>
  <si>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</si>
  <si>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</si>
  <si>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</si>
  <si>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</si>
  <si>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</si>
  <si>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</si>
  <si>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</si>
  <si>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</si>
  <si>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</si>
  <si>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</si>
  <si>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</si>
  <si>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</si>
  <si>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</si>
  <si>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</si>
  <si>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</si>
  <si>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</si>
  <si>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</si>
  <si>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</si>
  <si>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</si>
  <si>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不要</t>
  </si>
  <si>
    <t>使わない</t>
  </si>
  <si>
    <t>応相談</t>
  </si>
  <si>
    <t>ハイエース</t>
  </si>
  <si>
    <t>有無さえ分ればよい</t>
  </si>
  <si>
    <t>2階以上の会場の場合は、仕込み時間に＋30分程度いただきたいです。</t>
    <rPh sb="1" eb="2">
      <t>カイ</t>
    </rPh>
    <rPh sb="2" eb="4">
      <t>イジョウ</t>
    </rPh>
    <rPh sb="5" eb="7">
      <t>カイジョウ</t>
    </rPh>
    <rPh sb="8" eb="10">
      <t>バアイ</t>
    </rPh>
    <rPh sb="12" eb="14">
      <t>シコ</t>
    </rPh>
    <rPh sb="15" eb="17">
      <t>ジカン</t>
    </rPh>
    <rPh sb="21" eb="22">
      <t>フン</t>
    </rPh>
    <rPh sb="22" eb="24">
      <t>テイド</t>
    </rPh>
    <phoneticPr fontId="1"/>
  </si>
  <si>
    <t>鑑賞人数が多い場合は、客席作りに時間がかかるため、仕込み時間に＋αいただけると助かります。</t>
    <rPh sb="0" eb="2">
      <t>カンショウ</t>
    </rPh>
    <rPh sb="2" eb="4">
      <t>ニンズウ</t>
    </rPh>
    <rPh sb="5" eb="6">
      <t>オオ</t>
    </rPh>
    <rPh sb="7" eb="9">
      <t>バアイ</t>
    </rPh>
    <rPh sb="11" eb="13">
      <t>キャクセキ</t>
    </rPh>
    <rPh sb="13" eb="14">
      <t>ヅク</t>
    </rPh>
    <rPh sb="16" eb="18">
      <t>ジカン</t>
    </rPh>
    <rPh sb="25" eb="27">
      <t>シコ</t>
    </rPh>
    <rPh sb="28" eb="30">
      <t>ジカン</t>
    </rPh>
    <rPh sb="39" eb="40">
      <t>タス</t>
    </rPh>
    <phoneticPr fontId="1"/>
  </si>
  <si>
    <t>90分</t>
    <rPh sb="2" eb="3">
      <t>フン</t>
    </rPh>
    <phoneticPr fontId="1"/>
  </si>
  <si>
    <t>午前中</t>
    <rPh sb="0" eb="3">
      <t>ゴゼンチュウ</t>
    </rPh>
    <phoneticPr fontId="1"/>
  </si>
  <si>
    <t>共演するための練習・リハーサル</t>
    <rPh sb="0" eb="2">
      <t>キョウエン</t>
    </rPh>
    <rPh sb="7" eb="9">
      <t>レンシュウ</t>
    </rPh>
    <phoneticPr fontId="1"/>
  </si>
  <si>
    <t>児童数が多い場合は、選抜の児童に出演してもらうため、鑑賞のみの児童はワークショップは行いません</t>
    <rPh sb="0" eb="3">
      <t>ジドウスウ</t>
    </rPh>
    <rPh sb="4" eb="5">
      <t>オオ</t>
    </rPh>
    <rPh sb="6" eb="8">
      <t>バアイ</t>
    </rPh>
    <rPh sb="10" eb="12">
      <t>センバツ</t>
    </rPh>
    <rPh sb="13" eb="15">
      <t>ジドウ</t>
    </rPh>
    <rPh sb="16" eb="18">
      <t>シュツエン</t>
    </rPh>
    <rPh sb="26" eb="28">
      <t>カンショウ</t>
    </rPh>
    <rPh sb="31" eb="33">
      <t>ジドウ</t>
    </rPh>
    <rPh sb="42" eb="43">
      <t>オコナ</t>
    </rPh>
    <phoneticPr fontId="1"/>
  </si>
  <si>
    <t>任意</t>
    <rPh sb="0" eb="2">
      <t>ニンイ</t>
    </rPh>
    <phoneticPr fontId="1"/>
  </si>
  <si>
    <t>地元に伝わるわらべ歌などがあれば、調べて事前に劇団に教えていただきたいです
本番までに役者が覚えておきます</t>
    <rPh sb="0" eb="2">
      <t>ジモト</t>
    </rPh>
    <rPh sb="3" eb="4">
      <t>ツタ</t>
    </rPh>
    <rPh sb="9" eb="10">
      <t>ウタ</t>
    </rPh>
    <rPh sb="17" eb="18">
      <t>シラ</t>
    </rPh>
    <rPh sb="20" eb="22">
      <t>ジゼン</t>
    </rPh>
    <rPh sb="23" eb="25">
      <t>ゲキダン</t>
    </rPh>
    <rPh sb="26" eb="27">
      <t>オシ</t>
    </rPh>
    <rPh sb="38" eb="40">
      <t>ホンバン</t>
    </rPh>
    <rPh sb="43" eb="45">
      <t>ヤクシャ</t>
    </rPh>
    <rPh sb="46" eb="47">
      <t>オボ</t>
    </rPh>
    <phoneticPr fontId="1"/>
  </si>
  <si>
    <t>LED照明を持ち込むので、電量は問いません。</t>
    <rPh sb="3" eb="5">
      <t>ショウメイ</t>
    </rPh>
    <rPh sb="6" eb="7">
      <t>モ</t>
    </rPh>
    <rPh sb="8" eb="9">
      <t>コ</t>
    </rPh>
    <rPh sb="13" eb="15">
      <t>デンリョウ</t>
    </rPh>
    <rPh sb="16" eb="17">
      <t>ト</t>
    </rPh>
    <phoneticPr fontId="1"/>
  </si>
  <si>
    <t>そういったわらべ歌が無い場合は、劇団が歌っているものを音源でお渡ししますので、覚えておいていただけるとワークショップがスムーズに行えます
共演児童だけでなく全児童覚えてくださったら本番で盛り上がります</t>
    <rPh sb="8" eb="9">
      <t>ウタ</t>
    </rPh>
    <rPh sb="10" eb="11">
      <t>ナ</t>
    </rPh>
    <rPh sb="12" eb="14">
      <t>バアイ</t>
    </rPh>
    <rPh sb="16" eb="18">
      <t>ゲキダン</t>
    </rPh>
    <rPh sb="19" eb="20">
      <t>ウタ</t>
    </rPh>
    <rPh sb="27" eb="29">
      <t>オンゲン</t>
    </rPh>
    <rPh sb="31" eb="32">
      <t>ワタ</t>
    </rPh>
    <rPh sb="39" eb="40">
      <t>オボ</t>
    </rPh>
    <rPh sb="64" eb="65">
      <t>オコナ</t>
    </rPh>
    <rPh sb="69" eb="71">
      <t>キョウエン</t>
    </rPh>
    <rPh sb="71" eb="73">
      <t>ジドウ</t>
    </rPh>
    <rPh sb="78" eb="81">
      <t>ゼンジドウ</t>
    </rPh>
    <rPh sb="81" eb="82">
      <t>オボ</t>
    </rPh>
    <rPh sb="90" eb="92">
      <t>ホンバン</t>
    </rPh>
    <rPh sb="93" eb="94">
      <t>モ</t>
    </rPh>
    <rPh sb="95" eb="9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</si>
</sst>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60842</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048444"/>
          <a:ext cx="7706076" cy="8962233"/>
          <a:chOff x="362857" y="10982477"/>
          <a:chExt cx="5733143" cy="7095789"/>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876849" y="17763543"/>
            <a:ext cx="669436" cy="246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p>
        </xdr:txBody>
      </xdr:sp>
    </xdr:grpSp>
    <xdr:clientData/>
  </xdr:twoCellAnchor>
  <xdr:twoCellAnchor>
    <xdr:from>
      <xdr:col>3</xdr:col>
      <xdr:colOff>457200</xdr:colOff>
      <xdr:row>69</xdr:row>
      <xdr:rowOff>105714</xdr:rowOff>
    </xdr:from>
    <xdr:to>
      <xdr:col>8</xdr:col>
      <xdr:colOff>365760</xdr:colOff>
      <xdr:row>81</xdr:row>
      <xdr:rowOff>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133600" y="23361954"/>
          <a:ext cx="3642360" cy="24850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449581</xdr:colOff>
      <xdr:row>78</xdr:row>
      <xdr:rowOff>9157</xdr:rowOff>
    </xdr:from>
    <xdr:to>
      <xdr:col>8</xdr:col>
      <xdr:colOff>381001</xdr:colOff>
      <xdr:row>79</xdr:row>
      <xdr:rowOff>63894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300666" y="25510997"/>
          <a:ext cx="4064910" cy="297355"/>
          <a:chOff x="1110361" y="15389665"/>
          <a:chExt cx="4160761" cy="402195"/>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110361" y="1554302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19955" y="15389665"/>
            <a:ext cx="1056317" cy="4021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6.3</a:t>
            </a:r>
            <a:r>
              <a:rPr kumimoji="1" lang="ja-JP" altLang="en-US" sz="1100" b="1"/>
              <a:t>　ｍ</a:t>
            </a:r>
          </a:p>
        </xdr:txBody>
      </xdr:sp>
    </xdr:grpSp>
    <xdr:clientData/>
  </xdr:twoCellAnchor>
  <xdr:twoCellAnchor>
    <xdr:from>
      <xdr:col>8</xdr:col>
      <xdr:colOff>129523</xdr:colOff>
      <xdr:row>69</xdr:row>
      <xdr:rowOff>107346</xdr:rowOff>
    </xdr:from>
    <xdr:to>
      <xdr:col>9</xdr:col>
      <xdr:colOff>130682</xdr:colOff>
      <xdr:row>80</xdr:row>
      <xdr:rowOff>175260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14098" y="23425624"/>
          <a:ext cx="827858" cy="2682796"/>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13</xdr:col>
      <xdr:colOff>68580</xdr:colOff>
      <xdr:row>79</xdr:row>
      <xdr:rowOff>125428</xdr:rowOff>
    </xdr:from>
    <xdr:to>
      <xdr:col>22</xdr:col>
      <xdr:colOff>377190</xdr:colOff>
      <xdr:row>94</xdr:row>
      <xdr:rowOff>43906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8397240" y="24936148"/>
          <a:ext cx="4766310" cy="317221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897122"/>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321957</xdr:colOff>
      <xdr:row>97</xdr:row>
      <xdr:rowOff>147704</xdr:rowOff>
    </xdr:from>
    <xdr:to>
      <xdr:col>6</xdr:col>
      <xdr:colOff>553732</xdr:colOff>
      <xdr:row>103</xdr:row>
      <xdr:rowOff>148842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91877" y="29522804"/>
          <a:ext cx="978535" cy="115937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200" b="1">
              <a:solidFill>
                <a:schemeClr val="bg1">
                  <a:lumMod val="50000"/>
                </a:schemeClr>
              </a:solidFill>
            </a:rPr>
            <a:t>ハイエース</a:t>
          </a:r>
          <a:endParaRPr kumimoji="1" lang="en-US" altLang="ja-JP" sz="120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412055</xdr:colOff>
      <xdr:row>67</xdr:row>
      <xdr:rowOff>184246</xdr:rowOff>
    </xdr:from>
    <xdr:to>
      <xdr:col>21</xdr:col>
      <xdr:colOff>218320</xdr:colOff>
      <xdr:row>72</xdr:row>
      <xdr:rowOff>86882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245415" y="22343206"/>
          <a:ext cx="4263965" cy="10075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16258</xdr:colOff>
      <xdr:row>81</xdr:row>
      <xdr:rowOff>19971</xdr:rowOff>
    </xdr:from>
    <xdr:to>
      <xdr:col>8</xdr:col>
      <xdr:colOff>63133</xdr:colOff>
      <xdr:row>83</xdr:row>
      <xdr:rowOff>181394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4135" y="26141834"/>
          <a:ext cx="873573" cy="646659"/>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890220"/>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890220"/>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890220"/>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163303"/>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432163"/>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2032291"/>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609502"/>
          <a:ext cx="4631730" cy="226131"/>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586453</xdr:colOff>
      <xdr:row>70</xdr:row>
      <xdr:rowOff>57757</xdr:rowOff>
    </xdr:from>
    <xdr:to>
      <xdr:col>3</xdr:col>
      <xdr:colOff>137160</xdr:colOff>
      <xdr:row>80</xdr:row>
      <xdr:rowOff>98628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69333" y="23534977"/>
          <a:ext cx="1044227" cy="22201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146864</xdr:colOff>
      <xdr:row>70</xdr:row>
      <xdr:rowOff>59703</xdr:rowOff>
    </xdr:from>
    <xdr:to>
      <xdr:col>10</xdr:col>
      <xdr:colOff>308610</xdr:colOff>
      <xdr:row>80</xdr:row>
      <xdr:rowOff>133205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303824" y="23536923"/>
          <a:ext cx="908506" cy="22528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1017901"/>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1027563"/>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647700</xdr:colOff>
      <xdr:row>83</xdr:row>
      <xdr:rowOff>193362</xdr:rowOff>
    </xdr:from>
    <xdr:to>
      <xdr:col>9</xdr:col>
      <xdr:colOff>167640</xdr:colOff>
      <xdr:row>94</xdr:row>
      <xdr:rowOff>198120</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577340" y="26482362"/>
          <a:ext cx="4747260" cy="2435538"/>
        </a:xfrm>
        <a:prstGeom prst="trapezoid">
          <a:avLst>
            <a:gd name="adj" fmla="val 2218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183</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101230"/>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411480</xdr:colOff>
      <xdr:row>73</xdr:row>
      <xdr:rowOff>190163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8244840" y="2433032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362856</xdr:colOff>
      <xdr:row>113</xdr:row>
      <xdr:rowOff>30543</xdr:rowOff>
    </xdr:from>
    <xdr:to>
      <xdr:col>10</xdr:col>
      <xdr:colOff>628649</xdr:colOff>
      <xdr:row>151</xdr:row>
      <xdr:rowOff>60842</xdr:rowOff>
    </xdr:to>
    <xdr:grpSp>
      <xdr:nvGrpSpPr>
        <xdr:cNvPr id="157" name="グループ化 156">
          <a:extLst>
            <a:ext uri="{FF2B5EF4-FFF2-40B4-BE49-F238E27FC236}">
              <a16:creationId xmlns:a16="http://schemas.microsoft.com/office/drawing/2014/main" id="{FF150B23-4E68-49EE-944B-17FFC2530A80}"/>
            </a:ext>
          </a:extLst>
        </xdr:cNvPr>
        <xdr:cNvGrpSpPr/>
      </xdr:nvGrpSpPr>
      <xdr:grpSpPr>
        <a:xfrm>
          <a:off x="560545" y="33134411"/>
          <a:ext cx="7706076" cy="8962233"/>
          <a:chOff x="362857" y="10982477"/>
          <a:chExt cx="5733143" cy="7095789"/>
        </a:xfrm>
      </xdr:grpSpPr>
      <xdr:sp macro="" textlink="">
        <xdr:nvSpPr>
          <xdr:cNvPr id="158" name="テキスト ボックス 157">
            <a:extLst>
              <a:ext uri="{FF2B5EF4-FFF2-40B4-BE49-F238E27FC236}">
                <a16:creationId xmlns:a16="http://schemas.microsoft.com/office/drawing/2014/main" id="{E7E35FE5-94A0-68BA-EACD-5268810AC27B}"/>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59" name="テキスト ボックス 158">
            <a:extLst>
              <a:ext uri="{FF2B5EF4-FFF2-40B4-BE49-F238E27FC236}">
                <a16:creationId xmlns:a16="http://schemas.microsoft.com/office/drawing/2014/main" id="{3D86E63B-3E79-1650-666D-A7A4F6B94F0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60" name="テキスト ボックス 159">
            <a:extLst>
              <a:ext uri="{FF2B5EF4-FFF2-40B4-BE49-F238E27FC236}">
                <a16:creationId xmlns:a16="http://schemas.microsoft.com/office/drawing/2014/main" id="{9DBA5F15-53AA-E752-5736-D029FA0D7A1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61" name="グループ化 160">
            <a:extLst>
              <a:ext uri="{FF2B5EF4-FFF2-40B4-BE49-F238E27FC236}">
                <a16:creationId xmlns:a16="http://schemas.microsoft.com/office/drawing/2014/main" id="{70114F73-9C8B-C9BD-39B7-DE18A1FAFB51}"/>
              </a:ext>
            </a:extLst>
          </xdr:cNvPr>
          <xdr:cNvGrpSpPr/>
        </xdr:nvGrpSpPr>
        <xdr:grpSpPr>
          <a:xfrm>
            <a:off x="362857" y="10982477"/>
            <a:ext cx="5733143" cy="7095789"/>
            <a:chOff x="362857" y="10982477"/>
            <a:chExt cx="5733143" cy="7095789"/>
          </a:xfrm>
        </xdr:grpSpPr>
        <xdr:sp macro="" textlink="">
          <xdr:nvSpPr>
            <xdr:cNvPr id="163" name="正方形/長方形 162">
              <a:extLst>
                <a:ext uri="{FF2B5EF4-FFF2-40B4-BE49-F238E27FC236}">
                  <a16:creationId xmlns:a16="http://schemas.microsoft.com/office/drawing/2014/main" id="{7836F479-BA09-1363-13A0-166538DB8644}"/>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4" name="正方形/長方形 163">
              <a:extLst>
                <a:ext uri="{FF2B5EF4-FFF2-40B4-BE49-F238E27FC236}">
                  <a16:creationId xmlns:a16="http://schemas.microsoft.com/office/drawing/2014/main" id="{45E22DDF-FEB1-7C9B-209E-FC3A2D82A47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65" name="直線コネクタ 164">
              <a:extLst>
                <a:ext uri="{FF2B5EF4-FFF2-40B4-BE49-F238E27FC236}">
                  <a16:creationId xmlns:a16="http://schemas.microsoft.com/office/drawing/2014/main" id="{E8635364-A612-1959-A8E9-1C8C6051D3E7}"/>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2B7122EA-5BE9-E630-1630-154054CFE767}"/>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67" name="正方形/長方形 166">
              <a:extLst>
                <a:ext uri="{FF2B5EF4-FFF2-40B4-BE49-F238E27FC236}">
                  <a16:creationId xmlns:a16="http://schemas.microsoft.com/office/drawing/2014/main" id="{70B50706-A829-85A3-BB9D-74EC4C74C59E}"/>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2" name="テキスト ボックス 161">
            <a:extLst>
              <a:ext uri="{FF2B5EF4-FFF2-40B4-BE49-F238E27FC236}">
                <a16:creationId xmlns:a16="http://schemas.microsoft.com/office/drawing/2014/main" id="{6396E9F8-5159-46D7-47B4-EFC6B2DCD361}"/>
              </a:ext>
            </a:extLst>
          </xdr:cNvPr>
          <xdr:cNvSpPr txBox="1"/>
        </xdr:nvSpPr>
        <xdr:spPr>
          <a:xfrm>
            <a:off x="2876849" y="17763543"/>
            <a:ext cx="669436" cy="246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p>
        </xdr:txBody>
      </xdr:sp>
    </xdr:grpSp>
    <xdr:clientData/>
  </xdr:twoCellAnchor>
  <xdr:twoCellAnchor>
    <xdr:from>
      <xdr:col>3</xdr:col>
      <xdr:colOff>487680</xdr:colOff>
      <xdr:row>137</xdr:row>
      <xdr:rowOff>204774</xdr:rowOff>
    </xdr:from>
    <xdr:to>
      <xdr:col>8</xdr:col>
      <xdr:colOff>396240</xdr:colOff>
      <xdr:row>149</xdr:row>
      <xdr:rowOff>53340</xdr:rowOff>
    </xdr:to>
    <xdr:sp macro="" textlink="">
      <xdr:nvSpPr>
        <xdr:cNvPr id="168" name="正方形/長方形 167">
          <a:extLst>
            <a:ext uri="{FF2B5EF4-FFF2-40B4-BE49-F238E27FC236}">
              <a16:creationId xmlns:a16="http://schemas.microsoft.com/office/drawing/2014/main" id="{D2692ED5-1EFF-44CD-8FEA-609AD3808C91}"/>
            </a:ext>
          </a:extLst>
        </xdr:cNvPr>
        <xdr:cNvSpPr/>
      </xdr:nvSpPr>
      <xdr:spPr>
        <a:xfrm>
          <a:off x="2164080" y="38022834"/>
          <a:ext cx="3642360" cy="24850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125</xdr:row>
      <xdr:rowOff>12095</xdr:rowOff>
    </xdr:from>
    <xdr:ext cx="184731" cy="264560"/>
    <xdr:sp macro="" textlink="">
      <xdr:nvSpPr>
        <xdr:cNvPr id="169" name="テキスト ボックス 168">
          <a:extLst>
            <a:ext uri="{FF2B5EF4-FFF2-40B4-BE49-F238E27FC236}">
              <a16:creationId xmlns:a16="http://schemas.microsoft.com/office/drawing/2014/main" id="{80EC3972-AD09-431B-9691-543A7D5A5783}"/>
            </a:ext>
          </a:extLst>
        </xdr:cNvPr>
        <xdr:cNvSpPr txBox="1"/>
      </xdr:nvSpPr>
      <xdr:spPr>
        <a:xfrm>
          <a:off x="4001347" y="2371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487681</xdr:colOff>
      <xdr:row>147</xdr:row>
      <xdr:rowOff>100597</xdr:rowOff>
    </xdr:from>
    <xdr:to>
      <xdr:col>8</xdr:col>
      <xdr:colOff>419101</xdr:colOff>
      <xdr:row>148</xdr:row>
      <xdr:rowOff>155334</xdr:rowOff>
    </xdr:to>
    <xdr:grpSp>
      <xdr:nvGrpSpPr>
        <xdr:cNvPr id="170" name="グループ化 169">
          <a:extLst>
            <a:ext uri="{FF2B5EF4-FFF2-40B4-BE49-F238E27FC236}">
              <a16:creationId xmlns:a16="http://schemas.microsoft.com/office/drawing/2014/main" id="{5DE125A8-F839-4E3F-936F-02C40686E71B}"/>
            </a:ext>
          </a:extLst>
        </xdr:cNvPr>
        <xdr:cNvGrpSpPr/>
      </xdr:nvGrpSpPr>
      <xdr:grpSpPr>
        <a:xfrm>
          <a:off x="2338766" y="41219842"/>
          <a:ext cx="4064910" cy="297355"/>
          <a:chOff x="1110361" y="15389665"/>
          <a:chExt cx="4160761" cy="402195"/>
        </a:xfrm>
      </xdr:grpSpPr>
      <xdr:cxnSp macro="">
        <xdr:nvCxnSpPr>
          <xdr:cNvPr id="171" name="直線矢印コネクタ 170">
            <a:extLst>
              <a:ext uri="{FF2B5EF4-FFF2-40B4-BE49-F238E27FC236}">
                <a16:creationId xmlns:a16="http://schemas.microsoft.com/office/drawing/2014/main" id="{9D3A344A-681B-8C1C-9FF8-79B0AA9AD431}"/>
              </a:ext>
            </a:extLst>
          </xdr:cNvPr>
          <xdr:cNvCxnSpPr/>
        </xdr:nvCxnSpPr>
        <xdr:spPr>
          <a:xfrm>
            <a:off x="1110361" y="1554302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171">
            <a:extLst>
              <a:ext uri="{FF2B5EF4-FFF2-40B4-BE49-F238E27FC236}">
                <a16:creationId xmlns:a16="http://schemas.microsoft.com/office/drawing/2014/main" id="{6BEC9C59-A075-7B83-F9D6-4C27374BFF28}"/>
              </a:ext>
            </a:extLst>
          </xdr:cNvPr>
          <xdr:cNvSpPr txBox="1"/>
        </xdr:nvSpPr>
        <xdr:spPr>
          <a:xfrm>
            <a:off x="2619955" y="15389665"/>
            <a:ext cx="1056317" cy="4021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6.3</a:t>
            </a:r>
            <a:r>
              <a:rPr kumimoji="1" lang="ja-JP" altLang="en-US" sz="1100" b="1"/>
              <a:t>　ｍ</a:t>
            </a:r>
          </a:p>
        </xdr:txBody>
      </xdr:sp>
    </xdr:grpSp>
    <xdr:clientData/>
  </xdr:twoCellAnchor>
  <xdr:twoCellAnchor>
    <xdr:from>
      <xdr:col>8</xdr:col>
      <xdr:colOff>182863</xdr:colOff>
      <xdr:row>137</xdr:row>
      <xdr:rowOff>206406</xdr:rowOff>
    </xdr:from>
    <xdr:to>
      <xdr:col>9</xdr:col>
      <xdr:colOff>184022</xdr:colOff>
      <xdr:row>149</xdr:row>
      <xdr:rowOff>38100</xdr:rowOff>
    </xdr:to>
    <xdr:grpSp>
      <xdr:nvGrpSpPr>
        <xdr:cNvPr id="173" name="グループ化 172">
          <a:extLst>
            <a:ext uri="{FF2B5EF4-FFF2-40B4-BE49-F238E27FC236}">
              <a16:creationId xmlns:a16="http://schemas.microsoft.com/office/drawing/2014/main" id="{85566399-96A6-4224-B6BB-56D10F38BC18}"/>
            </a:ext>
          </a:extLst>
        </xdr:cNvPr>
        <xdr:cNvGrpSpPr/>
      </xdr:nvGrpSpPr>
      <xdr:grpSpPr>
        <a:xfrm>
          <a:off x="6167438" y="38899472"/>
          <a:ext cx="827858" cy="2707166"/>
          <a:chOff x="5321905" y="13014477"/>
          <a:chExt cx="677334" cy="1439333"/>
        </a:xfrm>
      </xdr:grpSpPr>
      <xdr:cxnSp macro="">
        <xdr:nvCxnSpPr>
          <xdr:cNvPr id="174" name="直線矢印コネクタ 173">
            <a:extLst>
              <a:ext uri="{FF2B5EF4-FFF2-40B4-BE49-F238E27FC236}">
                <a16:creationId xmlns:a16="http://schemas.microsoft.com/office/drawing/2014/main" id="{8D2220E7-F768-9066-3F98-9F7B55C78F3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174">
            <a:extLst>
              <a:ext uri="{FF2B5EF4-FFF2-40B4-BE49-F238E27FC236}">
                <a16:creationId xmlns:a16="http://schemas.microsoft.com/office/drawing/2014/main" id="{FA4CA3D6-1EE5-9B42-1AC3-22A210EF7B76}"/>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13</xdr:col>
      <xdr:colOff>129540</xdr:colOff>
      <xdr:row>133</xdr:row>
      <xdr:rowOff>125428</xdr:rowOff>
    </xdr:from>
    <xdr:to>
      <xdr:col>22</xdr:col>
      <xdr:colOff>377190</xdr:colOff>
      <xdr:row>148</xdr:row>
      <xdr:rowOff>76200</xdr:rowOff>
    </xdr:to>
    <xdr:sp macro="" textlink="">
      <xdr:nvSpPr>
        <xdr:cNvPr id="176" name="正方形/長方形 175">
          <a:extLst>
            <a:ext uri="{FF2B5EF4-FFF2-40B4-BE49-F238E27FC236}">
              <a16:creationId xmlns:a16="http://schemas.microsoft.com/office/drawing/2014/main" id="{8A0B8AE4-FC8B-401C-8DB9-2F9199B928AD}"/>
            </a:ext>
          </a:extLst>
        </xdr:cNvPr>
        <xdr:cNvSpPr/>
      </xdr:nvSpPr>
      <xdr:spPr>
        <a:xfrm>
          <a:off x="8458200" y="37051948"/>
          <a:ext cx="4705350" cy="320451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124</xdr:row>
      <xdr:rowOff>12095</xdr:rowOff>
    </xdr:from>
    <xdr:ext cx="184731" cy="264560"/>
    <xdr:sp macro="" textlink="">
      <xdr:nvSpPr>
        <xdr:cNvPr id="177" name="テキスト ボックス 176">
          <a:extLst>
            <a:ext uri="{FF2B5EF4-FFF2-40B4-BE49-F238E27FC236}">
              <a16:creationId xmlns:a16="http://schemas.microsoft.com/office/drawing/2014/main" id="{6DA18B92-FF4D-4D8C-AFA4-D04C3E274415}"/>
            </a:ext>
          </a:extLst>
        </xdr:cNvPr>
        <xdr:cNvSpPr txBox="1"/>
      </xdr:nvSpPr>
      <xdr:spPr>
        <a:xfrm>
          <a:off x="0" y="23489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125</xdr:row>
      <xdr:rowOff>93608</xdr:rowOff>
    </xdr:from>
    <xdr:to>
      <xdr:col>19</xdr:col>
      <xdr:colOff>343927</xdr:colOff>
      <xdr:row>133</xdr:row>
      <xdr:rowOff>0</xdr:rowOff>
    </xdr:to>
    <xdr:grpSp>
      <xdr:nvGrpSpPr>
        <xdr:cNvPr id="178" name="グループ化 177">
          <a:extLst>
            <a:ext uri="{FF2B5EF4-FFF2-40B4-BE49-F238E27FC236}">
              <a16:creationId xmlns:a16="http://schemas.microsoft.com/office/drawing/2014/main" id="{4448F618-55BD-47BF-9C70-9C2381148485}"/>
            </a:ext>
          </a:extLst>
        </xdr:cNvPr>
        <xdr:cNvGrpSpPr/>
      </xdr:nvGrpSpPr>
      <xdr:grpSpPr>
        <a:xfrm>
          <a:off x="12111046" y="35983089"/>
          <a:ext cx="732197" cy="1847336"/>
          <a:chOff x="5321905" y="13014477"/>
          <a:chExt cx="677334" cy="1439333"/>
        </a:xfrm>
      </xdr:grpSpPr>
      <xdr:cxnSp macro="">
        <xdr:nvCxnSpPr>
          <xdr:cNvPr id="179" name="直線矢印コネクタ 178">
            <a:extLst>
              <a:ext uri="{FF2B5EF4-FFF2-40B4-BE49-F238E27FC236}">
                <a16:creationId xmlns:a16="http://schemas.microsoft.com/office/drawing/2014/main" id="{CB79F8DA-F0BC-4F5E-E39B-6A916292587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0" name="テキスト ボックス 179">
            <a:extLst>
              <a:ext uri="{FF2B5EF4-FFF2-40B4-BE49-F238E27FC236}">
                <a16:creationId xmlns:a16="http://schemas.microsoft.com/office/drawing/2014/main" id="{FEFF06C9-3DDF-7488-939D-7BEBD8CC44F4}"/>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321957</xdr:colOff>
      <xdr:row>151</xdr:row>
      <xdr:rowOff>147704</xdr:rowOff>
    </xdr:from>
    <xdr:to>
      <xdr:col>6</xdr:col>
      <xdr:colOff>553732</xdr:colOff>
      <xdr:row>157</xdr:row>
      <xdr:rowOff>148842</xdr:rowOff>
    </xdr:to>
    <xdr:sp macro="" textlink="">
      <xdr:nvSpPr>
        <xdr:cNvPr id="181" name="正方形/長方形 180">
          <a:extLst>
            <a:ext uri="{FF2B5EF4-FFF2-40B4-BE49-F238E27FC236}">
              <a16:creationId xmlns:a16="http://schemas.microsoft.com/office/drawing/2014/main" id="{29094492-3EC7-4209-BB67-AB40BAA586F8}"/>
            </a:ext>
          </a:extLst>
        </xdr:cNvPr>
        <xdr:cNvSpPr/>
      </xdr:nvSpPr>
      <xdr:spPr>
        <a:xfrm>
          <a:off x="3491877" y="29522804"/>
          <a:ext cx="978535" cy="115937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200" b="1">
              <a:solidFill>
                <a:schemeClr val="bg1">
                  <a:lumMod val="50000"/>
                </a:schemeClr>
              </a:solidFill>
            </a:rPr>
            <a:t>ハイエース</a:t>
          </a:r>
          <a:endParaRPr kumimoji="1" lang="en-US" altLang="ja-JP" sz="120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124</xdr:row>
      <xdr:rowOff>12095</xdr:rowOff>
    </xdr:from>
    <xdr:ext cx="184731" cy="264560"/>
    <xdr:sp macro="" textlink="">
      <xdr:nvSpPr>
        <xdr:cNvPr id="182" name="テキスト ボックス 181">
          <a:extLst>
            <a:ext uri="{FF2B5EF4-FFF2-40B4-BE49-F238E27FC236}">
              <a16:creationId xmlns:a16="http://schemas.microsoft.com/office/drawing/2014/main" id="{97374C9F-9F75-42F9-B049-8E2C6BECA947}"/>
            </a:ext>
          </a:extLst>
        </xdr:cNvPr>
        <xdr:cNvSpPr txBox="1"/>
      </xdr:nvSpPr>
      <xdr:spPr>
        <a:xfrm>
          <a:off x="0" y="23489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274320</xdr:colOff>
      <xdr:row>115</xdr:row>
      <xdr:rowOff>114300</xdr:rowOff>
    </xdr:from>
    <xdr:to>
      <xdr:col>8</xdr:col>
      <xdr:colOff>655320</xdr:colOff>
      <xdr:row>121</xdr:row>
      <xdr:rowOff>129540</xdr:rowOff>
    </xdr:to>
    <xdr:sp macro="" textlink="">
      <xdr:nvSpPr>
        <xdr:cNvPr id="183" name="正方形/長方形 182">
          <a:extLst>
            <a:ext uri="{FF2B5EF4-FFF2-40B4-BE49-F238E27FC236}">
              <a16:creationId xmlns:a16="http://schemas.microsoft.com/office/drawing/2014/main" id="{EF858C66-C656-4562-9F7D-E3BDEAF4E497}"/>
            </a:ext>
          </a:extLst>
        </xdr:cNvPr>
        <xdr:cNvSpPr/>
      </xdr:nvSpPr>
      <xdr:spPr>
        <a:xfrm>
          <a:off x="1950720" y="33093660"/>
          <a:ext cx="4114800" cy="13792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12</xdr:col>
      <xdr:colOff>412055</xdr:colOff>
      <xdr:row>121</xdr:row>
      <xdr:rowOff>184246</xdr:rowOff>
    </xdr:from>
    <xdr:to>
      <xdr:col>21</xdr:col>
      <xdr:colOff>218320</xdr:colOff>
      <xdr:row>126</xdr:row>
      <xdr:rowOff>86882</xdr:rowOff>
    </xdr:to>
    <xdr:sp macro="" textlink="">
      <xdr:nvSpPr>
        <xdr:cNvPr id="184" name="正方形/長方形 183">
          <a:extLst>
            <a:ext uri="{FF2B5EF4-FFF2-40B4-BE49-F238E27FC236}">
              <a16:creationId xmlns:a16="http://schemas.microsoft.com/office/drawing/2014/main" id="{2703C7F0-5B7D-41BF-847B-3FECD7137D19}"/>
            </a:ext>
          </a:extLst>
        </xdr:cNvPr>
        <xdr:cNvSpPr/>
      </xdr:nvSpPr>
      <xdr:spPr>
        <a:xfrm>
          <a:off x="8245415" y="22998526"/>
          <a:ext cx="4263965" cy="10075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16258</xdr:colOff>
      <xdr:row>135</xdr:row>
      <xdr:rowOff>19971</xdr:rowOff>
    </xdr:from>
    <xdr:to>
      <xdr:col>8</xdr:col>
      <xdr:colOff>63133</xdr:colOff>
      <xdr:row>137</xdr:row>
      <xdr:rowOff>181394</xdr:rowOff>
    </xdr:to>
    <xdr:grpSp>
      <xdr:nvGrpSpPr>
        <xdr:cNvPr id="185" name="グループ化 184">
          <a:extLst>
            <a:ext uri="{FF2B5EF4-FFF2-40B4-BE49-F238E27FC236}">
              <a16:creationId xmlns:a16="http://schemas.microsoft.com/office/drawing/2014/main" id="{F79A75C6-3F30-4C01-944D-58198D1F30B5}"/>
            </a:ext>
          </a:extLst>
        </xdr:cNvPr>
        <xdr:cNvGrpSpPr/>
      </xdr:nvGrpSpPr>
      <xdr:grpSpPr>
        <a:xfrm>
          <a:off x="5174135" y="38227801"/>
          <a:ext cx="873573" cy="646659"/>
          <a:chOff x="5313592" y="13014477"/>
          <a:chExt cx="677334" cy="1439333"/>
        </a:xfrm>
      </xdr:grpSpPr>
      <xdr:cxnSp macro="">
        <xdr:nvCxnSpPr>
          <xdr:cNvPr id="186" name="直線矢印コネクタ 185">
            <a:extLst>
              <a:ext uri="{FF2B5EF4-FFF2-40B4-BE49-F238E27FC236}">
                <a16:creationId xmlns:a16="http://schemas.microsoft.com/office/drawing/2014/main" id="{2669F25F-529A-1CE5-2A16-9E803F40114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7" name="テキスト ボックス 186">
            <a:extLst>
              <a:ext uri="{FF2B5EF4-FFF2-40B4-BE49-F238E27FC236}">
                <a16:creationId xmlns:a16="http://schemas.microsoft.com/office/drawing/2014/main" id="{AD008EB6-45B6-BB73-4296-304FFB8FA6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20</xdr:col>
      <xdr:colOff>359753</xdr:colOff>
      <xdr:row>125</xdr:row>
      <xdr:rowOff>86706</xdr:rowOff>
    </xdr:from>
    <xdr:to>
      <xdr:col>22</xdr:col>
      <xdr:colOff>46856</xdr:colOff>
      <xdr:row>133</xdr:row>
      <xdr:rowOff>0</xdr:rowOff>
    </xdr:to>
    <xdr:grpSp>
      <xdr:nvGrpSpPr>
        <xdr:cNvPr id="188" name="グループ化 187">
          <a:extLst>
            <a:ext uri="{FF2B5EF4-FFF2-40B4-BE49-F238E27FC236}">
              <a16:creationId xmlns:a16="http://schemas.microsoft.com/office/drawing/2014/main" id="{C0D25789-2296-4209-B544-AE84ABBC1B25}"/>
            </a:ext>
          </a:extLst>
        </xdr:cNvPr>
        <xdr:cNvGrpSpPr/>
      </xdr:nvGrpSpPr>
      <xdr:grpSpPr>
        <a:xfrm>
          <a:off x="13407206" y="35976187"/>
          <a:ext cx="783376" cy="1854238"/>
          <a:chOff x="5321905" y="13014477"/>
          <a:chExt cx="677334" cy="1439333"/>
        </a:xfrm>
      </xdr:grpSpPr>
      <xdr:cxnSp macro="">
        <xdr:nvCxnSpPr>
          <xdr:cNvPr id="189" name="直線矢印コネクタ 188">
            <a:extLst>
              <a:ext uri="{FF2B5EF4-FFF2-40B4-BE49-F238E27FC236}">
                <a16:creationId xmlns:a16="http://schemas.microsoft.com/office/drawing/2014/main" id="{F9FCA955-D161-D652-6922-D5F0D688308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0" name="テキスト ボックス 189">
            <a:extLst>
              <a:ext uri="{FF2B5EF4-FFF2-40B4-BE49-F238E27FC236}">
                <a16:creationId xmlns:a16="http://schemas.microsoft.com/office/drawing/2014/main" id="{1956BBA3-A3B1-03A9-EB29-377A53E80209}"/>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125</xdr:row>
      <xdr:rowOff>86706</xdr:rowOff>
    </xdr:from>
    <xdr:to>
      <xdr:col>23</xdr:col>
      <xdr:colOff>192328</xdr:colOff>
      <xdr:row>133</xdr:row>
      <xdr:rowOff>0</xdr:rowOff>
    </xdr:to>
    <xdr:grpSp>
      <xdr:nvGrpSpPr>
        <xdr:cNvPr id="191" name="グループ化 190">
          <a:extLst>
            <a:ext uri="{FF2B5EF4-FFF2-40B4-BE49-F238E27FC236}">
              <a16:creationId xmlns:a16="http://schemas.microsoft.com/office/drawing/2014/main" id="{B1DE5657-B0F2-4E41-805C-E78EB3DAF425}"/>
            </a:ext>
          </a:extLst>
        </xdr:cNvPr>
        <xdr:cNvGrpSpPr/>
      </xdr:nvGrpSpPr>
      <xdr:grpSpPr>
        <a:xfrm>
          <a:off x="14151994" y="35976187"/>
          <a:ext cx="732197" cy="1854238"/>
          <a:chOff x="5305280" y="13014477"/>
          <a:chExt cx="677334" cy="1439333"/>
        </a:xfrm>
      </xdr:grpSpPr>
      <xdr:cxnSp macro="">
        <xdr:nvCxnSpPr>
          <xdr:cNvPr id="192" name="直線矢印コネクタ 191">
            <a:extLst>
              <a:ext uri="{FF2B5EF4-FFF2-40B4-BE49-F238E27FC236}">
                <a16:creationId xmlns:a16="http://schemas.microsoft.com/office/drawing/2014/main" id="{60D54C69-77CE-78A8-4C49-467E0177D79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3" name="テキスト ボックス 192">
            <a:extLst>
              <a:ext uri="{FF2B5EF4-FFF2-40B4-BE49-F238E27FC236}">
                <a16:creationId xmlns:a16="http://schemas.microsoft.com/office/drawing/2014/main" id="{9141A8CA-990B-7A0B-21A4-67C3DDC85F7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125</xdr:row>
      <xdr:rowOff>86706</xdr:rowOff>
    </xdr:from>
    <xdr:to>
      <xdr:col>24</xdr:col>
      <xdr:colOff>220291</xdr:colOff>
      <xdr:row>133</xdr:row>
      <xdr:rowOff>0</xdr:rowOff>
    </xdr:to>
    <xdr:grpSp>
      <xdr:nvGrpSpPr>
        <xdr:cNvPr id="194" name="グループ化 193">
          <a:extLst>
            <a:ext uri="{FF2B5EF4-FFF2-40B4-BE49-F238E27FC236}">
              <a16:creationId xmlns:a16="http://schemas.microsoft.com/office/drawing/2014/main" id="{04A5B016-BC08-4BAC-9ED5-A4DA54C58E46}"/>
            </a:ext>
          </a:extLst>
        </xdr:cNvPr>
        <xdr:cNvGrpSpPr/>
      </xdr:nvGrpSpPr>
      <xdr:grpSpPr>
        <a:xfrm>
          <a:off x="14863576" y="35976187"/>
          <a:ext cx="596715" cy="1854238"/>
          <a:chOff x="5301285" y="13014477"/>
          <a:chExt cx="677334" cy="1439333"/>
        </a:xfrm>
      </xdr:grpSpPr>
      <xdr:cxnSp macro="">
        <xdr:nvCxnSpPr>
          <xdr:cNvPr id="195" name="直線矢印コネクタ 194">
            <a:extLst>
              <a:ext uri="{FF2B5EF4-FFF2-40B4-BE49-F238E27FC236}">
                <a16:creationId xmlns:a16="http://schemas.microsoft.com/office/drawing/2014/main" id="{A7F7D9F0-4D04-1BC1-B345-9F1F68636BC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6" name="テキスト ボックス 195">
            <a:extLst>
              <a:ext uri="{FF2B5EF4-FFF2-40B4-BE49-F238E27FC236}">
                <a16:creationId xmlns:a16="http://schemas.microsoft.com/office/drawing/2014/main" id="{A6DA1510-ECEE-5CDA-1F6F-0036867FB393}"/>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122</xdr:row>
      <xdr:rowOff>87643</xdr:rowOff>
    </xdr:from>
    <xdr:to>
      <xdr:col>24</xdr:col>
      <xdr:colOff>295136</xdr:colOff>
      <xdr:row>123</xdr:row>
      <xdr:rowOff>155388</xdr:rowOff>
    </xdr:to>
    <xdr:grpSp>
      <xdr:nvGrpSpPr>
        <xdr:cNvPr id="197" name="グループ化 196">
          <a:extLst>
            <a:ext uri="{FF2B5EF4-FFF2-40B4-BE49-F238E27FC236}">
              <a16:creationId xmlns:a16="http://schemas.microsoft.com/office/drawing/2014/main" id="{8DEB8271-E23E-403C-8E38-8B70D6E0C273}"/>
            </a:ext>
          </a:extLst>
        </xdr:cNvPr>
        <xdr:cNvGrpSpPr/>
      </xdr:nvGrpSpPr>
      <xdr:grpSpPr>
        <a:xfrm>
          <a:off x="10909756" y="35249270"/>
          <a:ext cx="4625380" cy="310363"/>
          <a:chOff x="1076477" y="14932889"/>
          <a:chExt cx="4160761" cy="346542"/>
        </a:xfrm>
      </xdr:grpSpPr>
      <xdr:cxnSp macro="">
        <xdr:nvCxnSpPr>
          <xdr:cNvPr id="198" name="直線矢印コネクタ 197">
            <a:extLst>
              <a:ext uri="{FF2B5EF4-FFF2-40B4-BE49-F238E27FC236}">
                <a16:creationId xmlns:a16="http://schemas.microsoft.com/office/drawing/2014/main" id="{4655FC58-D239-10C3-840E-0167D7EEE30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9" name="テキスト ボックス 198">
            <a:extLst>
              <a:ext uri="{FF2B5EF4-FFF2-40B4-BE49-F238E27FC236}">
                <a16:creationId xmlns:a16="http://schemas.microsoft.com/office/drawing/2014/main" id="{C6551285-523D-11DF-8531-42F9927E129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119</xdr:row>
      <xdr:rowOff>66385</xdr:rowOff>
    </xdr:from>
    <xdr:to>
      <xdr:col>24</xdr:col>
      <xdr:colOff>288234</xdr:colOff>
      <xdr:row>120</xdr:row>
      <xdr:rowOff>140480</xdr:rowOff>
    </xdr:to>
    <xdr:grpSp>
      <xdr:nvGrpSpPr>
        <xdr:cNvPr id="200" name="グループ化 199">
          <a:extLst>
            <a:ext uri="{FF2B5EF4-FFF2-40B4-BE49-F238E27FC236}">
              <a16:creationId xmlns:a16="http://schemas.microsoft.com/office/drawing/2014/main" id="{9D1C6836-2FE5-4898-BD50-5ACFEFB2F3E6}"/>
            </a:ext>
          </a:extLst>
        </xdr:cNvPr>
        <xdr:cNvGrpSpPr/>
      </xdr:nvGrpSpPr>
      <xdr:grpSpPr>
        <a:xfrm>
          <a:off x="10902854" y="34518130"/>
          <a:ext cx="4625380" cy="298742"/>
          <a:chOff x="1076477" y="14905835"/>
          <a:chExt cx="4160761" cy="346542"/>
        </a:xfrm>
      </xdr:grpSpPr>
      <xdr:cxnSp macro="">
        <xdr:nvCxnSpPr>
          <xdr:cNvPr id="201" name="直線矢印コネクタ 200">
            <a:extLst>
              <a:ext uri="{FF2B5EF4-FFF2-40B4-BE49-F238E27FC236}">
                <a16:creationId xmlns:a16="http://schemas.microsoft.com/office/drawing/2014/main" id="{CB8DD630-136D-2C40-1DD8-B2836B953B7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2" name="テキスト ボックス 201">
            <a:extLst>
              <a:ext uri="{FF2B5EF4-FFF2-40B4-BE49-F238E27FC236}">
                <a16:creationId xmlns:a16="http://schemas.microsoft.com/office/drawing/2014/main" id="{27999E1A-78EA-30E4-3AE7-875F62E3FE43}"/>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117</xdr:row>
      <xdr:rowOff>115805</xdr:rowOff>
    </xdr:from>
    <xdr:to>
      <xdr:col>24</xdr:col>
      <xdr:colOff>297897</xdr:colOff>
      <xdr:row>118</xdr:row>
      <xdr:rowOff>117289</xdr:rowOff>
    </xdr:to>
    <xdr:grpSp>
      <xdr:nvGrpSpPr>
        <xdr:cNvPr id="203" name="グループ化 202">
          <a:extLst>
            <a:ext uri="{FF2B5EF4-FFF2-40B4-BE49-F238E27FC236}">
              <a16:creationId xmlns:a16="http://schemas.microsoft.com/office/drawing/2014/main" id="{173C40B0-F079-4DDF-AA44-15291A62F544}"/>
            </a:ext>
          </a:extLst>
        </xdr:cNvPr>
        <xdr:cNvGrpSpPr/>
      </xdr:nvGrpSpPr>
      <xdr:grpSpPr>
        <a:xfrm>
          <a:off x="10899817" y="34118258"/>
          <a:ext cx="4638080" cy="226130"/>
          <a:chOff x="1076477" y="14915673"/>
          <a:chExt cx="4160761" cy="346542"/>
        </a:xfrm>
      </xdr:grpSpPr>
      <xdr:cxnSp macro="">
        <xdr:nvCxnSpPr>
          <xdr:cNvPr id="204" name="直線矢印コネクタ 203">
            <a:extLst>
              <a:ext uri="{FF2B5EF4-FFF2-40B4-BE49-F238E27FC236}">
                <a16:creationId xmlns:a16="http://schemas.microsoft.com/office/drawing/2014/main" id="{59AC508E-BF09-213A-7862-2A86E29F966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5" name="テキスト ボックス 204">
            <a:extLst>
              <a:ext uri="{FF2B5EF4-FFF2-40B4-BE49-F238E27FC236}">
                <a16:creationId xmlns:a16="http://schemas.microsoft.com/office/drawing/2014/main" id="{21DA985E-F6A0-2893-AF15-0B5E3314F0B2}"/>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115</xdr:row>
      <xdr:rowOff>142309</xdr:rowOff>
    </xdr:from>
    <xdr:to>
      <xdr:col>24</xdr:col>
      <xdr:colOff>294861</xdr:colOff>
      <xdr:row>116</xdr:row>
      <xdr:rowOff>143793</xdr:rowOff>
    </xdr:to>
    <xdr:grpSp>
      <xdr:nvGrpSpPr>
        <xdr:cNvPr id="206" name="グループ化 205">
          <a:extLst>
            <a:ext uri="{FF2B5EF4-FFF2-40B4-BE49-F238E27FC236}">
              <a16:creationId xmlns:a16="http://schemas.microsoft.com/office/drawing/2014/main" id="{69E7E41F-BDBF-4D1D-B039-97FD45F61F9B}"/>
            </a:ext>
          </a:extLst>
        </xdr:cNvPr>
        <xdr:cNvGrpSpPr/>
      </xdr:nvGrpSpPr>
      <xdr:grpSpPr>
        <a:xfrm>
          <a:off x="10903131" y="33695469"/>
          <a:ext cx="4631730" cy="226131"/>
          <a:chOff x="1076477" y="14925510"/>
          <a:chExt cx="4160761" cy="346542"/>
        </a:xfrm>
      </xdr:grpSpPr>
      <xdr:cxnSp macro="">
        <xdr:nvCxnSpPr>
          <xdr:cNvPr id="207" name="直線矢印コネクタ 206">
            <a:extLst>
              <a:ext uri="{FF2B5EF4-FFF2-40B4-BE49-F238E27FC236}">
                <a16:creationId xmlns:a16="http://schemas.microsoft.com/office/drawing/2014/main" id="{BD54EA29-1F84-81FE-EC19-955DE71D755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8" name="テキスト ボックス 207">
            <a:extLst>
              <a:ext uri="{FF2B5EF4-FFF2-40B4-BE49-F238E27FC236}">
                <a16:creationId xmlns:a16="http://schemas.microsoft.com/office/drawing/2014/main" id="{D41AEAC9-5199-8E4A-5CEA-B5E568F8C706}"/>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693133</xdr:colOff>
      <xdr:row>138</xdr:row>
      <xdr:rowOff>12037</xdr:rowOff>
    </xdr:from>
    <xdr:to>
      <xdr:col>3</xdr:col>
      <xdr:colOff>243840</xdr:colOff>
      <xdr:row>148</xdr:row>
      <xdr:rowOff>22428</xdr:rowOff>
    </xdr:to>
    <xdr:sp macro="" textlink="">
      <xdr:nvSpPr>
        <xdr:cNvPr id="209" name="テキスト ボックス 208">
          <a:extLst>
            <a:ext uri="{FF2B5EF4-FFF2-40B4-BE49-F238E27FC236}">
              <a16:creationId xmlns:a16="http://schemas.microsoft.com/office/drawing/2014/main" id="{B20EF521-57AA-4DBB-823D-1321F6D9AC68}"/>
            </a:ext>
          </a:extLst>
        </xdr:cNvPr>
        <xdr:cNvSpPr txBox="1"/>
      </xdr:nvSpPr>
      <xdr:spPr>
        <a:xfrm>
          <a:off x="876013" y="38051077"/>
          <a:ext cx="1044227" cy="22201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93524</xdr:colOff>
      <xdr:row>137</xdr:row>
      <xdr:rowOff>219723</xdr:rowOff>
    </xdr:from>
    <xdr:to>
      <xdr:col>10</xdr:col>
      <xdr:colOff>255270</xdr:colOff>
      <xdr:row>148</xdr:row>
      <xdr:rowOff>41765</xdr:rowOff>
    </xdr:to>
    <xdr:sp macro="" textlink="">
      <xdr:nvSpPr>
        <xdr:cNvPr id="210" name="テキスト ボックス 209">
          <a:extLst>
            <a:ext uri="{FF2B5EF4-FFF2-40B4-BE49-F238E27FC236}">
              <a16:creationId xmlns:a16="http://schemas.microsoft.com/office/drawing/2014/main" id="{00592724-C344-45CE-9BD6-1698ACFDE9E5}"/>
            </a:ext>
          </a:extLst>
        </xdr:cNvPr>
        <xdr:cNvSpPr txBox="1"/>
      </xdr:nvSpPr>
      <xdr:spPr>
        <a:xfrm>
          <a:off x="6250484" y="38037783"/>
          <a:ext cx="908506" cy="22528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113</xdr:row>
      <xdr:rowOff>0</xdr:rowOff>
    </xdr:from>
    <xdr:to>
      <xdr:col>19</xdr:col>
      <xdr:colOff>265043</xdr:colOff>
      <xdr:row>114</xdr:row>
      <xdr:rowOff>50154</xdr:rowOff>
    </xdr:to>
    <xdr:grpSp>
      <xdr:nvGrpSpPr>
        <xdr:cNvPr id="211" name="グループ化 210">
          <a:extLst>
            <a:ext uri="{FF2B5EF4-FFF2-40B4-BE49-F238E27FC236}">
              <a16:creationId xmlns:a16="http://schemas.microsoft.com/office/drawing/2014/main" id="{B6D5DC3C-6B32-432B-81D8-6E0FAD71311C}"/>
            </a:ext>
          </a:extLst>
        </xdr:cNvPr>
        <xdr:cNvGrpSpPr/>
      </xdr:nvGrpSpPr>
      <xdr:grpSpPr>
        <a:xfrm>
          <a:off x="11076603" y="33103868"/>
          <a:ext cx="1687756" cy="274800"/>
          <a:chOff x="13749130" y="11015869"/>
          <a:chExt cx="1540566" cy="275717"/>
        </a:xfrm>
      </xdr:grpSpPr>
      <xdr:cxnSp macro="">
        <xdr:nvCxnSpPr>
          <xdr:cNvPr id="212" name="直線矢印コネクタ 211">
            <a:extLst>
              <a:ext uri="{FF2B5EF4-FFF2-40B4-BE49-F238E27FC236}">
                <a16:creationId xmlns:a16="http://schemas.microsoft.com/office/drawing/2014/main" id="{CB52EAB2-E672-1C1A-6140-6D9BACC34E8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13" name="テキスト ボックス 212">
            <a:extLst>
              <a:ext uri="{FF2B5EF4-FFF2-40B4-BE49-F238E27FC236}">
                <a16:creationId xmlns:a16="http://schemas.microsoft.com/office/drawing/2014/main" id="{1D15F08E-9464-CADC-F019-F531D6A22A43}"/>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113</xdr:row>
      <xdr:rowOff>9662</xdr:rowOff>
    </xdr:from>
    <xdr:to>
      <xdr:col>24</xdr:col>
      <xdr:colOff>284921</xdr:colOff>
      <xdr:row>114</xdr:row>
      <xdr:rowOff>47116</xdr:rowOff>
    </xdr:to>
    <xdr:grpSp>
      <xdr:nvGrpSpPr>
        <xdr:cNvPr id="214" name="グループ化 213">
          <a:extLst>
            <a:ext uri="{FF2B5EF4-FFF2-40B4-BE49-F238E27FC236}">
              <a16:creationId xmlns:a16="http://schemas.microsoft.com/office/drawing/2014/main" id="{0FE8305D-2E12-4C04-9D7F-748297555CA0}"/>
            </a:ext>
          </a:extLst>
        </xdr:cNvPr>
        <xdr:cNvGrpSpPr/>
      </xdr:nvGrpSpPr>
      <xdr:grpSpPr>
        <a:xfrm>
          <a:off x="13830815" y="33113530"/>
          <a:ext cx="1694106" cy="262100"/>
          <a:chOff x="13749130" y="11015869"/>
          <a:chExt cx="1540566" cy="275717"/>
        </a:xfrm>
      </xdr:grpSpPr>
      <xdr:cxnSp macro="">
        <xdr:nvCxnSpPr>
          <xdr:cNvPr id="215" name="直線矢印コネクタ 214">
            <a:extLst>
              <a:ext uri="{FF2B5EF4-FFF2-40B4-BE49-F238E27FC236}">
                <a16:creationId xmlns:a16="http://schemas.microsoft.com/office/drawing/2014/main" id="{5E4D7500-087F-6DCB-CD49-6D92B2EA6366}"/>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16" name="テキスト ボックス 215">
            <a:extLst>
              <a:ext uri="{FF2B5EF4-FFF2-40B4-BE49-F238E27FC236}">
                <a16:creationId xmlns:a16="http://schemas.microsoft.com/office/drawing/2014/main" id="{B3C01AE0-D79E-20BA-F9FC-5AACE897F9A5}"/>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112</xdr:row>
      <xdr:rowOff>23190</xdr:rowOff>
    </xdr:from>
    <xdr:to>
      <xdr:col>14</xdr:col>
      <xdr:colOff>298174</xdr:colOff>
      <xdr:row>115</xdr:row>
      <xdr:rowOff>33312</xdr:rowOff>
    </xdr:to>
    <xdr:sp macro="" textlink="">
      <xdr:nvSpPr>
        <xdr:cNvPr id="217" name="テキスト ボックス 216">
          <a:extLst>
            <a:ext uri="{FF2B5EF4-FFF2-40B4-BE49-F238E27FC236}">
              <a16:creationId xmlns:a16="http://schemas.microsoft.com/office/drawing/2014/main" id="{264B1F35-0846-4BF1-BCBE-E56B848F14F6}"/>
            </a:ext>
          </a:extLst>
        </xdr:cNvPr>
        <xdr:cNvSpPr txBox="1"/>
      </xdr:nvSpPr>
      <xdr:spPr>
        <a:xfrm>
          <a:off x="7873114" y="20863890"/>
          <a:ext cx="12490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723900</xdr:colOff>
      <xdr:row>122</xdr:row>
      <xdr:rowOff>152400</xdr:rowOff>
    </xdr:from>
    <xdr:to>
      <xdr:col>9</xdr:col>
      <xdr:colOff>243840</xdr:colOff>
      <xdr:row>134</xdr:row>
      <xdr:rowOff>175260</xdr:rowOff>
    </xdr:to>
    <xdr:sp macro="" textlink="">
      <xdr:nvSpPr>
        <xdr:cNvPr id="218" name="台形 217">
          <a:extLst>
            <a:ext uri="{FF2B5EF4-FFF2-40B4-BE49-F238E27FC236}">
              <a16:creationId xmlns:a16="http://schemas.microsoft.com/office/drawing/2014/main" id="{B099E4F1-A793-4064-B4A6-E352E510B40C}"/>
            </a:ext>
          </a:extLst>
        </xdr:cNvPr>
        <xdr:cNvSpPr/>
      </xdr:nvSpPr>
      <xdr:spPr>
        <a:xfrm rot="10800000">
          <a:off x="1653540" y="34716720"/>
          <a:ext cx="4747260" cy="2644140"/>
        </a:xfrm>
        <a:prstGeom prst="trapezoid">
          <a:avLst>
            <a:gd name="adj" fmla="val 21614"/>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110</xdr:row>
      <xdr:rowOff>132522</xdr:rowOff>
    </xdr:from>
    <xdr:ext cx="543739" cy="325730"/>
    <xdr:sp macro="" textlink="">
      <xdr:nvSpPr>
        <xdr:cNvPr id="219" name="テキスト ボックス 218">
          <a:extLst>
            <a:ext uri="{FF2B5EF4-FFF2-40B4-BE49-F238E27FC236}">
              <a16:creationId xmlns:a16="http://schemas.microsoft.com/office/drawing/2014/main" id="{7CE7AD56-B327-4405-9440-D20E5CFA61B0}"/>
            </a:ext>
          </a:extLst>
        </xdr:cNvPr>
        <xdr:cNvSpPr txBox="1"/>
      </xdr:nvSpPr>
      <xdr:spPr>
        <a:xfrm>
          <a:off x="13298225" y="2053126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108</xdr:row>
      <xdr:rowOff>123265</xdr:rowOff>
    </xdr:from>
    <xdr:ext cx="543739" cy="325730"/>
    <xdr:sp macro="" textlink="">
      <xdr:nvSpPr>
        <xdr:cNvPr id="220" name="テキスト ボックス 219">
          <a:extLst>
            <a:ext uri="{FF2B5EF4-FFF2-40B4-BE49-F238E27FC236}">
              <a16:creationId xmlns:a16="http://schemas.microsoft.com/office/drawing/2014/main" id="{A78A4047-A6B2-4D27-AA5B-F4832406BC32}"/>
            </a:ext>
          </a:extLst>
        </xdr:cNvPr>
        <xdr:cNvSpPr txBox="1"/>
      </xdr:nvSpPr>
      <xdr:spPr>
        <a:xfrm>
          <a:off x="13346361" y="2009528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110</xdr:row>
      <xdr:rowOff>100853</xdr:rowOff>
    </xdr:from>
    <xdr:ext cx="543739" cy="325730"/>
    <xdr:sp macro="" textlink="">
      <xdr:nvSpPr>
        <xdr:cNvPr id="221" name="テキスト ボックス 220">
          <a:extLst>
            <a:ext uri="{FF2B5EF4-FFF2-40B4-BE49-F238E27FC236}">
              <a16:creationId xmlns:a16="http://schemas.microsoft.com/office/drawing/2014/main" id="{C4F93B3C-E480-4C63-8265-CFD4CA8B0B4E}"/>
            </a:ext>
          </a:extLst>
        </xdr:cNvPr>
        <xdr:cNvSpPr txBox="1"/>
      </xdr:nvSpPr>
      <xdr:spPr>
        <a:xfrm>
          <a:off x="12692426" y="2049959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108</xdr:row>
      <xdr:rowOff>135835</xdr:rowOff>
    </xdr:from>
    <xdr:ext cx="543739" cy="325730"/>
    <xdr:sp macro="" textlink="">
      <xdr:nvSpPr>
        <xdr:cNvPr id="222" name="テキスト ボックス 221">
          <a:extLst>
            <a:ext uri="{FF2B5EF4-FFF2-40B4-BE49-F238E27FC236}">
              <a16:creationId xmlns:a16="http://schemas.microsoft.com/office/drawing/2014/main" id="{24FB263F-DF92-4FE4-83E8-AE22C1BD3A4B}"/>
            </a:ext>
          </a:extLst>
        </xdr:cNvPr>
        <xdr:cNvSpPr txBox="1"/>
      </xdr:nvSpPr>
      <xdr:spPr>
        <a:xfrm>
          <a:off x="12647601" y="2010785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110</xdr:row>
      <xdr:rowOff>0</xdr:rowOff>
    </xdr:from>
    <xdr:to>
      <xdr:col>13</xdr:col>
      <xdr:colOff>152401</xdr:colOff>
      <xdr:row>110</xdr:row>
      <xdr:rowOff>202096</xdr:rowOff>
    </xdr:to>
    <xdr:cxnSp macro="">
      <xdr:nvCxnSpPr>
        <xdr:cNvPr id="223" name="直線コネクタ 222">
          <a:extLst>
            <a:ext uri="{FF2B5EF4-FFF2-40B4-BE49-F238E27FC236}">
              <a16:creationId xmlns:a16="http://schemas.microsoft.com/office/drawing/2014/main" id="{DE7393A2-AF6A-458E-87B5-8EB932386283}"/>
            </a:ext>
          </a:extLst>
        </xdr:cNvPr>
        <xdr:cNvCxnSpPr/>
      </xdr:nvCxnSpPr>
      <xdr:spPr>
        <a:xfrm flipH="1">
          <a:off x="7902935" y="20398740"/>
          <a:ext cx="57812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110</xdr:row>
      <xdr:rowOff>0</xdr:rowOff>
    </xdr:from>
    <xdr:to>
      <xdr:col>14</xdr:col>
      <xdr:colOff>453888</xdr:colOff>
      <xdr:row>110</xdr:row>
      <xdr:rowOff>205409</xdr:rowOff>
    </xdr:to>
    <xdr:cxnSp macro="">
      <xdr:nvCxnSpPr>
        <xdr:cNvPr id="224" name="直線コネクタ 223">
          <a:extLst>
            <a:ext uri="{FF2B5EF4-FFF2-40B4-BE49-F238E27FC236}">
              <a16:creationId xmlns:a16="http://schemas.microsoft.com/office/drawing/2014/main" id="{6BCF71D0-9CBC-41C8-8C77-4C08D237A6C5}"/>
            </a:ext>
          </a:extLst>
        </xdr:cNvPr>
        <xdr:cNvCxnSpPr/>
      </xdr:nvCxnSpPr>
      <xdr:spPr>
        <a:xfrm>
          <a:off x="8699721" y="20398740"/>
          <a:ext cx="57812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111</xdr:row>
      <xdr:rowOff>154057</xdr:rowOff>
    </xdr:from>
    <xdr:to>
      <xdr:col>18</xdr:col>
      <xdr:colOff>19879</xdr:colOff>
      <xdr:row>111</xdr:row>
      <xdr:rowOff>160683</xdr:rowOff>
    </xdr:to>
    <xdr:cxnSp macro="">
      <xdr:nvCxnSpPr>
        <xdr:cNvPr id="225" name="直線コネクタ 224">
          <a:extLst>
            <a:ext uri="{FF2B5EF4-FFF2-40B4-BE49-F238E27FC236}">
              <a16:creationId xmlns:a16="http://schemas.microsoft.com/office/drawing/2014/main" id="{88CB70FA-D34C-4460-A279-06DC85188743}"/>
            </a:ext>
          </a:extLst>
        </xdr:cNvPr>
        <xdr:cNvCxnSpPr/>
      </xdr:nvCxnSpPr>
      <xdr:spPr>
        <a:xfrm>
          <a:off x="9317605" y="20766157"/>
          <a:ext cx="1507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110</xdr:row>
      <xdr:rowOff>115957</xdr:rowOff>
    </xdr:from>
    <xdr:to>
      <xdr:col>18</xdr:col>
      <xdr:colOff>19878</xdr:colOff>
      <xdr:row>110</xdr:row>
      <xdr:rowOff>122583</xdr:rowOff>
    </xdr:to>
    <xdr:cxnSp macro="">
      <xdr:nvCxnSpPr>
        <xdr:cNvPr id="226" name="直線コネクタ 225">
          <a:extLst>
            <a:ext uri="{FF2B5EF4-FFF2-40B4-BE49-F238E27FC236}">
              <a16:creationId xmlns:a16="http://schemas.microsoft.com/office/drawing/2014/main" id="{B69C74F9-D496-49CF-B021-5B407E38D21E}"/>
            </a:ext>
          </a:extLst>
        </xdr:cNvPr>
        <xdr:cNvCxnSpPr/>
      </xdr:nvCxnSpPr>
      <xdr:spPr>
        <a:xfrm>
          <a:off x="9317604" y="20514697"/>
          <a:ext cx="1507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115</xdr:row>
      <xdr:rowOff>202347</xdr:rowOff>
    </xdr:from>
    <xdr:to>
      <xdr:col>15</xdr:col>
      <xdr:colOff>114301</xdr:colOff>
      <xdr:row>123</xdr:row>
      <xdr:rowOff>126147</xdr:rowOff>
    </xdr:to>
    <xdr:cxnSp macro="">
      <xdr:nvCxnSpPr>
        <xdr:cNvPr id="227" name="直線コネクタ 226">
          <a:extLst>
            <a:ext uri="{FF2B5EF4-FFF2-40B4-BE49-F238E27FC236}">
              <a16:creationId xmlns:a16="http://schemas.microsoft.com/office/drawing/2014/main" id="{61381F22-CD00-4BCB-BF23-6A4099B4CB92}"/>
            </a:ext>
          </a:extLst>
        </xdr:cNvPr>
        <xdr:cNvCxnSpPr/>
      </xdr:nvCxnSpPr>
      <xdr:spPr>
        <a:xfrm rot="5400000">
          <a:off x="8565378" y="225142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115</xdr:row>
      <xdr:rowOff>197378</xdr:rowOff>
    </xdr:from>
    <xdr:to>
      <xdr:col>14</xdr:col>
      <xdr:colOff>415288</xdr:colOff>
      <xdr:row>123</xdr:row>
      <xdr:rowOff>121178</xdr:rowOff>
    </xdr:to>
    <xdr:cxnSp macro="">
      <xdr:nvCxnSpPr>
        <xdr:cNvPr id="228" name="直線コネクタ 227">
          <a:extLst>
            <a:ext uri="{FF2B5EF4-FFF2-40B4-BE49-F238E27FC236}">
              <a16:creationId xmlns:a16="http://schemas.microsoft.com/office/drawing/2014/main" id="{89F99DB4-67F4-4913-8203-6D3919AE9C62}"/>
            </a:ext>
          </a:extLst>
        </xdr:cNvPr>
        <xdr:cNvCxnSpPr/>
      </xdr:nvCxnSpPr>
      <xdr:spPr>
        <a:xfrm rot="5400000">
          <a:off x="8371065" y="2250923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115</xdr:row>
      <xdr:rowOff>210379</xdr:rowOff>
    </xdr:from>
    <xdr:to>
      <xdr:col>14</xdr:col>
      <xdr:colOff>163997</xdr:colOff>
      <xdr:row>123</xdr:row>
      <xdr:rowOff>134179</xdr:rowOff>
    </xdr:to>
    <xdr:cxnSp macro="">
      <xdr:nvCxnSpPr>
        <xdr:cNvPr id="229" name="直線コネクタ 228">
          <a:extLst>
            <a:ext uri="{FF2B5EF4-FFF2-40B4-BE49-F238E27FC236}">
              <a16:creationId xmlns:a16="http://schemas.microsoft.com/office/drawing/2014/main" id="{D2CB0678-0B08-43F6-A80C-B0234E1E2D1E}"/>
            </a:ext>
          </a:extLst>
        </xdr:cNvPr>
        <xdr:cNvCxnSpPr/>
      </xdr:nvCxnSpPr>
      <xdr:spPr>
        <a:xfrm rot="5400000">
          <a:off x="8119774" y="2252223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110</xdr:row>
      <xdr:rowOff>0</xdr:rowOff>
    </xdr:from>
    <xdr:to>
      <xdr:col>19</xdr:col>
      <xdr:colOff>182218</xdr:colOff>
      <xdr:row>111</xdr:row>
      <xdr:rowOff>165652</xdr:rowOff>
    </xdr:to>
    <xdr:sp macro="" textlink="">
      <xdr:nvSpPr>
        <xdr:cNvPr id="230" name="楕円 229">
          <a:extLst>
            <a:ext uri="{FF2B5EF4-FFF2-40B4-BE49-F238E27FC236}">
              <a16:creationId xmlns:a16="http://schemas.microsoft.com/office/drawing/2014/main" id="{D8697EA3-94CC-4638-B38F-ECEBB483CE75}"/>
            </a:ext>
          </a:extLst>
        </xdr:cNvPr>
        <xdr:cNvSpPr/>
      </xdr:nvSpPr>
      <xdr:spPr>
        <a:xfrm>
          <a:off x="10970812" y="20398740"/>
          <a:ext cx="511866" cy="3790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110</xdr:row>
      <xdr:rowOff>0</xdr:rowOff>
    </xdr:from>
    <xdr:to>
      <xdr:col>20</xdr:col>
      <xdr:colOff>467139</xdr:colOff>
      <xdr:row>111</xdr:row>
      <xdr:rowOff>168966</xdr:rowOff>
    </xdr:to>
    <xdr:sp macro="" textlink="">
      <xdr:nvSpPr>
        <xdr:cNvPr id="231" name="楕円 230">
          <a:extLst>
            <a:ext uri="{FF2B5EF4-FFF2-40B4-BE49-F238E27FC236}">
              <a16:creationId xmlns:a16="http://schemas.microsoft.com/office/drawing/2014/main" id="{E603261A-E176-43DA-AE34-BDB888A372DB}"/>
            </a:ext>
          </a:extLst>
        </xdr:cNvPr>
        <xdr:cNvSpPr/>
      </xdr:nvSpPr>
      <xdr:spPr>
        <a:xfrm>
          <a:off x="11751034" y="20398740"/>
          <a:ext cx="511865" cy="3823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144</xdr:row>
      <xdr:rowOff>21470</xdr:rowOff>
    </xdr:from>
    <xdr:to>
      <xdr:col>14</xdr:col>
      <xdr:colOff>780</xdr:colOff>
      <xdr:row>149</xdr:row>
      <xdr:rowOff>388113</xdr:rowOff>
    </xdr:to>
    <xdr:sp macro="" textlink="">
      <xdr:nvSpPr>
        <xdr:cNvPr id="232" name="正方形/長方形 231">
          <a:extLst>
            <a:ext uri="{FF2B5EF4-FFF2-40B4-BE49-F238E27FC236}">
              <a16:creationId xmlns:a16="http://schemas.microsoft.com/office/drawing/2014/main" id="{122266B0-A087-423F-BC6B-9452BF20FC07}"/>
            </a:ext>
          </a:extLst>
        </xdr:cNvPr>
        <xdr:cNvSpPr/>
      </xdr:nvSpPr>
      <xdr:spPr>
        <a:xfrm>
          <a:off x="8066605" y="27857330"/>
          <a:ext cx="758135" cy="12886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145</xdr:row>
      <xdr:rowOff>33131</xdr:rowOff>
    </xdr:from>
    <xdr:ext cx="1897955" cy="492443"/>
    <xdr:sp macro="" textlink="">
      <xdr:nvSpPr>
        <xdr:cNvPr id="233" name="テキスト ボックス 232">
          <a:extLst>
            <a:ext uri="{FF2B5EF4-FFF2-40B4-BE49-F238E27FC236}">
              <a16:creationId xmlns:a16="http://schemas.microsoft.com/office/drawing/2014/main" id="{77978A49-4045-4A06-AEA1-6684D90DB8D3}"/>
            </a:ext>
          </a:extLst>
        </xdr:cNvPr>
        <xdr:cNvSpPr txBox="1"/>
      </xdr:nvSpPr>
      <xdr:spPr>
        <a:xfrm>
          <a:off x="12294584" y="2808997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144</xdr:row>
      <xdr:rowOff>24783</xdr:rowOff>
    </xdr:from>
    <xdr:to>
      <xdr:col>17</xdr:col>
      <xdr:colOff>16564</xdr:colOff>
      <xdr:row>148</xdr:row>
      <xdr:rowOff>0</xdr:rowOff>
    </xdr:to>
    <xdr:sp macro="" textlink="">
      <xdr:nvSpPr>
        <xdr:cNvPr id="234" name="正方形/長方形 233">
          <a:extLst>
            <a:ext uri="{FF2B5EF4-FFF2-40B4-BE49-F238E27FC236}">
              <a16:creationId xmlns:a16="http://schemas.microsoft.com/office/drawing/2014/main" id="{4F6ED788-7EA9-4F7A-8CC6-4E231C91B8D2}"/>
            </a:ext>
          </a:extLst>
        </xdr:cNvPr>
        <xdr:cNvSpPr/>
      </xdr:nvSpPr>
      <xdr:spPr>
        <a:xfrm>
          <a:off x="8977691" y="2786064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153550</xdr:colOff>
      <xdr:row>151</xdr:row>
      <xdr:rowOff>57777</xdr:rowOff>
    </xdr:from>
    <xdr:ext cx="2696330" cy="1292662"/>
    <xdr:sp macro="" textlink="">
      <xdr:nvSpPr>
        <xdr:cNvPr id="235" name="テキスト ボックス 234">
          <a:extLst>
            <a:ext uri="{FF2B5EF4-FFF2-40B4-BE49-F238E27FC236}">
              <a16:creationId xmlns:a16="http://schemas.microsoft.com/office/drawing/2014/main" id="{9C5B3E62-3292-4D8F-AC32-9CEB0FD2FFEC}"/>
            </a:ext>
          </a:extLst>
        </xdr:cNvPr>
        <xdr:cNvSpPr txBox="1"/>
      </xdr:nvSpPr>
      <xdr:spPr>
        <a:xfrm>
          <a:off x="153550" y="40961937"/>
          <a:ext cx="2696330" cy="129266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舞台を客席として</a:t>
          </a:r>
          <a:endParaRPr kumimoji="1" lang="en-US" altLang="ja-JP" sz="2400" b="1"/>
        </a:p>
        <a:p>
          <a:r>
            <a:rPr kumimoji="1" lang="ja-JP" altLang="en-US" sz="2400" b="1"/>
            <a:t>使用する時</a:t>
          </a:r>
          <a:r>
            <a:rPr kumimoji="1" lang="en-US" altLang="ja-JP" sz="2400" b="1"/>
            <a:t>(</a:t>
          </a:r>
          <a:r>
            <a:rPr kumimoji="1" lang="ja-JP" altLang="en-US" sz="2400" b="1"/>
            <a:t>人数が多い時</a:t>
          </a:r>
          <a:r>
            <a:rPr kumimoji="1" lang="en-US" altLang="ja-JP" sz="2400" b="1"/>
            <a:t>)</a:t>
          </a:r>
          <a:endParaRPr kumimoji="1" lang="ja-JP" altLang="en-US" sz="2400" b="1"/>
        </a:p>
      </xdr:txBody>
    </xdr:sp>
    <xdr:clientData/>
  </xdr:oneCellAnchor>
  <xdr:oneCellAnchor>
    <xdr:from>
      <xdr:col>21</xdr:col>
      <xdr:colOff>13253</xdr:colOff>
      <xdr:row>149</xdr:row>
      <xdr:rowOff>6626</xdr:rowOff>
    </xdr:from>
    <xdr:ext cx="1885122" cy="492443"/>
    <xdr:sp macro="" textlink="">
      <xdr:nvSpPr>
        <xdr:cNvPr id="236" name="テキスト ボックス 235">
          <a:extLst>
            <a:ext uri="{FF2B5EF4-FFF2-40B4-BE49-F238E27FC236}">
              <a16:creationId xmlns:a16="http://schemas.microsoft.com/office/drawing/2014/main" id="{81AD59E0-ECB9-42AF-9A13-40D36F765AF7}"/>
            </a:ext>
          </a:extLst>
        </xdr:cNvPr>
        <xdr:cNvSpPr txBox="1"/>
      </xdr:nvSpPr>
      <xdr:spPr>
        <a:xfrm>
          <a:off x="12304313" y="2893214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113</xdr:row>
      <xdr:rowOff>57979</xdr:rowOff>
    </xdr:from>
    <xdr:to>
      <xdr:col>1</xdr:col>
      <xdr:colOff>212911</xdr:colOff>
      <xdr:row>119</xdr:row>
      <xdr:rowOff>89647</xdr:rowOff>
    </xdr:to>
    <xdr:sp macro="" textlink="">
      <xdr:nvSpPr>
        <xdr:cNvPr id="237" name="左中かっこ 236">
          <a:extLst>
            <a:ext uri="{FF2B5EF4-FFF2-40B4-BE49-F238E27FC236}">
              <a16:creationId xmlns:a16="http://schemas.microsoft.com/office/drawing/2014/main" id="{D24CEEE6-C22F-467A-B4A7-7F5F85DEB6EC}"/>
            </a:ext>
          </a:extLst>
        </xdr:cNvPr>
        <xdr:cNvSpPr/>
      </xdr:nvSpPr>
      <xdr:spPr>
        <a:xfrm>
          <a:off x="183002" y="2105107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120</xdr:row>
      <xdr:rowOff>6723</xdr:rowOff>
    </xdr:from>
    <xdr:to>
      <xdr:col>1</xdr:col>
      <xdr:colOff>179294</xdr:colOff>
      <xdr:row>150</xdr:row>
      <xdr:rowOff>381000</xdr:rowOff>
    </xdr:to>
    <xdr:sp macro="" textlink="">
      <xdr:nvSpPr>
        <xdr:cNvPr id="238" name="左中かっこ 237">
          <a:extLst>
            <a:ext uri="{FF2B5EF4-FFF2-40B4-BE49-F238E27FC236}">
              <a16:creationId xmlns:a16="http://schemas.microsoft.com/office/drawing/2014/main" id="{3913DF90-28C0-43B2-977C-B3129E1E83E8}"/>
            </a:ext>
          </a:extLst>
        </xdr:cNvPr>
        <xdr:cNvSpPr/>
      </xdr:nvSpPr>
      <xdr:spPr>
        <a:xfrm>
          <a:off x="181087" y="22600023"/>
          <a:ext cx="181087" cy="67750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115</xdr:row>
      <xdr:rowOff>33619</xdr:rowOff>
    </xdr:from>
    <xdr:ext cx="607859" cy="459100"/>
    <xdr:sp macro="" textlink="">
      <xdr:nvSpPr>
        <xdr:cNvPr id="239" name="テキスト ボックス 238">
          <a:extLst>
            <a:ext uri="{FF2B5EF4-FFF2-40B4-BE49-F238E27FC236}">
              <a16:creationId xmlns:a16="http://schemas.microsoft.com/office/drawing/2014/main" id="{ECB63FF3-59EF-48CC-A23A-39C6945E2345}"/>
            </a:ext>
          </a:extLst>
        </xdr:cNvPr>
        <xdr:cNvSpPr txBox="1"/>
      </xdr:nvSpPr>
      <xdr:spPr>
        <a:xfrm>
          <a:off x="0" y="214839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133</xdr:row>
      <xdr:rowOff>73959</xdr:rowOff>
    </xdr:from>
    <xdr:ext cx="607859" cy="459100"/>
    <xdr:sp macro="" textlink="">
      <xdr:nvSpPr>
        <xdr:cNvPr id="240" name="テキスト ボックス 239">
          <a:extLst>
            <a:ext uri="{FF2B5EF4-FFF2-40B4-BE49-F238E27FC236}">
              <a16:creationId xmlns:a16="http://schemas.microsoft.com/office/drawing/2014/main" id="{F30AD3D3-986C-437E-B523-44CA19CAE45B}"/>
            </a:ext>
          </a:extLst>
        </xdr:cNvPr>
        <xdr:cNvSpPr txBox="1"/>
      </xdr:nvSpPr>
      <xdr:spPr>
        <a:xfrm>
          <a:off x="8283" y="2553999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124</xdr:row>
      <xdr:rowOff>12095</xdr:rowOff>
    </xdr:from>
    <xdr:ext cx="184731" cy="264560"/>
    <xdr:sp macro="" textlink="">
      <xdr:nvSpPr>
        <xdr:cNvPr id="241" name="テキスト ボックス 240">
          <a:extLst>
            <a:ext uri="{FF2B5EF4-FFF2-40B4-BE49-F238E27FC236}">
              <a16:creationId xmlns:a16="http://schemas.microsoft.com/office/drawing/2014/main" id="{40366643-A621-4DD7-947C-1B737127E211}"/>
            </a:ext>
          </a:extLst>
        </xdr:cNvPr>
        <xdr:cNvSpPr txBox="1"/>
      </xdr:nvSpPr>
      <xdr:spPr>
        <a:xfrm>
          <a:off x="14889480" y="23489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112</xdr:row>
      <xdr:rowOff>11206</xdr:rowOff>
    </xdr:from>
    <xdr:to>
      <xdr:col>26</xdr:col>
      <xdr:colOff>0</xdr:colOff>
      <xdr:row>119</xdr:row>
      <xdr:rowOff>89647</xdr:rowOff>
    </xdr:to>
    <xdr:sp macro="" textlink="">
      <xdr:nvSpPr>
        <xdr:cNvPr id="242" name="左中かっこ 241">
          <a:extLst>
            <a:ext uri="{FF2B5EF4-FFF2-40B4-BE49-F238E27FC236}">
              <a16:creationId xmlns:a16="http://schemas.microsoft.com/office/drawing/2014/main" id="{63A78275-0263-4F6C-96EF-4029841F45EF}"/>
            </a:ext>
          </a:extLst>
        </xdr:cNvPr>
        <xdr:cNvSpPr/>
      </xdr:nvSpPr>
      <xdr:spPr>
        <a:xfrm>
          <a:off x="14518790" y="20851906"/>
          <a:ext cx="37069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120</xdr:row>
      <xdr:rowOff>6723</xdr:rowOff>
    </xdr:from>
    <xdr:to>
      <xdr:col>26</xdr:col>
      <xdr:colOff>0</xdr:colOff>
      <xdr:row>150</xdr:row>
      <xdr:rowOff>381000</xdr:rowOff>
    </xdr:to>
    <xdr:sp macro="" textlink="">
      <xdr:nvSpPr>
        <xdr:cNvPr id="243" name="左中かっこ 242">
          <a:extLst>
            <a:ext uri="{FF2B5EF4-FFF2-40B4-BE49-F238E27FC236}">
              <a16:creationId xmlns:a16="http://schemas.microsoft.com/office/drawing/2014/main" id="{1B9F198B-AB38-4624-874B-312BD0777896}"/>
            </a:ext>
          </a:extLst>
        </xdr:cNvPr>
        <xdr:cNvSpPr/>
      </xdr:nvSpPr>
      <xdr:spPr>
        <a:xfrm>
          <a:off x="14514307" y="22600023"/>
          <a:ext cx="375173" cy="67750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113</xdr:row>
      <xdr:rowOff>83329</xdr:rowOff>
    </xdr:from>
    <xdr:to>
      <xdr:col>31</xdr:col>
      <xdr:colOff>142875</xdr:colOff>
      <xdr:row>119</xdr:row>
      <xdr:rowOff>65213</xdr:rowOff>
    </xdr:to>
    <xdr:grpSp>
      <xdr:nvGrpSpPr>
        <xdr:cNvPr id="244" name="グループ化 243">
          <a:extLst>
            <a:ext uri="{FF2B5EF4-FFF2-40B4-BE49-F238E27FC236}">
              <a16:creationId xmlns:a16="http://schemas.microsoft.com/office/drawing/2014/main" id="{D08EC247-C80B-4365-8B7B-3A8B983D6DD1}"/>
            </a:ext>
          </a:extLst>
        </xdr:cNvPr>
        <xdr:cNvGrpSpPr/>
      </xdr:nvGrpSpPr>
      <xdr:grpSpPr>
        <a:xfrm>
          <a:off x="17165628" y="33187197"/>
          <a:ext cx="2862931" cy="1329761"/>
          <a:chOff x="15063968" y="25099755"/>
          <a:chExt cx="6458769" cy="337392"/>
        </a:xfrm>
      </xdr:grpSpPr>
      <xdr:sp macro="" textlink="">
        <xdr:nvSpPr>
          <xdr:cNvPr id="245" name="吹き出し: 角を丸めた四角形 95">
            <a:extLst>
              <a:ext uri="{FF2B5EF4-FFF2-40B4-BE49-F238E27FC236}">
                <a16:creationId xmlns:a16="http://schemas.microsoft.com/office/drawing/2014/main" id="{2BADCD87-D21D-7E35-FEE2-F6D5764FEDC5}"/>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46" name="テキスト ボックス 245">
            <a:extLst>
              <a:ext uri="{FF2B5EF4-FFF2-40B4-BE49-F238E27FC236}">
                <a16:creationId xmlns:a16="http://schemas.microsoft.com/office/drawing/2014/main" id="{59BF0513-A329-367E-FDC3-D29E9119C58A}"/>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411480</xdr:colOff>
      <xdr:row>127</xdr:row>
      <xdr:rowOff>190163</xdr:rowOff>
    </xdr:from>
    <xdr:ext cx="710644" cy="325730"/>
    <xdr:sp macro="" textlink="">
      <xdr:nvSpPr>
        <xdr:cNvPr id="247" name="テキスト ボックス 246">
          <a:extLst>
            <a:ext uri="{FF2B5EF4-FFF2-40B4-BE49-F238E27FC236}">
              <a16:creationId xmlns:a16="http://schemas.microsoft.com/office/drawing/2014/main" id="{B4258E54-B66C-47F4-ADEF-3C8F813D8021}"/>
            </a:ext>
          </a:extLst>
        </xdr:cNvPr>
        <xdr:cNvSpPr txBox="1"/>
      </xdr:nvSpPr>
      <xdr:spPr>
        <a:xfrm>
          <a:off x="8244840" y="2433032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142</xdr:row>
      <xdr:rowOff>182202</xdr:rowOff>
    </xdr:from>
    <xdr:ext cx="1415772" cy="492443"/>
    <xdr:sp macro="" textlink="">
      <xdr:nvSpPr>
        <xdr:cNvPr id="248" name="テキスト ボックス 247">
          <a:extLst>
            <a:ext uri="{FF2B5EF4-FFF2-40B4-BE49-F238E27FC236}">
              <a16:creationId xmlns:a16="http://schemas.microsoft.com/office/drawing/2014/main" id="{CCAA06C0-DE0D-4FD0-B482-361E54FBCBAB}"/>
            </a:ext>
          </a:extLst>
        </xdr:cNvPr>
        <xdr:cNvSpPr txBox="1"/>
      </xdr:nvSpPr>
      <xdr:spPr>
        <a:xfrm>
          <a:off x="24838" y="2757610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4"/>
  <sheetViews>
    <sheetView showGridLines="0" tabSelected="1" view="pageBreakPreview" zoomScale="106" zoomScaleNormal="106" zoomScaleSheetLayoutView="106" workbookViewId="0">
      <selection activeCell="B7" sqref="B7:K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207</v>
      </c>
      <c r="D2" s="27" t="s">
        <v>5</v>
      </c>
      <c r="E2" s="29" t="str">
        <f>VLOOKUP($C$2,'R7_制作団体一覧'!A:H,2,FALSE)</f>
        <v>演劇</v>
      </c>
      <c r="F2" s="26" t="s">
        <v>2</v>
      </c>
      <c r="G2" s="30" t="str">
        <f>VLOOKUP($C$2,'R7_制作団体一覧'!A:H,3,FALSE)</f>
        <v>演劇</v>
      </c>
      <c r="H2" s="27" t="s">
        <v>20</v>
      </c>
      <c r="I2" s="29" t="str">
        <f>VLOOKUP($C$2,'R7_制作団体一覧'!A:H,5,FALSE)</f>
        <v>C区分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劇団風の子</v>
      </c>
      <c r="D3" s="161"/>
      <c r="E3" s="161"/>
      <c r="F3" s="161"/>
      <c r="G3" s="27" t="s">
        <v>4</v>
      </c>
      <c r="H3" s="162" t="str">
        <f>VLOOKUP($C$2,'R7_制作団体一覧'!A:H,7,FALSE)</f>
        <v>有限会社劇団風の子</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6.3</v>
      </c>
      <c r="G10" s="51" t="s">
        <v>40</v>
      </c>
      <c r="H10" s="52" t="s">
        <v>42</v>
      </c>
      <c r="I10" s="53">
        <v>5.4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2.4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613</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1.8</v>
      </c>
      <c r="G13" s="51" t="s">
        <v>40</v>
      </c>
      <c r="H13" s="49" t="s">
        <v>7</v>
      </c>
      <c r="I13" s="50">
        <v>2.2000000000000002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619</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616</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615</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617</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618</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1.69</v>
      </c>
      <c r="G19" s="63" t="s">
        <v>40</v>
      </c>
      <c r="H19" s="64" t="s">
        <v>55</v>
      </c>
      <c r="I19" s="62">
        <v>4.6900000000000004</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628</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620</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621</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7.6" customHeight="1" x14ac:dyDescent="0.15">
      <c r="A47" s="21"/>
      <c r="B47" s="73" t="s">
        <v>428</v>
      </c>
      <c r="C47" s="82" t="s">
        <v>435</v>
      </c>
      <c r="D47" s="108" t="s">
        <v>622</v>
      </c>
      <c r="E47" s="109"/>
      <c r="F47" s="110" t="s">
        <v>623</v>
      </c>
      <c r="G47" s="111"/>
      <c r="H47" s="110" t="s">
        <v>624</v>
      </c>
      <c r="I47" s="111"/>
      <c r="J47" s="110" t="s">
        <v>625</v>
      </c>
      <c r="K47" s="111"/>
      <c r="L47" s="21"/>
      <c r="M47" s="43"/>
      <c r="N47" s="43"/>
      <c r="O47" s="43"/>
      <c r="P47" s="43"/>
      <c r="Q47" s="43"/>
      <c r="R47" s="43"/>
      <c r="S47" s="43"/>
      <c r="T47" s="43"/>
      <c r="U47" s="43"/>
      <c r="V47" s="43"/>
      <c r="W47" s="43"/>
      <c r="X47" s="43"/>
      <c r="Y47" s="43"/>
      <c r="Z47" s="43"/>
    </row>
    <row r="48" spans="1:26" ht="188.45" customHeight="1" x14ac:dyDescent="0.15">
      <c r="A48" s="21"/>
      <c r="B48" s="73" t="s">
        <v>428</v>
      </c>
      <c r="C48" s="82" t="s">
        <v>435</v>
      </c>
      <c r="D48" s="108" t="s">
        <v>626</v>
      </c>
      <c r="E48" s="109"/>
      <c r="F48" s="110" t="s">
        <v>626</v>
      </c>
      <c r="G48" s="111"/>
      <c r="H48" s="110" t="s">
        <v>627</v>
      </c>
      <c r="I48" s="111"/>
      <c r="J48" s="110" t="s">
        <v>629</v>
      </c>
      <c r="K48" s="111"/>
      <c r="L48" s="21"/>
      <c r="M48" s="43"/>
      <c r="N48" s="43"/>
      <c r="O48" s="43"/>
      <c r="P48" s="43"/>
      <c r="Q48" s="43"/>
      <c r="R48" s="43"/>
      <c r="S48" s="43"/>
      <c r="T48" s="43"/>
      <c r="U48" s="43"/>
      <c r="V48" s="43"/>
      <c r="W48" s="43"/>
      <c r="X48" s="43"/>
      <c r="Y48" s="43"/>
      <c r="Z48" s="43"/>
    </row>
    <row r="49" spans="1:26" ht="46.9"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1.8</v>
      </c>
      <c r="H55" s="98"/>
      <c r="I55" s="20" t="s">
        <v>7</v>
      </c>
      <c r="J55" s="97">
        <f>I13</f>
        <v>2.2000000000000002</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5" ht="18" customHeight="1" x14ac:dyDescent="0.15">
      <c r="A97" s="19"/>
      <c r="B97" s="19"/>
      <c r="C97" s="19"/>
      <c r="D97" s="19"/>
      <c r="E97" s="19"/>
      <c r="F97" s="19"/>
      <c r="G97" s="19"/>
      <c r="H97" s="19"/>
      <c r="I97" s="19"/>
      <c r="J97" s="19"/>
      <c r="K97" s="19"/>
      <c r="L97" s="19"/>
    </row>
    <row r="98" spans="1:25" x14ac:dyDescent="0.15">
      <c r="A98" s="19"/>
      <c r="B98" s="19"/>
      <c r="C98" s="19"/>
      <c r="D98" s="19"/>
      <c r="E98" s="19"/>
      <c r="F98" s="19"/>
      <c r="G98" s="19"/>
      <c r="H98" s="19"/>
      <c r="I98" s="19"/>
      <c r="J98" s="19"/>
      <c r="K98" s="19"/>
      <c r="L98" s="19"/>
    </row>
    <row r="99" spans="1:25" x14ac:dyDescent="0.15">
      <c r="A99" s="19"/>
      <c r="B99" s="19"/>
      <c r="C99" s="19"/>
      <c r="D99" s="19"/>
      <c r="E99" s="19"/>
      <c r="F99" s="19"/>
      <c r="G99" s="19"/>
      <c r="H99" s="19"/>
      <c r="I99" s="19"/>
      <c r="J99" s="19"/>
      <c r="K99" s="19"/>
      <c r="L99" s="19"/>
    </row>
    <row r="100" spans="1:25" ht="13.15" customHeight="1" x14ac:dyDescent="0.15">
      <c r="B100" s="19"/>
      <c r="C100" s="19"/>
      <c r="D100" s="19"/>
      <c r="E100" s="19"/>
      <c r="F100" s="19"/>
      <c r="G100" s="19"/>
      <c r="H100" s="19"/>
      <c r="I100" s="19"/>
      <c r="J100" s="19"/>
      <c r="K100" s="19"/>
    </row>
    <row r="101" spans="1:25" ht="13.5" customHeight="1" x14ac:dyDescent="0.15"/>
    <row r="102" spans="1:25" ht="13.15" customHeight="1" x14ac:dyDescent="0.15"/>
    <row r="103" spans="1:25" ht="16.899999999999999" customHeight="1" x14ac:dyDescent="0.15">
      <c r="A103" s="19"/>
      <c r="L103" s="19"/>
    </row>
    <row r="104" spans="1:25" ht="16.899999999999999" customHeight="1" x14ac:dyDescent="0.15">
      <c r="B104" s="19"/>
      <c r="C104" s="19"/>
      <c r="D104" s="19"/>
      <c r="E104" s="19"/>
      <c r="F104" s="19"/>
      <c r="G104" s="19"/>
      <c r="H104" s="19"/>
      <c r="I104" s="19"/>
      <c r="J104" s="19"/>
      <c r="K104" s="19"/>
    </row>
    <row r="105" spans="1:25" ht="18.75" customHeight="1" x14ac:dyDescent="0.15">
      <c r="A105" s="22" t="s">
        <v>448</v>
      </c>
      <c r="B105" s="94" t="s">
        <v>464</v>
      </c>
      <c r="C105" s="94"/>
      <c r="D105" s="94"/>
      <c r="E105" s="94"/>
      <c r="F105" s="94"/>
      <c r="G105" s="94"/>
      <c r="H105" s="94"/>
      <c r="I105" s="94"/>
      <c r="J105" s="94"/>
      <c r="K105" s="94"/>
      <c r="L105" s="19"/>
      <c r="M105" s="32"/>
      <c r="N105" s="32"/>
      <c r="O105" s="32"/>
      <c r="P105" s="32"/>
      <c r="Q105" s="32"/>
      <c r="R105" s="32"/>
      <c r="S105" s="32"/>
      <c r="T105" s="32"/>
      <c r="U105" s="32"/>
      <c r="V105" s="32"/>
      <c r="W105" s="32"/>
      <c r="X105" s="32"/>
      <c r="Y105" s="32"/>
    </row>
    <row r="106" spans="1:25" ht="17.25" customHeight="1" x14ac:dyDescent="0.15">
      <c r="A106" s="22"/>
      <c r="B106" s="68" t="s">
        <v>470</v>
      </c>
      <c r="C106" s="68"/>
      <c r="D106" s="68"/>
      <c r="E106" s="68"/>
      <c r="F106" s="68"/>
      <c r="G106" s="68"/>
      <c r="H106" s="68"/>
      <c r="I106" s="68"/>
      <c r="J106" s="68"/>
      <c r="K106" s="68"/>
      <c r="L106" s="19"/>
      <c r="M106" s="32"/>
      <c r="N106" s="32"/>
      <c r="O106" s="32"/>
      <c r="P106" s="32"/>
      <c r="Q106" s="32"/>
      <c r="R106" s="32"/>
      <c r="S106" s="32"/>
      <c r="T106" s="32"/>
      <c r="U106" s="32"/>
      <c r="V106" s="32"/>
      <c r="W106" s="32"/>
      <c r="X106" s="32"/>
      <c r="Y106" s="32"/>
    </row>
    <row r="107" spans="1:25" ht="16.899999999999999" customHeight="1" x14ac:dyDescent="0.15">
      <c r="A107" s="19"/>
      <c r="B107" s="95" t="s">
        <v>10</v>
      </c>
      <c r="C107" s="95"/>
      <c r="D107" s="95"/>
      <c r="E107" s="95"/>
      <c r="F107" s="95"/>
      <c r="G107" s="95"/>
      <c r="H107" s="95"/>
      <c r="I107" s="95"/>
      <c r="J107" s="95"/>
      <c r="K107" s="95"/>
      <c r="L107" s="19"/>
      <c r="M107" s="32"/>
      <c r="W107" s="32"/>
      <c r="X107" s="32"/>
      <c r="Y107" s="32"/>
    </row>
    <row r="108" spans="1:25" ht="7.5" customHeight="1" x14ac:dyDescent="0.15">
      <c r="A108" s="19"/>
      <c r="B108" s="21"/>
      <c r="C108" s="21"/>
      <c r="D108" s="19"/>
      <c r="E108" s="19"/>
      <c r="F108" s="19"/>
      <c r="G108" s="19"/>
      <c r="H108" s="19"/>
      <c r="I108" s="19"/>
      <c r="J108" s="19"/>
      <c r="K108" s="19"/>
      <c r="L108" s="19"/>
      <c r="M108" s="32"/>
      <c r="W108" s="32"/>
      <c r="X108" s="32"/>
      <c r="Y108" s="32"/>
    </row>
    <row r="109" spans="1:25" ht="16.899999999999999" customHeight="1" x14ac:dyDescent="0.15">
      <c r="A109" s="19"/>
      <c r="B109" s="96" t="s">
        <v>9</v>
      </c>
      <c r="C109" s="96"/>
      <c r="D109" s="96"/>
      <c r="E109" s="96"/>
      <c r="F109" s="38" t="s">
        <v>6</v>
      </c>
      <c r="G109" s="97">
        <f>G55</f>
        <v>1.8</v>
      </c>
      <c r="H109" s="98"/>
      <c r="I109" s="20" t="s">
        <v>7</v>
      </c>
      <c r="J109" s="97">
        <f>J55</f>
        <v>2.2000000000000002</v>
      </c>
      <c r="K109" s="98"/>
      <c r="L109" s="19"/>
      <c r="M109" s="32"/>
      <c r="W109" s="32"/>
      <c r="X109" s="32"/>
      <c r="Y109" s="32"/>
    </row>
    <row r="110" spans="1:25" ht="16.899999999999999" customHeight="1" x14ac:dyDescent="0.15">
      <c r="A110" s="19"/>
      <c r="B110" s="92" t="s">
        <v>8</v>
      </c>
      <c r="C110" s="92"/>
      <c r="D110" s="92"/>
      <c r="E110" s="92"/>
      <c r="F110" s="92"/>
      <c r="G110" s="93" t="str">
        <f>G56</f>
        <v>応相談</v>
      </c>
      <c r="H110" s="93"/>
      <c r="I110" s="93"/>
      <c r="J110" s="93"/>
      <c r="K110" s="93"/>
      <c r="L110" s="19"/>
      <c r="M110" s="32"/>
      <c r="W110" s="32"/>
      <c r="X110" s="32"/>
      <c r="Y110" s="32"/>
    </row>
    <row r="111" spans="1:25" ht="16.899999999999999" customHeight="1" x14ac:dyDescent="0.15">
      <c r="A111" s="19"/>
      <c r="B111" s="92" t="s">
        <v>12</v>
      </c>
      <c r="C111" s="92"/>
      <c r="D111" s="92"/>
      <c r="E111" s="92"/>
      <c r="F111" s="92"/>
      <c r="G111" s="93">
        <f>G57</f>
        <v>10</v>
      </c>
      <c r="H111" s="93"/>
      <c r="I111" s="93"/>
      <c r="J111" s="93"/>
      <c r="K111" s="93"/>
      <c r="L111" s="19"/>
    </row>
    <row r="112" spans="1:25" ht="18" customHeight="1" x14ac:dyDescent="0.15">
      <c r="A112" s="19"/>
      <c r="C112" s="18" t="s">
        <v>11</v>
      </c>
      <c r="K112" s="19"/>
      <c r="L112" s="19"/>
    </row>
    <row r="113" spans="1:26" ht="12" customHeight="1" x14ac:dyDescent="0.15">
      <c r="A113" s="19"/>
      <c r="B113" s="19"/>
      <c r="C113" s="19"/>
      <c r="D113" s="19"/>
      <c r="E113" s="19"/>
      <c r="F113" s="19"/>
      <c r="G113" s="19"/>
      <c r="H113" s="19"/>
      <c r="I113" s="19"/>
      <c r="J113" s="19"/>
      <c r="K113" s="19"/>
      <c r="L113" s="19"/>
    </row>
    <row r="114" spans="1:26" ht="18" customHeight="1" x14ac:dyDescent="0.15">
      <c r="A114" s="19"/>
      <c r="B114" s="19"/>
      <c r="C114" s="19"/>
      <c r="D114" s="19"/>
      <c r="E114" s="19"/>
      <c r="F114" s="19"/>
      <c r="G114" s="19"/>
      <c r="H114" s="19"/>
      <c r="I114" s="19"/>
      <c r="J114" s="19"/>
      <c r="K114" s="19"/>
      <c r="L114" s="19"/>
    </row>
    <row r="115" spans="1:26" ht="18" customHeight="1" x14ac:dyDescent="0.15">
      <c r="A115" s="19"/>
      <c r="B115" s="19"/>
      <c r="C115" s="19"/>
      <c r="D115" s="19"/>
      <c r="E115" s="19"/>
      <c r="F115" s="19"/>
      <c r="G115" s="19"/>
      <c r="H115" s="19"/>
      <c r="I115" s="19"/>
      <c r="J115" s="19"/>
      <c r="K115" s="19"/>
      <c r="L115" s="19"/>
    </row>
    <row r="116" spans="1:26" ht="18" customHeight="1" x14ac:dyDescent="0.15">
      <c r="A116" s="19"/>
      <c r="B116" s="19"/>
      <c r="C116" s="19"/>
      <c r="D116" s="19"/>
      <c r="E116" s="19"/>
      <c r="F116" s="19"/>
      <c r="G116" s="19"/>
      <c r="H116" s="19"/>
      <c r="I116" s="19"/>
      <c r="J116" s="19"/>
      <c r="K116" s="19"/>
      <c r="L116" s="19"/>
    </row>
    <row r="117" spans="1:26" s="31" customFormat="1" ht="18" customHeight="1" x14ac:dyDescent="0.15">
      <c r="A117" s="19"/>
      <c r="B117" s="19"/>
      <c r="C117" s="19"/>
      <c r="D117" s="19"/>
      <c r="E117" s="19"/>
      <c r="F117" s="19"/>
      <c r="G117" s="19"/>
      <c r="H117" s="19"/>
      <c r="I117" s="19"/>
      <c r="J117" s="19"/>
      <c r="K117" s="19"/>
      <c r="L117" s="19"/>
      <c r="Z117" s="18"/>
    </row>
    <row r="118" spans="1:26" s="31" customFormat="1" ht="18" customHeight="1" x14ac:dyDescent="0.15">
      <c r="A118" s="19"/>
      <c r="B118" s="19"/>
      <c r="C118" s="19"/>
      <c r="D118" s="19"/>
      <c r="E118" s="19"/>
      <c r="F118" s="19"/>
      <c r="G118" s="19"/>
      <c r="H118" s="19"/>
      <c r="I118" s="19"/>
      <c r="J118" s="19"/>
      <c r="K118" s="19"/>
      <c r="L118" s="19"/>
      <c r="Z118" s="18"/>
    </row>
    <row r="119" spans="1:26" s="31" customFormat="1" ht="18" customHeight="1" x14ac:dyDescent="0.15">
      <c r="A119" s="19"/>
      <c r="B119" s="19"/>
      <c r="C119" s="19"/>
      <c r="D119" s="19"/>
      <c r="E119" s="19"/>
      <c r="F119" s="19"/>
      <c r="G119" s="19"/>
      <c r="H119" s="19"/>
      <c r="I119" s="19"/>
      <c r="J119" s="19"/>
      <c r="K119" s="19"/>
      <c r="L119" s="19"/>
      <c r="Z119" s="18"/>
    </row>
    <row r="120" spans="1:26" s="31" customFormat="1" ht="18" customHeigh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x14ac:dyDescent="0.15">
      <c r="A133" s="19"/>
      <c r="B133" s="19"/>
      <c r="C133" s="19"/>
      <c r="D133" s="19"/>
      <c r="E133" s="19"/>
      <c r="F133" s="19"/>
      <c r="G133" s="19"/>
      <c r="H133" s="19"/>
      <c r="I133" s="19"/>
      <c r="J133" s="19"/>
      <c r="K133" s="19"/>
      <c r="L133" s="19"/>
    </row>
    <row r="134" spans="1:26" ht="15" customHeight="1" x14ac:dyDescent="0.15">
      <c r="A134" s="19"/>
      <c r="B134" s="19"/>
      <c r="C134" s="19"/>
      <c r="D134" s="19"/>
      <c r="E134" s="19"/>
      <c r="F134" s="19"/>
      <c r="G134" s="19"/>
      <c r="H134" s="19"/>
      <c r="I134" s="19"/>
      <c r="J134" s="19"/>
      <c r="K134" s="19"/>
      <c r="L134" s="19"/>
    </row>
    <row r="135" spans="1:26" ht="15" customHeight="1" x14ac:dyDescent="0.15">
      <c r="A135" s="19"/>
      <c r="B135" s="19"/>
      <c r="C135" s="19"/>
      <c r="D135" s="19"/>
      <c r="E135" s="19"/>
      <c r="F135" s="19"/>
      <c r="G135" s="19"/>
      <c r="H135" s="19"/>
      <c r="I135" s="19"/>
      <c r="J135" s="19"/>
      <c r="K135" s="19"/>
      <c r="L135" s="19"/>
    </row>
    <row r="136" spans="1:26" x14ac:dyDescent="0.15">
      <c r="A136" s="19"/>
      <c r="B136" s="19"/>
      <c r="C136" s="19"/>
      <c r="D136" s="19"/>
      <c r="E136" s="19"/>
      <c r="F136" s="19"/>
      <c r="G136" s="19"/>
      <c r="H136" s="19"/>
      <c r="I136" s="19"/>
      <c r="J136" s="19"/>
      <c r="K136" s="19"/>
      <c r="L136" s="19"/>
    </row>
    <row r="137" spans="1:26" x14ac:dyDescent="0.15">
      <c r="A137" s="19"/>
      <c r="B137" s="19"/>
      <c r="C137" s="19"/>
      <c r="D137" s="19"/>
      <c r="E137" s="19"/>
      <c r="F137" s="19"/>
      <c r="G137" s="19"/>
      <c r="H137" s="19"/>
      <c r="I137" s="19"/>
      <c r="J137" s="19"/>
      <c r="K137" s="19"/>
      <c r="L137" s="19"/>
    </row>
    <row r="138" spans="1:26" x14ac:dyDescent="0.15">
      <c r="A138" s="19"/>
      <c r="B138" s="19"/>
      <c r="C138" s="19"/>
      <c r="D138" s="19"/>
      <c r="E138" s="19"/>
      <c r="F138" s="19"/>
      <c r="G138" s="19"/>
      <c r="H138" s="19"/>
      <c r="I138" s="19"/>
      <c r="J138" s="19"/>
      <c r="K138" s="19"/>
      <c r="L138" s="19"/>
    </row>
    <row r="139" spans="1:26" x14ac:dyDescent="0.15">
      <c r="A139" s="19"/>
      <c r="B139" s="19"/>
      <c r="C139" s="19"/>
      <c r="D139" s="19"/>
      <c r="E139" s="19"/>
      <c r="F139" s="19"/>
      <c r="G139" s="19"/>
      <c r="H139" s="19"/>
      <c r="I139" s="19"/>
      <c r="J139" s="19"/>
      <c r="K139" s="19"/>
      <c r="L139" s="19"/>
    </row>
    <row r="140" spans="1:26" x14ac:dyDescent="0.15">
      <c r="A140" s="19"/>
      <c r="B140" s="19"/>
      <c r="C140" s="19"/>
      <c r="D140" s="19"/>
      <c r="E140" s="19"/>
      <c r="F140" s="19"/>
      <c r="G140" s="19"/>
      <c r="H140" s="19"/>
      <c r="I140" s="19"/>
      <c r="J140" s="19"/>
      <c r="K140" s="19"/>
      <c r="L140" s="19"/>
    </row>
    <row r="141" spans="1:26" x14ac:dyDescent="0.15">
      <c r="A141" s="19"/>
      <c r="B141" s="19"/>
      <c r="C141" s="19"/>
      <c r="D141" s="19"/>
      <c r="E141" s="19"/>
      <c r="F141" s="19"/>
      <c r="G141" s="19"/>
      <c r="H141" s="19"/>
      <c r="I141" s="19"/>
      <c r="J141" s="19"/>
      <c r="K141" s="19"/>
      <c r="L141" s="19"/>
      <c r="Z141" s="19"/>
    </row>
    <row r="142" spans="1:26" x14ac:dyDescent="0.15">
      <c r="A142" s="19"/>
      <c r="B142" s="19"/>
      <c r="C142" s="19"/>
      <c r="D142" s="19"/>
      <c r="E142" s="19"/>
      <c r="F142" s="19"/>
      <c r="G142" s="19"/>
      <c r="H142" s="19"/>
      <c r="I142" s="19"/>
      <c r="J142" s="19"/>
      <c r="K142" s="19"/>
      <c r="L142" s="19"/>
      <c r="Z142" s="19"/>
    </row>
    <row r="143" spans="1:26" x14ac:dyDescent="0.15">
      <c r="A143" s="19"/>
      <c r="B143" s="19"/>
      <c r="C143" s="19"/>
      <c r="D143" s="19"/>
      <c r="E143" s="19"/>
      <c r="F143" s="19"/>
      <c r="G143" s="19"/>
      <c r="H143" s="19"/>
      <c r="I143" s="19"/>
      <c r="J143" s="19"/>
      <c r="K143" s="19"/>
      <c r="L143" s="19"/>
    </row>
    <row r="144" spans="1:26" x14ac:dyDescent="0.15">
      <c r="A144" s="19"/>
      <c r="B144" s="19"/>
      <c r="C144" s="19"/>
      <c r="D144" s="19"/>
      <c r="E144" s="19"/>
      <c r="F144" s="19"/>
      <c r="G144" s="19"/>
      <c r="H144" s="19"/>
      <c r="I144" s="19"/>
      <c r="J144" s="19"/>
      <c r="K144" s="19"/>
      <c r="L144" s="19"/>
      <c r="Z144" s="19"/>
    </row>
    <row r="145" spans="1:26" x14ac:dyDescent="0.15">
      <c r="A145" s="19"/>
      <c r="B145" s="19"/>
      <c r="C145" s="19"/>
      <c r="D145" s="19"/>
      <c r="E145" s="19"/>
      <c r="F145" s="19"/>
      <c r="G145" s="19"/>
      <c r="H145" s="19"/>
      <c r="I145" s="19"/>
      <c r="J145" s="19"/>
      <c r="K145" s="19"/>
      <c r="L145" s="19"/>
      <c r="Z145" s="19"/>
    </row>
    <row r="146" spans="1:26" x14ac:dyDescent="0.15">
      <c r="A146" s="19"/>
      <c r="B146" s="19"/>
      <c r="C146" s="19"/>
      <c r="D146" s="19"/>
      <c r="E146" s="19"/>
      <c r="F146" s="19"/>
      <c r="G146" s="19"/>
      <c r="H146" s="19"/>
      <c r="I146" s="19"/>
      <c r="J146" s="19"/>
      <c r="K146" s="19"/>
      <c r="L146" s="19"/>
      <c r="Z146" s="19"/>
    </row>
    <row r="147" spans="1:26" x14ac:dyDescent="0.15">
      <c r="A147" s="19"/>
      <c r="B147" s="19"/>
      <c r="C147" s="19"/>
      <c r="D147" s="19"/>
      <c r="E147" s="19"/>
      <c r="F147" s="19"/>
      <c r="G147" s="19"/>
      <c r="H147" s="19"/>
      <c r="I147" s="19"/>
      <c r="J147" s="19"/>
      <c r="K147" s="19"/>
      <c r="L147" s="19"/>
      <c r="Z147" s="19"/>
    </row>
    <row r="148" spans="1:26" x14ac:dyDescent="0.15">
      <c r="A148" s="19"/>
      <c r="B148" s="19"/>
      <c r="C148" s="19"/>
      <c r="D148" s="19"/>
      <c r="E148" s="19"/>
      <c r="F148" s="19"/>
      <c r="G148" s="19"/>
      <c r="H148" s="19"/>
      <c r="I148" s="19"/>
      <c r="J148" s="19"/>
      <c r="K148" s="19"/>
      <c r="L148" s="19"/>
      <c r="Z148" s="19"/>
    </row>
    <row r="149" spans="1:26" ht="16.5" customHeight="1" x14ac:dyDescent="0.15">
      <c r="A149" s="19"/>
      <c r="B149" s="19"/>
      <c r="C149" s="19"/>
      <c r="D149" s="19"/>
      <c r="E149" s="19"/>
      <c r="F149" s="19"/>
      <c r="G149" s="19"/>
      <c r="H149" s="19"/>
      <c r="I149" s="19"/>
      <c r="J149" s="19"/>
      <c r="K149" s="19"/>
      <c r="L149" s="19"/>
    </row>
    <row r="150" spans="1:26" x14ac:dyDescent="0.15">
      <c r="A150" s="19"/>
      <c r="B150" s="19"/>
      <c r="C150" s="19"/>
      <c r="D150" s="19"/>
      <c r="E150" s="19"/>
      <c r="F150" s="19"/>
      <c r="G150" s="19"/>
      <c r="H150" s="19"/>
      <c r="I150" s="19"/>
      <c r="J150" s="19"/>
      <c r="K150" s="19"/>
      <c r="L150" s="19"/>
    </row>
    <row r="151" spans="1:26" ht="18" customHeight="1" x14ac:dyDescent="0.15">
      <c r="A151" s="19"/>
      <c r="B151" s="19"/>
      <c r="C151" s="19"/>
      <c r="D151" s="19"/>
      <c r="E151" s="19"/>
      <c r="F151" s="19"/>
      <c r="G151" s="19"/>
      <c r="H151" s="19"/>
      <c r="I151" s="19"/>
      <c r="J151" s="19"/>
      <c r="K151" s="19"/>
      <c r="L151" s="19"/>
    </row>
    <row r="152" spans="1:26" x14ac:dyDescent="0.15">
      <c r="A152" s="19"/>
      <c r="B152" s="19"/>
      <c r="C152" s="19"/>
      <c r="D152" s="19"/>
      <c r="E152" s="19"/>
      <c r="F152" s="19"/>
      <c r="G152" s="19"/>
      <c r="H152" s="19"/>
      <c r="I152" s="19"/>
      <c r="J152" s="19"/>
      <c r="K152" s="19"/>
      <c r="L152" s="19"/>
    </row>
    <row r="153" spans="1:26" x14ac:dyDescent="0.15">
      <c r="A153" s="19"/>
      <c r="B153" s="19"/>
      <c r="C153" s="19"/>
      <c r="D153" s="19"/>
      <c r="E153" s="19"/>
      <c r="F153" s="19"/>
      <c r="G153" s="19"/>
      <c r="H153" s="19"/>
      <c r="I153" s="19"/>
      <c r="J153" s="19"/>
      <c r="K153" s="19"/>
      <c r="L153" s="19"/>
    </row>
    <row r="154" spans="1:26" ht="13.15" customHeight="1" x14ac:dyDescent="0.15">
      <c r="B154" s="19"/>
      <c r="C154" s="19"/>
      <c r="D154" s="19"/>
      <c r="E154" s="19"/>
      <c r="F154" s="19"/>
      <c r="G154" s="19"/>
      <c r="H154" s="19"/>
      <c r="I154" s="19"/>
      <c r="J154" s="19"/>
      <c r="K154" s="19"/>
    </row>
    <row r="155" spans="1:26" ht="13.5" customHeight="1" x14ac:dyDescent="0.15"/>
    <row r="156" spans="1:26" ht="13.15" customHeight="1" x14ac:dyDescent="0.15"/>
    <row r="157" spans="1:26" ht="16.899999999999999" customHeight="1" x14ac:dyDescent="0.15">
      <c r="A157" s="19"/>
      <c r="L157" s="19"/>
    </row>
    <row r="158" spans="1:26" ht="16.899999999999999" customHeight="1" x14ac:dyDescent="0.15">
      <c r="B158" s="19"/>
      <c r="C158" s="19"/>
      <c r="D158" s="19"/>
      <c r="E158" s="19"/>
      <c r="F158" s="19"/>
      <c r="G158" s="19"/>
      <c r="H158" s="19"/>
      <c r="I158" s="19"/>
      <c r="J158" s="19"/>
      <c r="K158" s="19"/>
    </row>
    <row r="159" spans="1:26" ht="16.899999999999999" customHeight="1" x14ac:dyDescent="0.15">
      <c r="B159" s="19"/>
      <c r="C159" s="19"/>
      <c r="D159" s="19"/>
    </row>
    <row r="160" spans="1:26" ht="13.15" customHeight="1" x14ac:dyDescent="0.15">
      <c r="A160" s="19"/>
      <c r="B160" s="19"/>
      <c r="C160" s="19"/>
      <c r="D160" s="19"/>
      <c r="L160" s="19"/>
    </row>
    <row r="161" spans="1:26" ht="13.15" customHeight="1" x14ac:dyDescent="0.15">
      <c r="A161" s="19"/>
      <c r="B161" s="19"/>
      <c r="C161" s="19"/>
      <c r="L161" s="19"/>
    </row>
    <row r="162" spans="1:26" x14ac:dyDescent="0.15">
      <c r="A162" s="19"/>
      <c r="B162" s="19"/>
      <c r="L162" s="19"/>
    </row>
    <row r="163" spans="1:26" s="31" customFormat="1" ht="16.899999999999999" customHeight="1" x14ac:dyDescent="0.15">
      <c r="A163" s="19"/>
      <c r="B163" s="19"/>
      <c r="C163" s="18"/>
      <c r="D163" s="18"/>
      <c r="E163" s="18"/>
      <c r="F163" s="18"/>
      <c r="G163" s="18"/>
      <c r="H163" s="18"/>
      <c r="I163" s="18"/>
      <c r="J163" s="18"/>
      <c r="K163" s="18"/>
      <c r="L163" s="19"/>
      <c r="Z163" s="18"/>
    </row>
    <row r="164" spans="1:26" s="31" customFormat="1" x14ac:dyDescent="0.15">
      <c r="A164" s="18"/>
      <c r="B164" s="19"/>
      <c r="C164" s="18"/>
      <c r="D164" s="18"/>
      <c r="E164" s="18"/>
      <c r="F164" s="18"/>
      <c r="G164" s="18"/>
      <c r="H164" s="18"/>
      <c r="I164" s="18"/>
      <c r="J164" s="18"/>
      <c r="K164" s="18"/>
      <c r="L164" s="18"/>
      <c r="Z164" s="18"/>
    </row>
    <row r="165" spans="1:26" s="31" customFormat="1" x14ac:dyDescent="0.15">
      <c r="A165" s="21"/>
      <c r="B165" s="18"/>
      <c r="C165" s="18"/>
      <c r="D165" s="18"/>
      <c r="E165" s="18"/>
      <c r="F165" s="18"/>
      <c r="G165" s="18"/>
      <c r="H165" s="18"/>
      <c r="I165" s="18"/>
      <c r="J165" s="18"/>
      <c r="K165" s="18"/>
      <c r="L165" s="19"/>
      <c r="Z165" s="18"/>
    </row>
    <row r="166" spans="1:26" s="31" customFormat="1" x14ac:dyDescent="0.15">
      <c r="A166" s="21"/>
      <c r="B166" s="19"/>
      <c r="C166" s="19"/>
      <c r="D166" s="19"/>
      <c r="E166" s="19"/>
      <c r="F166" s="19"/>
      <c r="G166" s="19"/>
      <c r="H166" s="19"/>
      <c r="I166" s="19"/>
      <c r="J166" s="19"/>
      <c r="K166" s="19"/>
      <c r="L166" s="19"/>
      <c r="Z166" s="18"/>
    </row>
    <row r="167" spans="1:26" s="31" customFormat="1" ht="19.5" customHeight="1" x14ac:dyDescent="0.15">
      <c r="A167" s="21"/>
      <c r="B167" s="19"/>
      <c r="C167" s="19"/>
      <c r="D167" s="19"/>
      <c r="E167" s="19"/>
      <c r="F167" s="19"/>
      <c r="G167" s="19"/>
      <c r="H167" s="19"/>
      <c r="I167" s="19"/>
      <c r="J167" s="19"/>
      <c r="K167" s="19"/>
      <c r="L167" s="19"/>
      <c r="Z167" s="18"/>
    </row>
    <row r="168" spans="1:26" s="31" customFormat="1" x14ac:dyDescent="0.15">
      <c r="A168" s="21"/>
      <c r="B168" s="19"/>
      <c r="C168" s="19"/>
      <c r="D168" s="19"/>
      <c r="E168" s="19"/>
      <c r="F168" s="19"/>
      <c r="G168" s="19"/>
      <c r="H168" s="19"/>
      <c r="I168" s="19"/>
      <c r="J168" s="19"/>
      <c r="K168" s="19"/>
      <c r="L168" s="19"/>
      <c r="Z168" s="18"/>
    </row>
    <row r="169" spans="1:26" s="31" customFormat="1" x14ac:dyDescent="0.15">
      <c r="A169" s="21"/>
      <c r="B169" s="19"/>
      <c r="C169" s="19"/>
      <c r="D169" s="19"/>
      <c r="E169" s="19"/>
      <c r="F169" s="19"/>
      <c r="G169" s="19"/>
      <c r="H169" s="19"/>
      <c r="I169" s="19"/>
      <c r="J169" s="19"/>
      <c r="K169" s="19"/>
      <c r="L169" s="19"/>
      <c r="Z169" s="18"/>
    </row>
    <row r="170" spans="1:26" s="31" customFormat="1" x14ac:dyDescent="0.15">
      <c r="A170" s="21"/>
      <c r="B170" s="19"/>
      <c r="C170" s="19"/>
      <c r="D170" s="19"/>
      <c r="E170" s="19"/>
      <c r="F170" s="19"/>
      <c r="G170" s="19"/>
      <c r="H170" s="19"/>
      <c r="I170" s="19"/>
      <c r="J170" s="19"/>
      <c r="K170" s="19"/>
      <c r="L170" s="19"/>
      <c r="Z170" s="18"/>
    </row>
    <row r="171" spans="1:26" s="31" customFormat="1" ht="21.75" customHeight="1" x14ac:dyDescent="0.15">
      <c r="A171" s="19"/>
      <c r="B171" s="19"/>
      <c r="C171" s="19"/>
      <c r="D171" s="19"/>
      <c r="E171" s="19"/>
      <c r="F171" s="19"/>
      <c r="G171" s="19"/>
      <c r="H171" s="19"/>
      <c r="I171" s="19"/>
      <c r="J171" s="19"/>
      <c r="K171" s="19"/>
      <c r="L171" s="19"/>
      <c r="Z171" s="18"/>
    </row>
    <row r="172" spans="1:26" s="31" customFormat="1" x14ac:dyDescent="0.15">
      <c r="A172" s="19"/>
      <c r="B172" s="19"/>
      <c r="C172" s="19"/>
      <c r="D172" s="19"/>
      <c r="E172" s="19"/>
      <c r="F172" s="19"/>
      <c r="G172" s="19"/>
      <c r="H172" s="19"/>
      <c r="I172" s="19"/>
      <c r="J172" s="19"/>
      <c r="K172" s="19"/>
      <c r="L172" s="19"/>
      <c r="Z172" s="18"/>
    </row>
    <row r="173" spans="1:26" s="31" customFormat="1" x14ac:dyDescent="0.15">
      <c r="A173" s="19"/>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9"/>
      <c r="C176" s="19"/>
      <c r="D176" s="19"/>
      <c r="E176" s="19"/>
      <c r="F176" s="19"/>
      <c r="G176" s="19"/>
      <c r="H176" s="19"/>
      <c r="I176" s="19"/>
      <c r="J176" s="19"/>
      <c r="K176" s="19"/>
      <c r="L176" s="19"/>
      <c r="Z176" s="18"/>
    </row>
    <row r="177" spans="1:26" s="31" customFormat="1" x14ac:dyDescent="0.15">
      <c r="A177" s="19"/>
      <c r="B177" s="19"/>
      <c r="C177" s="19"/>
      <c r="D177" s="19"/>
      <c r="E177" s="19"/>
      <c r="F177" s="19"/>
      <c r="G177" s="19"/>
      <c r="H177" s="19"/>
      <c r="I177" s="19"/>
      <c r="J177" s="19"/>
      <c r="K177" s="19"/>
      <c r="L177" s="19"/>
      <c r="Z177" s="18"/>
    </row>
    <row r="178" spans="1:26" s="31" customFormat="1" x14ac:dyDescent="0.15">
      <c r="A178" s="19"/>
      <c r="B178" s="19"/>
      <c r="C178" s="19"/>
      <c r="D178" s="19"/>
      <c r="E178" s="19"/>
      <c r="F178" s="19"/>
      <c r="G178" s="19"/>
      <c r="H178" s="19"/>
      <c r="I178" s="19"/>
      <c r="J178" s="19"/>
      <c r="K178" s="19"/>
      <c r="L178" s="19"/>
      <c r="Z178" s="18"/>
    </row>
    <row r="179" spans="1:26" s="31" customFormat="1" x14ac:dyDescent="0.15">
      <c r="A179" s="19"/>
      <c r="B179" s="19"/>
      <c r="C179" s="19"/>
      <c r="D179" s="19"/>
      <c r="E179" s="19"/>
      <c r="F179" s="19"/>
      <c r="G179" s="19"/>
      <c r="H179" s="19"/>
      <c r="I179" s="19"/>
      <c r="J179" s="19"/>
      <c r="K179" s="19"/>
      <c r="L179" s="19"/>
      <c r="Z179" s="18"/>
    </row>
    <row r="180" spans="1:26" s="31" customFormat="1" x14ac:dyDescent="0.15">
      <c r="A180" s="19"/>
      <c r="B180" s="19"/>
      <c r="C180" s="19"/>
      <c r="D180" s="19"/>
      <c r="E180" s="19"/>
      <c r="F180" s="19"/>
      <c r="G180" s="19"/>
      <c r="H180" s="19"/>
      <c r="I180" s="19"/>
      <c r="J180" s="19"/>
      <c r="K180" s="19"/>
      <c r="L180" s="19"/>
      <c r="Z180" s="18"/>
    </row>
    <row r="181" spans="1:26" s="31" customFormat="1" x14ac:dyDescent="0.15">
      <c r="A181" s="19"/>
      <c r="B181" s="19"/>
      <c r="C181" s="19"/>
      <c r="D181" s="19"/>
      <c r="E181" s="19"/>
      <c r="F181" s="19"/>
      <c r="G181" s="19"/>
      <c r="H181" s="19"/>
      <c r="I181" s="19"/>
      <c r="J181" s="19"/>
      <c r="K181" s="19"/>
      <c r="L181" s="19"/>
      <c r="Z181" s="18"/>
    </row>
    <row r="182" spans="1:26" s="31" customFormat="1" x14ac:dyDescent="0.15">
      <c r="A182" s="19"/>
      <c r="B182" s="19"/>
      <c r="C182" s="19"/>
      <c r="D182" s="19"/>
      <c r="E182" s="19"/>
      <c r="F182" s="19"/>
      <c r="G182" s="19"/>
      <c r="H182" s="19"/>
      <c r="I182" s="19"/>
      <c r="J182" s="19"/>
      <c r="K182" s="19"/>
      <c r="L182" s="19"/>
      <c r="Z182" s="18"/>
    </row>
    <row r="183" spans="1:26" s="31" customFormat="1" x14ac:dyDescent="0.15">
      <c r="A183" s="19"/>
      <c r="B183" s="19"/>
      <c r="C183" s="19"/>
      <c r="D183" s="19"/>
      <c r="E183" s="19"/>
      <c r="F183" s="19"/>
      <c r="G183" s="19"/>
      <c r="H183" s="19"/>
      <c r="I183" s="19"/>
      <c r="J183" s="19"/>
      <c r="K183" s="19"/>
      <c r="L183" s="19"/>
      <c r="Z183" s="18"/>
    </row>
    <row r="184" spans="1:26" s="31" customFormat="1" x14ac:dyDescent="0.15">
      <c r="A184" s="19"/>
      <c r="B184" s="19"/>
      <c r="C184" s="19"/>
      <c r="D184" s="19"/>
      <c r="E184" s="19"/>
      <c r="F184" s="19"/>
      <c r="G184" s="19"/>
      <c r="H184" s="19"/>
      <c r="I184" s="19"/>
      <c r="J184" s="19"/>
      <c r="K184" s="19"/>
      <c r="L184" s="19"/>
      <c r="Z184" s="18"/>
    </row>
    <row r="185" spans="1:26" s="31" customFormat="1" x14ac:dyDescent="0.15">
      <c r="A185" s="19"/>
      <c r="B185" s="19"/>
      <c r="C185" s="19"/>
      <c r="D185" s="19"/>
      <c r="E185" s="19"/>
      <c r="F185" s="19"/>
      <c r="G185" s="19"/>
      <c r="H185" s="19"/>
      <c r="I185" s="19"/>
      <c r="J185" s="19"/>
      <c r="K185" s="19"/>
      <c r="L185" s="19"/>
      <c r="Z185" s="18"/>
    </row>
    <row r="186" spans="1:26" s="31" customFormat="1" x14ac:dyDescent="0.15">
      <c r="A186" s="19"/>
      <c r="B186" s="19"/>
      <c r="C186" s="19"/>
      <c r="D186" s="19"/>
      <c r="E186" s="19"/>
      <c r="F186" s="19"/>
      <c r="G186" s="19"/>
      <c r="H186" s="19"/>
      <c r="I186" s="19"/>
      <c r="J186" s="19"/>
      <c r="K186" s="19"/>
      <c r="L186" s="19"/>
      <c r="Z186" s="18"/>
    </row>
    <row r="187" spans="1:26" s="31" customFormat="1" x14ac:dyDescent="0.15">
      <c r="A187" s="19"/>
      <c r="B187" s="19"/>
      <c r="C187" s="19"/>
      <c r="D187" s="19"/>
      <c r="E187" s="19"/>
      <c r="F187" s="19"/>
      <c r="G187" s="19"/>
      <c r="H187" s="19"/>
      <c r="I187" s="19"/>
      <c r="J187" s="19"/>
      <c r="K187" s="19"/>
      <c r="L187" s="19"/>
      <c r="Z187" s="18"/>
    </row>
    <row r="188" spans="1:26" s="31" customFormat="1" x14ac:dyDescent="0.15">
      <c r="A188" s="19"/>
      <c r="B188" s="19"/>
      <c r="C188" s="19"/>
      <c r="D188" s="19"/>
      <c r="E188" s="19"/>
      <c r="F188" s="19"/>
      <c r="G188" s="19"/>
      <c r="H188" s="19"/>
      <c r="I188" s="19"/>
      <c r="J188" s="19"/>
      <c r="K188" s="19"/>
      <c r="L188" s="19"/>
      <c r="Z188" s="18"/>
    </row>
    <row r="189" spans="1:26" s="31" customFormat="1" x14ac:dyDescent="0.15">
      <c r="A189" s="19"/>
      <c r="B189" s="19"/>
      <c r="C189" s="19"/>
      <c r="D189" s="19"/>
      <c r="E189" s="19"/>
      <c r="F189" s="19"/>
      <c r="G189" s="19"/>
      <c r="H189" s="19"/>
      <c r="I189" s="19"/>
      <c r="J189" s="19"/>
      <c r="K189" s="19"/>
      <c r="L189" s="19"/>
      <c r="Z189" s="18"/>
    </row>
    <row r="190" spans="1:26" s="31" customFormat="1" x14ac:dyDescent="0.15">
      <c r="A190" s="19"/>
      <c r="B190" s="19"/>
      <c r="C190" s="19"/>
      <c r="D190" s="19"/>
      <c r="E190" s="19"/>
      <c r="F190" s="19"/>
      <c r="G190" s="19"/>
      <c r="H190" s="19"/>
      <c r="I190" s="19"/>
      <c r="J190" s="19"/>
      <c r="K190" s="19"/>
      <c r="L190" s="19"/>
      <c r="Z190" s="18"/>
    </row>
    <row r="191" spans="1:26" s="31" customFormat="1" x14ac:dyDescent="0.15">
      <c r="A191" s="19"/>
      <c r="B191" s="19"/>
      <c r="C191" s="19"/>
      <c r="D191" s="19"/>
      <c r="E191" s="19"/>
      <c r="F191" s="19"/>
      <c r="G191" s="19"/>
      <c r="H191" s="19"/>
      <c r="I191" s="19"/>
      <c r="J191" s="19"/>
      <c r="K191" s="19"/>
      <c r="L191" s="19"/>
      <c r="Z191" s="18"/>
    </row>
    <row r="192" spans="1:26" s="31" customFormat="1" x14ac:dyDescent="0.15">
      <c r="A192" s="19"/>
      <c r="B192" s="19"/>
      <c r="C192" s="19"/>
      <c r="D192" s="19"/>
      <c r="E192" s="19"/>
      <c r="F192" s="19"/>
      <c r="G192" s="19"/>
      <c r="H192" s="19"/>
      <c r="I192" s="19"/>
      <c r="J192" s="19"/>
      <c r="K192" s="19"/>
      <c r="L192" s="19"/>
      <c r="Z192" s="18"/>
    </row>
    <row r="193" spans="1:26" s="31" customFormat="1" x14ac:dyDescent="0.15">
      <c r="A193" s="19"/>
      <c r="B193" s="19"/>
      <c r="C193" s="19"/>
      <c r="D193" s="19"/>
      <c r="E193" s="19"/>
      <c r="F193" s="19"/>
      <c r="G193" s="19"/>
      <c r="H193" s="19"/>
      <c r="I193" s="19"/>
      <c r="J193" s="19"/>
      <c r="K193" s="19"/>
      <c r="L193" s="19"/>
      <c r="Z193" s="18"/>
    </row>
    <row r="194" spans="1:26" s="31" customFormat="1" x14ac:dyDescent="0.15">
      <c r="A194" s="19"/>
      <c r="B194" s="19"/>
      <c r="C194" s="19"/>
      <c r="D194" s="19"/>
      <c r="E194" s="19"/>
      <c r="F194" s="19"/>
      <c r="G194" s="19"/>
      <c r="H194" s="19"/>
      <c r="I194" s="19"/>
      <c r="J194" s="19"/>
      <c r="K194" s="19"/>
      <c r="L194" s="19"/>
      <c r="Z194" s="18"/>
    </row>
    <row r="195" spans="1:26" s="31" customFormat="1" x14ac:dyDescent="0.15">
      <c r="A195" s="19"/>
      <c r="B195" s="19"/>
      <c r="C195" s="19"/>
      <c r="D195" s="19"/>
      <c r="E195" s="19"/>
      <c r="F195" s="19"/>
      <c r="G195" s="19"/>
      <c r="H195" s="19"/>
      <c r="I195" s="19"/>
      <c r="J195" s="19"/>
      <c r="K195" s="19"/>
      <c r="L195" s="19"/>
      <c r="Z195" s="18"/>
    </row>
    <row r="196" spans="1:26" s="31" customFormat="1" x14ac:dyDescent="0.15">
      <c r="A196" s="19"/>
      <c r="B196" s="19"/>
      <c r="C196" s="19"/>
      <c r="D196" s="19"/>
      <c r="E196" s="19"/>
      <c r="F196" s="19"/>
      <c r="G196" s="19"/>
      <c r="H196" s="19"/>
      <c r="I196" s="19"/>
      <c r="J196" s="19"/>
      <c r="K196" s="19"/>
      <c r="L196" s="19"/>
      <c r="Z196" s="18"/>
    </row>
    <row r="197" spans="1:26" s="31" customFormat="1" x14ac:dyDescent="0.15">
      <c r="A197" s="19"/>
      <c r="B197" s="19"/>
      <c r="C197" s="19"/>
      <c r="D197" s="19"/>
      <c r="E197" s="19"/>
      <c r="F197" s="19"/>
      <c r="G197" s="19"/>
      <c r="H197" s="19"/>
      <c r="I197" s="19"/>
      <c r="J197" s="19"/>
      <c r="K197" s="19"/>
      <c r="L197" s="19"/>
      <c r="Z197" s="18"/>
    </row>
    <row r="198" spans="1:26" s="31" customFormat="1" x14ac:dyDescent="0.15">
      <c r="A198" s="19"/>
      <c r="B198" s="19"/>
      <c r="C198" s="19"/>
      <c r="D198" s="19"/>
      <c r="E198" s="19"/>
      <c r="F198" s="19"/>
      <c r="G198" s="19"/>
      <c r="H198" s="19"/>
      <c r="I198" s="19"/>
      <c r="J198" s="19"/>
      <c r="K198" s="19"/>
      <c r="L198" s="19"/>
      <c r="Z198" s="18"/>
    </row>
    <row r="199" spans="1:26" s="31" customFormat="1" x14ac:dyDescent="0.15">
      <c r="A199" s="19"/>
      <c r="B199" s="19"/>
      <c r="C199" s="19"/>
      <c r="D199" s="19"/>
      <c r="E199" s="19"/>
      <c r="F199" s="19"/>
      <c r="G199" s="19"/>
      <c r="H199" s="19"/>
      <c r="I199" s="19"/>
      <c r="J199" s="19"/>
      <c r="K199" s="19"/>
      <c r="L199" s="19"/>
      <c r="Z199" s="18"/>
    </row>
    <row r="200" spans="1:26" s="31" customFormat="1" x14ac:dyDescent="0.15">
      <c r="A200" s="19"/>
      <c r="B200" s="19"/>
      <c r="C200" s="19"/>
      <c r="D200" s="19"/>
      <c r="E200" s="19"/>
      <c r="F200" s="19"/>
      <c r="G200" s="19"/>
      <c r="H200" s="19"/>
      <c r="I200" s="19"/>
      <c r="J200" s="19"/>
      <c r="K200" s="19"/>
      <c r="L200" s="19"/>
      <c r="Z200" s="18"/>
    </row>
    <row r="201" spans="1:26" s="31" customFormat="1" x14ac:dyDescent="0.15">
      <c r="A201" s="19"/>
      <c r="B201" s="19"/>
      <c r="C201" s="19"/>
      <c r="D201" s="19"/>
      <c r="E201" s="19"/>
      <c r="F201" s="19"/>
      <c r="G201" s="19"/>
      <c r="H201" s="19"/>
      <c r="I201" s="19"/>
      <c r="J201" s="19"/>
      <c r="K201" s="19"/>
      <c r="L201" s="19"/>
      <c r="Z201" s="18"/>
    </row>
    <row r="202" spans="1:26" s="31" customFormat="1" x14ac:dyDescent="0.15">
      <c r="A202" s="19"/>
      <c r="B202" s="19"/>
      <c r="C202" s="19"/>
      <c r="D202" s="19"/>
      <c r="E202" s="19"/>
      <c r="F202" s="19"/>
      <c r="G202" s="19"/>
      <c r="H202" s="19"/>
      <c r="I202" s="19"/>
      <c r="J202" s="19"/>
      <c r="K202" s="19"/>
      <c r="L202" s="19"/>
      <c r="Z202" s="18"/>
    </row>
    <row r="203" spans="1:26" s="31" customFormat="1" x14ac:dyDescent="0.15">
      <c r="A203" s="19"/>
      <c r="B203" s="19"/>
      <c r="C203" s="19"/>
      <c r="D203" s="19"/>
      <c r="E203" s="19"/>
      <c r="F203" s="19"/>
      <c r="G203" s="19"/>
      <c r="H203" s="19"/>
      <c r="I203" s="19"/>
      <c r="J203" s="19"/>
      <c r="K203" s="19"/>
      <c r="L203" s="19"/>
      <c r="Z203" s="18"/>
    </row>
    <row r="204" spans="1:26" s="31" customFormat="1" x14ac:dyDescent="0.15">
      <c r="A204" s="19"/>
      <c r="B204" s="19"/>
      <c r="C204" s="19"/>
      <c r="D204" s="19"/>
      <c r="E204" s="19"/>
      <c r="F204" s="19"/>
      <c r="G204" s="19"/>
      <c r="H204" s="19"/>
      <c r="I204" s="19"/>
      <c r="J204" s="19"/>
      <c r="K204" s="19"/>
      <c r="L204" s="19"/>
      <c r="Z204" s="18"/>
    </row>
    <row r="205" spans="1:26" s="31" customFormat="1" x14ac:dyDescent="0.15">
      <c r="A205" s="19"/>
      <c r="B205" s="19"/>
      <c r="C205" s="19"/>
      <c r="D205" s="19"/>
      <c r="E205" s="19"/>
      <c r="F205" s="19"/>
      <c r="G205" s="19"/>
      <c r="H205" s="19"/>
      <c r="I205" s="19"/>
      <c r="J205" s="19"/>
      <c r="K205" s="19"/>
      <c r="L205" s="19"/>
      <c r="Z205" s="18"/>
    </row>
    <row r="206" spans="1:26" s="31" customFormat="1" x14ac:dyDescent="0.15">
      <c r="A206" s="19"/>
      <c r="B206" s="19"/>
      <c r="C206" s="19"/>
      <c r="D206" s="19"/>
      <c r="E206" s="19"/>
      <c r="F206" s="19"/>
      <c r="G206" s="19"/>
      <c r="H206" s="19"/>
      <c r="I206" s="19"/>
      <c r="J206" s="19"/>
      <c r="K206" s="19"/>
      <c r="L206" s="19"/>
      <c r="Z206" s="18"/>
    </row>
    <row r="207" spans="1:26" s="31" customFormat="1" x14ac:dyDescent="0.15">
      <c r="A207" s="19"/>
      <c r="B207" s="19"/>
      <c r="C207" s="19"/>
      <c r="D207" s="19"/>
      <c r="E207" s="19"/>
      <c r="F207" s="19"/>
      <c r="G207" s="19"/>
      <c r="H207" s="19"/>
      <c r="I207" s="19"/>
      <c r="J207" s="19"/>
      <c r="K207" s="19"/>
      <c r="L207" s="19"/>
      <c r="Z207" s="18"/>
    </row>
    <row r="208" spans="1:26" s="31" customFormat="1" x14ac:dyDescent="0.15">
      <c r="A208" s="19"/>
      <c r="B208" s="19"/>
      <c r="C208" s="19"/>
      <c r="D208" s="19"/>
      <c r="E208" s="19"/>
      <c r="F208" s="19"/>
      <c r="G208" s="19"/>
      <c r="H208" s="19"/>
      <c r="I208" s="19"/>
      <c r="J208" s="19"/>
      <c r="K208" s="19"/>
      <c r="L208" s="19"/>
      <c r="Z208" s="18"/>
    </row>
    <row r="209" spans="1:26" s="31" customFormat="1" x14ac:dyDescent="0.15">
      <c r="A209" s="19"/>
      <c r="B209" s="19"/>
      <c r="C209" s="19"/>
      <c r="D209" s="19"/>
      <c r="E209" s="19"/>
      <c r="F209" s="19"/>
      <c r="G209" s="19"/>
      <c r="H209" s="19"/>
      <c r="I209" s="19"/>
      <c r="J209" s="19"/>
      <c r="K209" s="19"/>
      <c r="L209" s="19"/>
      <c r="Z209" s="18"/>
    </row>
    <row r="210" spans="1:26" s="31" customFormat="1" x14ac:dyDescent="0.15">
      <c r="A210" s="19"/>
      <c r="B210" s="19"/>
      <c r="C210" s="19"/>
      <c r="D210" s="19"/>
      <c r="E210" s="19"/>
      <c r="F210" s="19"/>
      <c r="G210" s="19"/>
      <c r="H210" s="19"/>
      <c r="I210" s="19"/>
      <c r="J210" s="19"/>
      <c r="K210" s="19"/>
      <c r="L210" s="19"/>
      <c r="Z210" s="18"/>
    </row>
    <row r="211" spans="1:26" s="31" customFormat="1" x14ac:dyDescent="0.15">
      <c r="A211" s="19"/>
      <c r="B211" s="19"/>
      <c r="C211" s="19"/>
      <c r="D211" s="19"/>
      <c r="E211" s="19"/>
      <c r="F211" s="19"/>
      <c r="G211" s="19"/>
      <c r="H211" s="19"/>
      <c r="I211" s="19"/>
      <c r="J211" s="19"/>
      <c r="K211" s="19"/>
      <c r="L211" s="19"/>
      <c r="Z211" s="18"/>
    </row>
    <row r="212" spans="1:26" s="31" customFormat="1" x14ac:dyDescent="0.15">
      <c r="A212" s="19"/>
      <c r="B212" s="19"/>
      <c r="C212" s="19"/>
      <c r="D212" s="19"/>
      <c r="E212" s="19"/>
      <c r="F212" s="19"/>
      <c r="G212" s="19"/>
      <c r="H212" s="19"/>
      <c r="I212" s="19"/>
      <c r="J212" s="19"/>
      <c r="K212" s="19"/>
      <c r="L212" s="19"/>
      <c r="Z212" s="18"/>
    </row>
    <row r="213" spans="1:26" s="31" customFormat="1" x14ac:dyDescent="0.15">
      <c r="A213" s="19"/>
      <c r="B213" s="19"/>
      <c r="C213" s="19"/>
      <c r="D213" s="19"/>
      <c r="E213" s="19"/>
      <c r="F213" s="19"/>
      <c r="G213" s="19"/>
      <c r="H213" s="19"/>
      <c r="I213" s="19"/>
      <c r="J213" s="19"/>
      <c r="K213" s="19"/>
      <c r="L213" s="19"/>
      <c r="Z213" s="18"/>
    </row>
    <row r="214" spans="1:26" s="31" customFormat="1" x14ac:dyDescent="0.15">
      <c r="A214" s="19"/>
      <c r="B214" s="19"/>
      <c r="C214" s="19"/>
      <c r="D214" s="19"/>
      <c r="E214" s="19"/>
      <c r="F214" s="19"/>
      <c r="G214" s="19"/>
      <c r="H214" s="19"/>
      <c r="I214" s="19"/>
      <c r="J214" s="19"/>
      <c r="K214" s="19"/>
      <c r="L214" s="19"/>
      <c r="Z214" s="18"/>
    </row>
    <row r="215" spans="1:26" s="31" customFormat="1" x14ac:dyDescent="0.15">
      <c r="A215" s="18"/>
      <c r="B215" s="19"/>
      <c r="C215" s="19"/>
      <c r="D215" s="19"/>
      <c r="E215" s="19"/>
      <c r="F215" s="19"/>
      <c r="G215" s="19"/>
      <c r="H215" s="19"/>
      <c r="I215" s="19"/>
      <c r="J215" s="19"/>
      <c r="K215" s="19"/>
      <c r="L215" s="19"/>
      <c r="Z215" s="18"/>
    </row>
    <row r="216" spans="1:26" s="31" customFormat="1" x14ac:dyDescent="0.15">
      <c r="A216" s="18"/>
      <c r="B216" s="19"/>
      <c r="C216" s="19"/>
      <c r="D216" s="19"/>
      <c r="E216" s="19"/>
      <c r="F216" s="19"/>
      <c r="G216" s="19"/>
      <c r="H216" s="19"/>
      <c r="I216" s="19"/>
      <c r="J216" s="19"/>
      <c r="K216" s="19"/>
      <c r="L216" s="19"/>
      <c r="Z216" s="18"/>
    </row>
    <row r="217" spans="1:26" s="31" customFormat="1" x14ac:dyDescent="0.15">
      <c r="A217" s="18"/>
      <c r="B217" s="19"/>
      <c r="C217" s="19"/>
      <c r="D217" s="19"/>
      <c r="E217" s="19"/>
      <c r="F217" s="19"/>
      <c r="G217" s="19"/>
      <c r="H217" s="19"/>
      <c r="I217" s="19"/>
      <c r="J217" s="19"/>
      <c r="K217" s="19"/>
      <c r="L217" s="19"/>
      <c r="Z217" s="18"/>
    </row>
    <row r="218" spans="1:26" s="31" customFormat="1" x14ac:dyDescent="0.15">
      <c r="A218" s="19"/>
      <c r="B218" s="19"/>
      <c r="C218" s="19"/>
      <c r="D218" s="19"/>
      <c r="E218" s="19"/>
      <c r="F218" s="19"/>
      <c r="G218" s="19"/>
      <c r="H218" s="19"/>
      <c r="I218" s="19"/>
      <c r="J218" s="19"/>
      <c r="K218" s="19"/>
      <c r="L218" s="19"/>
      <c r="Z218" s="18"/>
    </row>
    <row r="219" spans="1:26" s="31" customFormat="1" x14ac:dyDescent="0.15">
      <c r="A219" s="18"/>
      <c r="B219" s="19"/>
      <c r="C219" s="19"/>
      <c r="D219" s="19"/>
      <c r="E219" s="19"/>
      <c r="F219" s="19"/>
      <c r="G219" s="19"/>
      <c r="H219" s="19"/>
      <c r="I219" s="19"/>
      <c r="J219" s="19"/>
      <c r="K219" s="19"/>
      <c r="L219" s="19"/>
      <c r="Z219" s="18"/>
    </row>
    <row r="220" spans="1:26" s="31" customFormat="1" x14ac:dyDescent="0.15">
      <c r="A220" s="18"/>
      <c r="B220" s="19"/>
      <c r="C220" s="19"/>
      <c r="D220" s="19"/>
      <c r="E220" s="19"/>
      <c r="F220" s="19"/>
      <c r="G220" s="19"/>
      <c r="H220" s="19"/>
      <c r="I220" s="19"/>
      <c r="J220" s="19"/>
      <c r="K220" s="19"/>
      <c r="L220" s="19"/>
      <c r="Z220" s="18"/>
    </row>
    <row r="221" spans="1:26" s="31" customFormat="1" x14ac:dyDescent="0.15">
      <c r="A221" s="19"/>
      <c r="B221" s="19"/>
      <c r="C221" s="19"/>
      <c r="D221" s="19"/>
      <c r="E221" s="19"/>
      <c r="F221" s="19"/>
      <c r="G221" s="19"/>
      <c r="H221" s="19"/>
      <c r="I221" s="19"/>
      <c r="J221" s="19"/>
      <c r="K221" s="19"/>
      <c r="L221" s="19"/>
      <c r="Z221" s="18"/>
    </row>
    <row r="222" spans="1:26" s="31" customFormat="1" x14ac:dyDescent="0.15">
      <c r="A222" s="19"/>
      <c r="B222" s="19"/>
      <c r="C222" s="19"/>
      <c r="D222" s="19"/>
      <c r="E222" s="19"/>
      <c r="F222" s="19"/>
      <c r="G222" s="19"/>
      <c r="H222" s="19"/>
      <c r="I222" s="19"/>
      <c r="J222" s="19"/>
      <c r="K222" s="19"/>
      <c r="L222" s="19"/>
      <c r="Z222" s="18"/>
    </row>
    <row r="223" spans="1:26" s="31" customFormat="1" x14ac:dyDescent="0.15">
      <c r="A223" s="19"/>
      <c r="B223" s="18"/>
      <c r="C223" s="18"/>
      <c r="D223" s="18"/>
      <c r="E223" s="18"/>
      <c r="F223" s="18"/>
      <c r="G223" s="18"/>
      <c r="H223" s="18"/>
      <c r="I223" s="18"/>
      <c r="J223" s="18"/>
      <c r="K223" s="18"/>
      <c r="L223" s="19"/>
      <c r="Z223" s="18"/>
    </row>
    <row r="224" spans="1:26" s="31" customFormat="1" x14ac:dyDescent="0.15">
      <c r="A224" s="19"/>
      <c r="B224" s="18"/>
      <c r="C224" s="18"/>
      <c r="D224" s="18"/>
      <c r="E224" s="18"/>
      <c r="F224" s="18"/>
      <c r="G224" s="18"/>
      <c r="H224" s="18"/>
      <c r="I224" s="18"/>
      <c r="J224" s="18"/>
      <c r="K224" s="18"/>
      <c r="L224" s="19"/>
      <c r="Z224" s="18"/>
    </row>
  </sheetData>
  <mergeCells count="93">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 ref="B111:F111"/>
    <mergeCell ref="G111:K111"/>
    <mergeCell ref="B105:K105"/>
    <mergeCell ref="B107:K107"/>
    <mergeCell ref="B109:E109"/>
    <mergeCell ref="G109:H109"/>
    <mergeCell ref="J109:K109"/>
    <mergeCell ref="B110:F110"/>
    <mergeCell ref="G110:K110"/>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3" manualBreakCount="3">
    <brk id="27" max="11" man="1"/>
    <brk id="50" max="11" man="1"/>
    <brk id="104"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92"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K159</v>
      </c>
      <c r="B3" s="71" t="str">
        <f>①会場条件に係るヒアリングシート!E2</f>
        <v>演劇</v>
      </c>
      <c r="C3" s="71" t="str">
        <f>①会場条件に係るヒアリングシート!G2</f>
        <v>演劇</v>
      </c>
      <c r="D3" s="71" t="str">
        <f>①会場条件に係るヒアリングシート!I2</f>
        <v>C区分</v>
      </c>
      <c r="E3" s="71" t="str">
        <f>①会場条件に係るヒアリングシート!K2</f>
        <v>I</v>
      </c>
      <c r="F3" s="71" t="str">
        <f>①会場条件に係るヒアリングシート!C3</f>
        <v>劇団風の子</v>
      </c>
      <c r="G3" s="71" t="str">
        <f>①会場条件に係るヒアリングシート!H3</f>
        <v>有限会社劇団風の子</v>
      </c>
      <c r="H3" s="71" t="str">
        <f>①会場条件に係るヒアリングシート!E9</f>
        <v>2F以上応相談</v>
      </c>
      <c r="I3" s="71">
        <f>①会場条件に係るヒアリングシート!J9</f>
        <v>0</v>
      </c>
      <c r="J3" s="71">
        <f>①会場条件に係るヒアリングシート!F10</f>
        <v>6.3</v>
      </c>
      <c r="K3" s="71">
        <f>①会場条件に係るヒアリングシート!I10</f>
        <v>5.4</v>
      </c>
      <c r="L3" s="71">
        <f>①会場条件に係るヒアリングシート!F11</f>
        <v>2.4</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2.2000000000000002</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1.69</v>
      </c>
      <c r="AA3" s="71">
        <f>①会場条件に係るヒアリングシート!I19</f>
        <v>4.6900000000000004</v>
      </c>
      <c r="AB3" s="71" t="str">
        <f>①会場条件に係るヒアリングシート!E20</f>
        <v>LED照明を持ち込むので、電量は問いません。</v>
      </c>
      <c r="AC3" s="71" t="str">
        <f>①会場条件に係るヒアリングシート!E25</f>
        <v>要</v>
      </c>
      <c r="AD3" s="71">
        <f>①会場条件に係るヒアリングシート!E26</f>
        <v>0</v>
      </c>
      <c r="AE3" s="71" t="str">
        <f>①会場条件に係るヒアリングシート!C33</f>
        <v>2階以上の会場の場合は、仕込み時間に＋30分程度いただきたいです。</v>
      </c>
      <c r="AF3" s="71" t="str">
        <f>①会場条件に係るヒアリングシート!C34</f>
        <v>鑑賞人数が多い場合は、客席作りに時間がかかるため、仕込み時間に＋αいただけると助かります。</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90分</v>
      </c>
      <c r="AL3" s="90" t="str">
        <f>①会場条件に係るヒアリングシート!F47</f>
        <v>午前中</v>
      </c>
      <c r="AM3" s="90" t="str">
        <f>①会場条件に係るヒアリングシート!H47</f>
        <v>共演するための練習・リハーサル</v>
      </c>
      <c r="AN3" s="90" t="str">
        <f>①会場条件に係るヒアリングシート!J47</f>
        <v>児童数が多い場合は、選抜の児童に出演してもらうため、鑑賞のみの児童はワークショップは行いません</v>
      </c>
      <c r="AO3" s="90" t="str">
        <f>①会場条件に係るヒアリングシート!C48</f>
        <v>共演、参加又は体験対象となる児童・生徒</v>
      </c>
      <c r="AP3" s="90" t="str">
        <f>①会場条件に係るヒアリングシート!D48</f>
        <v>任意</v>
      </c>
      <c r="AQ3" s="90" t="str">
        <f>①会場条件に係るヒアリングシート!F48</f>
        <v>任意</v>
      </c>
      <c r="AR3" s="90" t="str">
        <f>①会場条件に係るヒアリングシート!H48</f>
        <v>地元に伝わるわらべ歌などがあれば、調べて事前に劇団に教えていただきたいです
本番までに役者が覚えておきます</v>
      </c>
      <c r="AS3" s="90" t="str">
        <f>①会場条件に係るヒアリングシート!J48</f>
        <v>そういったわらべ歌が無い場合は、劇団が歌っているものを音源でお渡ししますので、覚えておいていただけるとワークショップがスムーズに行えます
共演児童だけでなく全児童覚えてくださったら本番で盛り上がります</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2024-12-07T01:43:30Z</cp:lastPrinted>
  <dcterms:created xsi:type="dcterms:W3CDTF">2017-09-27T00:12:11Z</dcterms:created>
  <dcterms:modified xsi:type="dcterms:W3CDTF">2024-12-11T07:23:27Z</dcterms:modified>
</cp:coreProperties>
</file>