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nt\Downloads\"/>
    </mc:Choice>
  </mc:AlternateContent>
  <bookViews>
    <workbookView xWindow="0" yWindow="0" windowWidth="14430" windowHeight="11100"/>
  </bookViews>
  <sheets>
    <sheet name="様式1-1" sheetId="17" r:id="rId1"/>
    <sheet name="様式1-2 実施可能期間" sheetId="18" r:id="rId2"/>
    <sheet name="情報②" sheetId="16" state="hidden" r:id="rId3"/>
    <sheet name="情報①" sheetId="6" state="hidden" r:id="rId4"/>
  </sheets>
  <externalReferences>
    <externalReference r:id="rId5"/>
    <externalReference r:id="rId6"/>
    <externalReference r:id="rId7"/>
  </externalReferences>
  <definedNames>
    <definedName name="_xlnm._FilterDatabase" localSheetId="1" hidden="1">'様式1-2 実施可能期間'!$A$4:$S$249</definedName>
    <definedName name="_xlnm.Print_Area" localSheetId="3">情報①!$A$1:$D$17</definedName>
    <definedName name="_xlnm.Print_Area" localSheetId="2">情報②!$A$1:$G$48</definedName>
    <definedName name="_xlnm.Print_Area" localSheetId="0">'様式1-1'!$A$1:$AH$148</definedName>
    <definedName name="_xlnm.Print_Area" localSheetId="1">'様式1-2 実施可能期間'!$H:$Q</definedName>
    <definedName name="_xlnm.Print_Titles" localSheetId="1">'様式1-2 実施可能期間'!$H:$I,'様式1-2 実施可能期間'!$1:$3</definedName>
    <definedName name="Z_0C21DA39_8879_4251_8E3F_2162A2297DBB_.wvu.FilterData" localSheetId="3" hidden="1">情報①!#REF!</definedName>
    <definedName name="Z_278F5A02_4C9B_4417_A0EC_F3FC92AE1C03_.wvu.FilterData" localSheetId="3" hidden="1">情報①!#REF!</definedName>
    <definedName name="Z_33BE5A8E_6A23_4C72_8AB6_F87C5B246BD7_.wvu.FilterData" localSheetId="3" hidden="1">情報①!#REF!</definedName>
    <definedName name="Z_39A4CD52_329B_4382_BD70_B456CFC894C8_.wvu.FilterData" localSheetId="3" hidden="1">情報①!#REF!</definedName>
    <definedName name="Z_3BADE05C_A338_45F1_B96E_9C91B8287EFD_.wvu.FilterData" localSheetId="3" hidden="1">情報①!#REF!</definedName>
    <definedName name="Z_4DD255EF_B273_4CEB_A728_198F8B1559C4_.wvu.FilterData" localSheetId="3" hidden="1">情報①!#REF!</definedName>
    <definedName name="Z_4DD255EF_B273_4CEB_A728_198F8B1559C4_.wvu.PrintArea" localSheetId="3" hidden="1">情報①!#REF!</definedName>
    <definedName name="Z_4DD255EF_B273_4CEB_A728_198F8B1559C4_.wvu.PrintTitles" localSheetId="3" hidden="1">情報①!#REF!</definedName>
    <definedName name="Z_5A450523_4464_44A7_B41D_EB0A2DA6383E_.wvu.FilterData" localSheetId="3" hidden="1">情報①!#REF!</definedName>
    <definedName name="Z_68AFBBB3_3BA2_4388_9E09_32A10EF65347_.wvu.FilterData" localSheetId="3" hidden="1">情報①!#REF!</definedName>
    <definedName name="Z_8217ED50_C9AD_446E_9890_B8991D5E0774_.wvu.FilterData" localSheetId="3" hidden="1">情報①!#REF!</definedName>
    <definedName name="Z_871ACF20_F5E2_4DDD_99C3_AEFD82C955E7_.wvu.FilterData" localSheetId="3" hidden="1">情報①!#REF!</definedName>
    <definedName name="Z_876F43DB_2755_41D5_A713_F10ED1EBA5D6_.wvu.FilterData" localSheetId="3" hidden="1">情報①!#REF!</definedName>
    <definedName name="Z_8C080C22_A5F8_4A9D_A5BE_43D76CEC17F8_.wvu.FilterData" localSheetId="3" hidden="1">情報①!#REF!</definedName>
    <definedName name="Z_A2706B77_E3E1_41EC_BF63_0A7F209298CD_.wvu.Cols" localSheetId="3" hidden="1">情報①!#REF!,情報①!#REF!,情報①!#REF!,情報①!#REF!,情報①!#REF!</definedName>
    <definedName name="Z_A2706B77_E3E1_41EC_BF63_0A7F209298CD_.wvu.FilterData" localSheetId="3" hidden="1">情報①!#REF!</definedName>
    <definedName name="Z_A2706B77_E3E1_41EC_BF63_0A7F209298CD_.wvu.PrintArea" localSheetId="3" hidden="1">情報①!#REF!</definedName>
    <definedName name="Z_A2706B77_E3E1_41EC_BF63_0A7F209298CD_.wvu.PrintTitles" localSheetId="3" hidden="1">情報①!#REF!</definedName>
    <definedName name="Z_BA79762C_48C2_45FB_8A52_BC0C1E38AE1E_.wvu.FilterData" localSheetId="3" hidden="1">情報①!#REF!</definedName>
    <definedName name="Z_BA79762C_48C2_45FB_8A52_BC0C1E38AE1E_.wvu.PrintArea" localSheetId="3" hidden="1">情報①!#REF!</definedName>
    <definedName name="Z_BA79762C_48C2_45FB_8A52_BC0C1E38AE1E_.wvu.PrintTitles" localSheetId="3" hidden="1">情報①!#REF!</definedName>
    <definedName name="Z_F9518026_ABAD_4B17_91A1_F3C941B1DDA2_.wvu.FilterData" localSheetId="3" hidden="1">情報①!#REF!</definedName>
    <definedName name="学校コード" localSheetId="0">#REF!</definedName>
    <definedName name="学校コード" localSheetId="1">#REF!</definedName>
    <definedName name="学校コード">#REF!</definedName>
    <definedName name="種目">[1]情報①!$C$2:$C$16</definedName>
    <definedName name="図面提出状況" localSheetId="0">#REF!</definedName>
    <definedName name="図面提出状況" localSheetId="1">[2]情報②!$G$2:$G$6</definedName>
    <definedName name="図面提出状況">#REF!</definedName>
    <definedName name="団体ID" localSheetId="0">情報①!$A$2:$A$17</definedName>
    <definedName name="都道府県名">[1]情報①!$G$2:$G$68</definedName>
    <definedName name="分野区分">[3]Sheet2!$A$1:$E$1</definedName>
  </definedNames>
  <calcPr calcId="162913"/>
</workbook>
</file>

<file path=xl/calcChain.xml><?xml version="1.0" encoding="utf-8"?>
<calcChain xmlns="http://schemas.openxmlformats.org/spreadsheetml/2006/main">
  <c r="Q11" i="17" l="1"/>
  <c r="P47" i="17"/>
  <c r="B249" i="18" l="1"/>
  <c r="B248" i="18"/>
  <c r="B247" i="18"/>
  <c r="B246" i="18"/>
  <c r="B245" i="18"/>
  <c r="B244" i="18"/>
  <c r="B243" i="18"/>
  <c r="B242" i="18"/>
  <c r="B241" i="18"/>
  <c r="B240" i="18"/>
  <c r="B239" i="18"/>
  <c r="B238" i="18"/>
  <c r="B237" i="18"/>
  <c r="B236" i="18"/>
  <c r="B235" i="18"/>
  <c r="B234" i="18"/>
  <c r="B233" i="18"/>
  <c r="B232" i="18"/>
  <c r="B231" i="18"/>
  <c r="B230" i="18"/>
  <c r="B229" i="18"/>
  <c r="B228" i="18"/>
  <c r="B227" i="18"/>
  <c r="B226" i="18"/>
  <c r="B225" i="18"/>
  <c r="B224" i="18"/>
  <c r="B223" i="18"/>
  <c r="B222" i="18"/>
  <c r="B221" i="18"/>
  <c r="B220" i="18"/>
  <c r="B219" i="18"/>
  <c r="B218" i="18"/>
  <c r="B217" i="18"/>
  <c r="B216" i="18"/>
  <c r="B215"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G32" i="17"/>
  <c r="I123" i="17"/>
  <c r="X123" i="17" s="1"/>
  <c r="I117" i="17"/>
  <c r="M117" i="17" s="1"/>
  <c r="I111" i="17"/>
  <c r="X111" i="17" s="1"/>
  <c r="P95" i="17"/>
  <c r="G95" i="17"/>
  <c r="AB95" i="17" s="1"/>
  <c r="AB83" i="17"/>
  <c r="P83" i="17"/>
  <c r="G83" i="17"/>
  <c r="P71" i="17"/>
  <c r="G71" i="17"/>
  <c r="AB71" i="17" s="1"/>
  <c r="P59" i="17"/>
  <c r="G59" i="17"/>
  <c r="G47" i="17"/>
  <c r="P32" i="17"/>
  <c r="AB59" i="17" l="1"/>
  <c r="AB47" i="17"/>
  <c r="AC35" i="17" s="1"/>
  <c r="AB32" i="17"/>
  <c r="X117" i="17"/>
  <c r="M111" i="17"/>
  <c r="M123" i="17"/>
  <c r="AC13" i="17" l="1"/>
  <c r="Q13" i="17"/>
</calcChain>
</file>

<file path=xl/sharedStrings.xml><?xml version="1.0" encoding="utf-8"?>
<sst xmlns="http://schemas.openxmlformats.org/spreadsheetml/2006/main" count="7818" uniqueCount="251">
  <si>
    <t>人</t>
    <rPh sb="0" eb="1">
      <t>ニン</t>
    </rPh>
    <phoneticPr fontId="5"/>
  </si>
  <si>
    <t>※オレンジ色は選択式</t>
    <rPh sb="5" eb="6">
      <t>イロ</t>
    </rPh>
    <rPh sb="7" eb="10">
      <t>センタクシキ</t>
    </rPh>
    <phoneticPr fontId="5"/>
  </si>
  <si>
    <t>※水色は自動表示設定</t>
    <rPh sb="1" eb="3">
      <t>ミズイロ</t>
    </rPh>
    <rPh sb="4" eb="10">
      <t>ジドウヒョウジセッテイ</t>
    </rPh>
    <phoneticPr fontId="5"/>
  </si>
  <si>
    <t>デフ・パペットシアター・ひとみ</t>
  </si>
  <si>
    <t>企画名</t>
    <rPh sb="0" eb="2">
      <t>キカク</t>
    </rPh>
    <rPh sb="2" eb="3">
      <t>メイ</t>
    </rPh>
    <phoneticPr fontId="10"/>
  </si>
  <si>
    <t>制作団体名</t>
    <phoneticPr fontId="10"/>
  </si>
  <si>
    <t>公演団体名</t>
    <phoneticPr fontId="10"/>
  </si>
  <si>
    <t>担当者名</t>
    <rPh sb="0" eb="4">
      <t>ふりがな</t>
    </rPh>
    <phoneticPr fontId="5" type="Hiragana" alignment="distributed"/>
  </si>
  <si>
    <t>E-MAIL</t>
    <phoneticPr fontId="5"/>
  </si>
  <si>
    <t>教員</t>
    <rPh sb="0" eb="2">
      <t>キョウイン</t>
    </rPh>
    <phoneticPr fontId="5"/>
  </si>
  <si>
    <t>保護者</t>
    <rPh sb="0" eb="3">
      <t>ほごしゃ</t>
    </rPh>
    <phoneticPr fontId="5" type="Hiragana" alignment="distributed"/>
  </si>
  <si>
    <t>その他</t>
    <rPh sb="2" eb="3">
      <t>タ</t>
    </rPh>
    <phoneticPr fontId="5"/>
  </si>
  <si>
    <t>参加予定者計（①+②）</t>
    <rPh sb="0" eb="2">
      <t>サンカ</t>
    </rPh>
    <rPh sb="2" eb="5">
      <t>ヨテイシャ</t>
    </rPh>
    <rPh sb="5" eb="6">
      <t>ケイ</t>
    </rPh>
    <phoneticPr fontId="5"/>
  </si>
  <si>
    <t>人</t>
    <rPh sb="0" eb="1">
      <t>にん</t>
    </rPh>
    <phoneticPr fontId="5" type="Hiragana" alignment="distributed"/>
  </si>
  <si>
    <t>合同開催参加校数</t>
    <rPh sb="0" eb="2">
      <t>ゴウドウ</t>
    </rPh>
    <rPh sb="2" eb="4">
      <t>カイサイ</t>
    </rPh>
    <rPh sb="4" eb="6">
      <t>サンカ</t>
    </rPh>
    <rPh sb="6" eb="7">
      <t>コウ</t>
    </rPh>
    <rPh sb="7" eb="8">
      <t>スウ</t>
    </rPh>
    <phoneticPr fontId="5"/>
  </si>
  <si>
    <t>校</t>
    <rPh sb="0" eb="1">
      <t>コウ</t>
    </rPh>
    <phoneticPr fontId="5"/>
  </si>
  <si>
    <t>参加校数</t>
    <rPh sb="0" eb="2">
      <t>サンカ</t>
    </rPh>
    <rPh sb="2" eb="3">
      <t>コウ</t>
    </rPh>
    <rPh sb="3" eb="4">
      <t>スウ</t>
    </rPh>
    <phoneticPr fontId="5"/>
  </si>
  <si>
    <t>小1</t>
    <rPh sb="0" eb="1">
      <t>ショウ</t>
    </rPh>
    <phoneticPr fontId="5"/>
  </si>
  <si>
    <t>小2</t>
    <phoneticPr fontId="5"/>
  </si>
  <si>
    <t>小3</t>
    <phoneticPr fontId="5"/>
  </si>
  <si>
    <t>小4</t>
    <phoneticPr fontId="5"/>
  </si>
  <si>
    <t>小5</t>
    <phoneticPr fontId="5"/>
  </si>
  <si>
    <t>小6</t>
    <phoneticPr fontId="5"/>
  </si>
  <si>
    <t>中1</t>
    <phoneticPr fontId="5"/>
  </si>
  <si>
    <t>支援学級等</t>
    <rPh sb="0" eb="4">
      <t>シエンガッキュウ</t>
    </rPh>
    <rPh sb="4" eb="5">
      <t>トウ</t>
    </rPh>
    <phoneticPr fontId="10"/>
  </si>
  <si>
    <t>【支援学級等のクラスの構成】</t>
    <phoneticPr fontId="10"/>
  </si>
  <si>
    <t>人</t>
    <rPh sb="0" eb="1">
      <t>ニン</t>
    </rPh>
    <phoneticPr fontId="10"/>
  </si>
  <si>
    <t>参加予定者①</t>
    <phoneticPr fontId="10"/>
  </si>
  <si>
    <t>参加予定者②</t>
    <phoneticPr fontId="10"/>
  </si>
  <si>
    <t>合同開催希望校１</t>
    <rPh sb="0" eb="7">
      <t>ごうどうかいさいきぼうこう</t>
    </rPh>
    <phoneticPr fontId="5" type="Hiragana" alignment="distributed"/>
  </si>
  <si>
    <t>合同開催希望校２</t>
    <rPh sb="0" eb="7">
      <t>ごうどうかいさいきぼうこう</t>
    </rPh>
    <phoneticPr fontId="5" type="Hiragana" alignment="distributed"/>
  </si>
  <si>
    <t>※正しく集計することができなくなってしまうため、行や列の追加、ならびに、セルの結合や解除はしないでください。</t>
    <rPh sb="1" eb="2">
      <t>タダ</t>
    </rPh>
    <rPh sb="4" eb="6">
      <t>シュウケイ</t>
    </rPh>
    <rPh sb="24" eb="25">
      <t>ギョウ</t>
    </rPh>
    <rPh sb="26" eb="27">
      <t>レツ</t>
    </rPh>
    <rPh sb="28" eb="30">
      <t>ツイカ</t>
    </rPh>
    <rPh sb="39" eb="41">
      <t>ケツゴウ</t>
    </rPh>
    <rPh sb="42" eb="44">
      <t>カイジョ</t>
    </rPh>
    <phoneticPr fontId="5"/>
  </si>
  <si>
    <t>中2</t>
    <rPh sb="0" eb="1">
      <t>チュウ</t>
    </rPh>
    <phoneticPr fontId="5"/>
  </si>
  <si>
    <t>中3</t>
    <rPh sb="0" eb="1">
      <t>チュウ</t>
    </rPh>
    <phoneticPr fontId="5"/>
  </si>
  <si>
    <t>合同開催希望校３</t>
    <rPh sb="0" eb="7">
      <t>ごうどうかいさいきぼうこう</t>
    </rPh>
    <phoneticPr fontId="5" type="Hiragana" alignment="distributed"/>
  </si>
  <si>
    <t>合同開催希望校４</t>
    <rPh sb="0" eb="7">
      <t>ごうどうかいさいきぼうこう</t>
    </rPh>
    <phoneticPr fontId="5" type="Hiragana" alignment="distributed"/>
  </si>
  <si>
    <t>合同開催希望校５</t>
    <rPh sb="0" eb="7">
      <t>ごうどうかいさいきぼうこう</t>
    </rPh>
    <phoneticPr fontId="5" type="Hiragana" alignment="distributed"/>
  </si>
  <si>
    <t>第一希望</t>
    <rPh sb="0" eb="4">
      <t>ダイイチキボウ</t>
    </rPh>
    <phoneticPr fontId="10"/>
  </si>
  <si>
    <t>第二希望</t>
    <rPh sb="0" eb="1">
      <t>ダイ</t>
    </rPh>
    <rPh sb="1" eb="2">
      <t>ニ</t>
    </rPh>
    <rPh sb="2" eb="4">
      <t>キボウ</t>
    </rPh>
    <phoneticPr fontId="10"/>
  </si>
  <si>
    <t>第三希望</t>
    <rPh sb="0" eb="1">
      <t>ダイ</t>
    </rPh>
    <rPh sb="1" eb="2">
      <t>サン</t>
    </rPh>
    <rPh sb="2" eb="4">
      <t>キボウ</t>
    </rPh>
    <phoneticPr fontId="10"/>
  </si>
  <si>
    <t>※</t>
    <phoneticPr fontId="10"/>
  </si>
  <si>
    <t>NPOみんなのことば</t>
  </si>
  <si>
    <t>午前</t>
    <rPh sb="0" eb="2">
      <t>ゴゼン</t>
    </rPh>
    <phoneticPr fontId="10"/>
  </si>
  <si>
    <t>午後</t>
    <rPh sb="0" eb="2">
      <t>ゴゴ</t>
    </rPh>
    <phoneticPr fontId="10"/>
  </si>
  <si>
    <t>備考</t>
    <rPh sb="0" eb="2">
      <t>ビコウ</t>
    </rPh>
    <phoneticPr fontId="10"/>
  </si>
  <si>
    <t>【備考】</t>
    <phoneticPr fontId="10"/>
  </si>
  <si>
    <t>様式１-１　実施希望調書　(基本調票)</t>
    <rPh sb="0" eb="2">
      <t>ようしき</t>
    </rPh>
    <rPh sb="17" eb="18">
      <t>ひょう</t>
    </rPh>
    <phoneticPr fontId="6" type="Hiragana" alignment="distributed"/>
  </si>
  <si>
    <t>学校コード</t>
    <rPh sb="0" eb="2">
      <t>ガッコウ</t>
    </rPh>
    <phoneticPr fontId="10"/>
  </si>
  <si>
    <t>学校名</t>
    <phoneticPr fontId="10"/>
  </si>
  <si>
    <t>手入力</t>
    <rPh sb="0" eb="3">
      <t>テニュウリョク</t>
    </rPh>
    <phoneticPr fontId="10"/>
  </si>
  <si>
    <t>※黄色＝手入力</t>
    <phoneticPr fontId="10"/>
  </si>
  <si>
    <t>６.実施希望会場</t>
    <rPh sb="2" eb="4">
      <t>ジッシ</t>
    </rPh>
    <rPh sb="4" eb="8">
      <t>キボウカイジョウ</t>
    </rPh>
    <phoneticPr fontId="5"/>
  </si>
  <si>
    <t>特定非営利活動法人みんなのことば</t>
  </si>
  <si>
    <t>公益財団法人現代人形劇センター</t>
  </si>
  <si>
    <t>社会福祉法人トット基金</t>
  </si>
  <si>
    <t>日本ろう者劇団</t>
  </si>
  <si>
    <t>参加型クラシックコンサート＆ワークショップ</t>
  </si>
  <si>
    <t>なし</t>
  </si>
  <si>
    <t>有限会社　想起</t>
  </si>
  <si>
    <t>株式会社 東京演劇集団 風</t>
  </si>
  <si>
    <t>株式会社アンエンターテイメント</t>
  </si>
  <si>
    <t>社会福祉法人　南高愛隣会</t>
  </si>
  <si>
    <t>スーパーパントマイムシアターSOUKI</t>
  </si>
  <si>
    <t>東京演劇集団 風</t>
  </si>
  <si>
    <t>瑞宝太鼓</t>
  </si>
  <si>
    <t>スーパーパントマイムシアターSOUKI  [MIME BOX]</t>
  </si>
  <si>
    <t>ろう者と聴者の人形劇「河の童-かわのわっぱ-」</t>
  </si>
  <si>
    <t>みんなで楽しむ バリアフリー演劇</t>
  </si>
  <si>
    <t>身体で感じる伝統芸能「大藏流子ども狂言」</t>
  </si>
  <si>
    <t>「生きた音を感じる」 瑞宝太鼓学校公演</t>
  </si>
  <si>
    <t>－</t>
    <phoneticPr fontId="10"/>
  </si>
  <si>
    <t>鑑賞予定クラス数</t>
    <rPh sb="0" eb="2">
      <t>カンショウ</t>
    </rPh>
    <rPh sb="2" eb="4">
      <t>ヨテイ</t>
    </rPh>
    <rPh sb="7" eb="8">
      <t>カズ</t>
    </rPh>
    <phoneticPr fontId="10"/>
  </si>
  <si>
    <t>希望順位</t>
    <rPh sb="0" eb="2">
      <t>キボウ</t>
    </rPh>
    <rPh sb="2" eb="4">
      <t>ジュンイ</t>
    </rPh>
    <phoneticPr fontId="10"/>
  </si>
  <si>
    <t>公演団体名</t>
    <rPh sb="0" eb="2">
      <t>コウエン</t>
    </rPh>
    <rPh sb="2" eb="4">
      <t>ダンタイ</t>
    </rPh>
    <rPh sb="4" eb="5">
      <t>メイ</t>
    </rPh>
    <phoneticPr fontId="10"/>
  </si>
  <si>
    <t>第1希望</t>
    <rPh sb="0" eb="1">
      <t>ダイ</t>
    </rPh>
    <rPh sb="2" eb="4">
      <t>キボウ</t>
    </rPh>
    <phoneticPr fontId="10"/>
  </si>
  <si>
    <t>第2希望</t>
    <rPh sb="0" eb="1">
      <t>ダイ</t>
    </rPh>
    <rPh sb="2" eb="4">
      <t>キボウ</t>
    </rPh>
    <phoneticPr fontId="10"/>
  </si>
  <si>
    <t>第3希望</t>
    <rPh sb="0" eb="1">
      <t>ダイ</t>
    </rPh>
    <rPh sb="2" eb="4">
      <t>キボウ</t>
    </rPh>
    <phoneticPr fontId="10"/>
  </si>
  <si>
    <t>連絡可能な曜日・時間帯</t>
    <rPh sb="0" eb="2">
      <t>レンラク</t>
    </rPh>
    <rPh sb="2" eb="4">
      <t>カノウ</t>
    </rPh>
    <rPh sb="5" eb="7">
      <t>ヨウビ</t>
    </rPh>
    <rPh sb="8" eb="11">
      <t>ジカンタイ</t>
    </rPh>
    <phoneticPr fontId="10"/>
  </si>
  <si>
    <t>クラス</t>
    <phoneticPr fontId="10"/>
  </si>
  <si>
    <t>①参加児童数</t>
    <rPh sb="1" eb="3">
      <t>サンカ</t>
    </rPh>
    <rPh sb="3" eb="5">
      <t>ジドウ</t>
    </rPh>
    <rPh sb="5" eb="6">
      <t>スウ</t>
    </rPh>
    <phoneticPr fontId="10"/>
  </si>
  <si>
    <t>②参加生徒以外数</t>
    <rPh sb="1" eb="3">
      <t>サンカ</t>
    </rPh>
    <rPh sb="3" eb="5">
      <t>セイト</t>
    </rPh>
    <rPh sb="5" eb="7">
      <t>イガイ</t>
    </rPh>
    <rPh sb="7" eb="8">
      <t>カズ</t>
    </rPh>
    <phoneticPr fontId="10"/>
  </si>
  <si>
    <t>TEL</t>
    <phoneticPr fontId="5"/>
  </si>
  <si>
    <t>５.実施を希望する企画の実施条件について満たしていない条件や実施にあたって心配な点等(備考)</t>
    <phoneticPr fontId="5"/>
  </si>
  <si>
    <r>
      <t>団体ID</t>
    </r>
    <r>
      <rPr>
        <sz val="8"/>
        <color theme="1"/>
        <rFont val="Meiryo UI"/>
        <family val="3"/>
        <charset val="128"/>
      </rPr>
      <t>（希望団体のIDを選択）</t>
    </r>
    <rPh sb="0" eb="2">
      <t>ダンタイ</t>
    </rPh>
    <rPh sb="5" eb="7">
      <t>キボウ</t>
    </rPh>
    <rPh sb="7" eb="9">
      <t>ダンタイ</t>
    </rPh>
    <rPh sb="13" eb="15">
      <t>センタク</t>
    </rPh>
    <phoneticPr fontId="10"/>
  </si>
  <si>
    <t>Smile Music</t>
    <phoneticPr fontId="10"/>
  </si>
  <si>
    <t>東京演劇集団 風</t>
    <phoneticPr fontId="10"/>
  </si>
  <si>
    <t>日本ろう者劇団</t>
    <phoneticPr fontId="10"/>
  </si>
  <si>
    <t>瑞宝太鼓</t>
    <phoneticPr fontId="10"/>
  </si>
  <si>
    <t>前日仕込みの有無</t>
    <rPh sb="0" eb="2">
      <t>ゼンジツ</t>
    </rPh>
    <rPh sb="2" eb="4">
      <t>シコ</t>
    </rPh>
    <rPh sb="6" eb="7">
      <t>ア</t>
    </rPh>
    <rPh sb="7" eb="8">
      <t>ナ</t>
    </rPh>
    <phoneticPr fontId="10"/>
  </si>
  <si>
    <r>
      <t>シートタブから「様式1-2 実施可能期間」シートを選択し、希望団体の実施可能日をもとに</t>
    </r>
    <r>
      <rPr>
        <u val="double"/>
        <sz val="10.5"/>
        <rFont val="Meiryo UI"/>
        <family val="3"/>
        <charset val="128"/>
      </rPr>
      <t>実施可能日</t>
    </r>
    <r>
      <rPr>
        <sz val="10.5"/>
        <rFont val="Meiryo UI"/>
        <family val="3"/>
        <charset val="128"/>
      </rPr>
      <t>を入力してください。実施団体は複数の学校との実施日程を調整する必要があるため、実施校側が実施日を指定することはできません。そのため、実施可能日は複数日ご回答ください。</t>
    </r>
    <rPh sb="8" eb="10">
      <t>ヨウシキ</t>
    </rPh>
    <rPh sb="14" eb="16">
      <t>ジッシ</t>
    </rPh>
    <rPh sb="16" eb="20">
      <t>カノウキカン</t>
    </rPh>
    <rPh sb="25" eb="27">
      <t>センタク</t>
    </rPh>
    <rPh sb="29" eb="31">
      <t>キボウ</t>
    </rPh>
    <rPh sb="31" eb="33">
      <t>ダンタイ</t>
    </rPh>
    <rPh sb="43" eb="45">
      <t>ジッシ</t>
    </rPh>
    <rPh sb="47" eb="48">
      <t>ビ</t>
    </rPh>
    <rPh sb="49" eb="51">
      <t>ニュウリョク</t>
    </rPh>
    <rPh sb="58" eb="60">
      <t>ジッシ</t>
    </rPh>
    <rPh sb="60" eb="62">
      <t>ダンタイ</t>
    </rPh>
    <rPh sb="63" eb="65">
      <t>フクスウ</t>
    </rPh>
    <rPh sb="66" eb="68">
      <t>ガッコウ</t>
    </rPh>
    <rPh sb="70" eb="74">
      <t>ジッシニッテイ</t>
    </rPh>
    <rPh sb="75" eb="77">
      <t>チョウセイ</t>
    </rPh>
    <rPh sb="79" eb="81">
      <t>ヒツヨウ</t>
    </rPh>
    <rPh sb="87" eb="91">
      <t>ジッシコウガワ</t>
    </rPh>
    <rPh sb="92" eb="95">
      <t>ジッシビ</t>
    </rPh>
    <rPh sb="96" eb="98">
      <t>シテイ</t>
    </rPh>
    <rPh sb="114" eb="119">
      <t>ジッシカノウビ</t>
    </rPh>
    <rPh sb="120" eb="123">
      <t>フクスウビ</t>
    </rPh>
    <rPh sb="124" eb="126">
      <t>カイトウ</t>
    </rPh>
    <phoneticPr fontId="10"/>
  </si>
  <si>
    <t>前日仕込み
の可否</t>
    <rPh sb="0" eb="2">
      <t>ゼンジツ</t>
    </rPh>
    <rPh sb="2" eb="4">
      <t>シコ</t>
    </rPh>
    <rPh sb="7" eb="9">
      <t>カヒ</t>
    </rPh>
    <phoneticPr fontId="10"/>
  </si>
  <si>
    <r>
      <t xml:space="preserve">様式１-２　実施可能期間
</t>
    </r>
    <r>
      <rPr>
        <sz val="18"/>
        <color theme="0"/>
        <rFont val="Meiryo UI"/>
        <family val="3"/>
        <charset val="128"/>
      </rPr>
      <t>実施校の予定をご入力ください。</t>
    </r>
    <rPh sb="8" eb="10">
      <t>カノウ</t>
    </rPh>
    <rPh sb="10" eb="12">
      <t>キカン</t>
    </rPh>
    <rPh sb="14" eb="17">
      <t>ジッシコウ</t>
    </rPh>
    <rPh sb="18" eb="20">
      <t>ヨテイ</t>
    </rPh>
    <rPh sb="22" eb="24">
      <t>ニュウリョク</t>
    </rPh>
    <phoneticPr fontId="10"/>
  </si>
  <si>
    <t>可能日は○を選択</t>
    <rPh sb="0" eb="2">
      <t>カノウ</t>
    </rPh>
    <rPh sb="2" eb="3">
      <t>ビ</t>
    </rPh>
    <rPh sb="6" eb="8">
      <t>センタク</t>
    </rPh>
    <phoneticPr fontId="10"/>
  </si>
  <si>
    <t>(都道府県名)</t>
    <rPh sb="1" eb="6">
      <t>トドウフケンメイ</t>
    </rPh>
    <phoneticPr fontId="5"/>
  </si>
  <si>
    <t>区</t>
    <rPh sb="0" eb="1">
      <t>ク</t>
    </rPh>
    <phoneticPr fontId="5"/>
  </si>
  <si>
    <t>都道府県CD</t>
  </si>
  <si>
    <t>都道府県</t>
    <rPh sb="0" eb="4">
      <t>トドウフケン</t>
    </rPh>
    <phoneticPr fontId="5"/>
  </si>
  <si>
    <t>北海道</t>
  </si>
  <si>
    <t>青森県</t>
  </si>
  <si>
    <t>岩手県</t>
  </si>
  <si>
    <t>宮城県</t>
  </si>
  <si>
    <t>秋田県</t>
  </si>
  <si>
    <t>札幌市</t>
  </si>
  <si>
    <t>仙台市</t>
  </si>
  <si>
    <t>山形県</t>
  </si>
  <si>
    <t>福島県</t>
  </si>
  <si>
    <t>栃木県</t>
  </si>
  <si>
    <t>群馬県</t>
  </si>
  <si>
    <t>埼玉県</t>
  </si>
  <si>
    <t>さいたま市</t>
  </si>
  <si>
    <t>茨城県</t>
    <rPh sb="0" eb="3">
      <t>イバラギケン</t>
    </rPh>
    <phoneticPr fontId="5"/>
  </si>
  <si>
    <t>千葉県</t>
  </si>
  <si>
    <t>東京都</t>
  </si>
  <si>
    <t>山梨県</t>
  </si>
  <si>
    <t>千葉市</t>
  </si>
  <si>
    <t>神奈川県</t>
  </si>
  <si>
    <t>長野県</t>
  </si>
  <si>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</si>
  <si>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</si>
  <si>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</si>
  <si>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</si>
  <si>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</si>
  <si>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</si>
  <si>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</si>
  <si>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</si>
  <si>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</si>
  <si>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</si>
  <si>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</si>
  <si>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</si>
  <si>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</si>
  <si>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</si>
  <si>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</si>
  <si>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</si>
  <si>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</si>
  <si>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</si>
  <si>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</si>
  <si>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</si>
  <si>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</si>
  <si>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</si>
  <si>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</si>
  <si>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</si>
  <si>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</si>
  <si>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</si>
  <si>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</si>
  <si>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</si>
  <si>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</si>
  <si>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</si>
  <si>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</si>
  <si>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</si>
  <si>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</si>
  <si>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</si>
  <si>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</si>
  <si>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</si>
  <si>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</si>
  <si>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</si>
  <si>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</si>
  <si>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</si>
  <si>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</si>
  <si>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</si>
  <si>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</si>
  <si>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</si>
  <si>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</si>
  <si>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</si>
  <si>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</si>
  <si>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学校名</t>
    <rPh sb="0" eb="3">
      <t>ふりがな</t>
    </rPh>
    <phoneticPr fontId="28" type="Hiragana" alignment="distributed"/>
  </si>
  <si>
    <r>
      <t xml:space="preserve">参加児童・生徒数 </t>
    </r>
    <r>
      <rPr>
        <b/>
        <sz val="9"/>
        <color rgb="FF7030A0"/>
        <rFont val="Meiryo UI"/>
        <family val="3"/>
        <charset val="128"/>
      </rPr>
      <t>※</t>
    </r>
    <phoneticPr fontId="5"/>
  </si>
  <si>
    <t>（市町村郡名）</t>
    <rPh sb="1" eb="4">
      <t>シチョウソン</t>
    </rPh>
    <rPh sb="4" eb="5">
      <t>グン</t>
    </rPh>
    <rPh sb="5" eb="6">
      <t>メイ</t>
    </rPh>
    <phoneticPr fontId="5"/>
  </si>
  <si>
    <t>(行政区名)</t>
    <rPh sb="1" eb="4">
      <t>ギョウセイク</t>
    </rPh>
    <rPh sb="4" eb="5">
      <t>メイ</t>
    </rPh>
    <phoneticPr fontId="5"/>
  </si>
  <si>
    <t>：</t>
    <phoneticPr fontId="28"/>
  </si>
  <si>
    <t>〜</t>
    <phoneticPr fontId="28"/>
  </si>
  <si>
    <t>頃</t>
    <rPh sb="0" eb="1">
      <t>コロ</t>
    </rPh>
    <phoneticPr fontId="28"/>
  </si>
  <si>
    <t>曜</t>
    <rPh sb="0" eb="1">
      <t>ヨウ</t>
    </rPh>
    <phoneticPr fontId="28"/>
  </si>
  <si>
    <t>人数調整の可否</t>
    <rPh sb="0" eb="2">
      <t>ニンズウ</t>
    </rPh>
    <rPh sb="2" eb="4">
      <t>チョウセイ</t>
    </rPh>
    <rPh sb="5" eb="7">
      <t>カヒ</t>
    </rPh>
    <phoneticPr fontId="5"/>
  </si>
  <si>
    <t>実施予定会場</t>
    <rPh sb="0" eb="2">
      <t>ジッシ</t>
    </rPh>
    <rPh sb="2" eb="4">
      <t>ヨテイ</t>
    </rPh>
    <rPh sb="4" eb="6">
      <t>カイジョウ</t>
    </rPh>
    <phoneticPr fontId="28"/>
  </si>
  <si>
    <t>申請校の体育館</t>
  </si>
  <si>
    <t>合同開催校の体育館</t>
  </si>
  <si>
    <t>申請校又は合同開催校の体育館以外</t>
  </si>
  <si>
    <t>８.実施可能日</t>
    <rPh sb="2" eb="4">
      <t>ジッシ</t>
    </rPh>
    <rPh sb="4" eb="6">
      <t>カノウ</t>
    </rPh>
    <rPh sb="6" eb="7">
      <t>ビ</t>
    </rPh>
    <phoneticPr fontId="5"/>
  </si>
  <si>
    <t>実施調整をする際に、舞台設置に必要な面積との兼ね合いや安全面の観点により、希望する人数全員での鑑賞は難しいと判断する場合があります。この場合、鑑賞人数の調整について検討は可能でしょうか。</t>
    <rPh sb="0" eb="2">
      <t>ジッシ</t>
    </rPh>
    <phoneticPr fontId="28"/>
  </si>
  <si>
    <t>本事業は原則
【D区分】は　WS（ワークショップ）：団体企画内容の回数まで、本公演：１回まで
【Ｅ区分】は１校あたり連続したワークショップ５回までとなります。各団体、区分ごとに異なります。
上記内容の確認状況について、ご確認いただけましたでしょうか。</t>
    <rPh sb="0" eb="3">
      <t>ホンジギョウ</t>
    </rPh>
    <rPh sb="4" eb="6">
      <t>ゲンソク</t>
    </rPh>
    <rPh sb="79" eb="82">
      <t>カクダンタイ</t>
    </rPh>
    <rPh sb="83" eb="85">
      <t>クブン</t>
    </rPh>
    <rPh sb="88" eb="89">
      <t>コト</t>
    </rPh>
    <rPh sb="95" eb="99">
      <t>ジョウキナイヨウ</t>
    </rPh>
    <rPh sb="100" eb="104">
      <t>カクニンジョウキョウ</t>
    </rPh>
    <phoneticPr fontId="5"/>
  </si>
  <si>
    <t>① 上記“実施予定会場”には、暑さ・寒さ対策として冷暖房器具、空調機などの設備はありますか</t>
    <rPh sb="2" eb="4">
      <t>ジョウキ</t>
    </rPh>
    <rPh sb="5" eb="7">
      <t>ジッシ</t>
    </rPh>
    <rPh sb="7" eb="9">
      <t>ヨテイ</t>
    </rPh>
    <rPh sb="9" eb="11">
      <t>カイジョウ</t>
    </rPh>
    <rPh sb="15" eb="16">
      <t>アツ</t>
    </rPh>
    <rPh sb="18" eb="19">
      <t>サム</t>
    </rPh>
    <rPh sb="20" eb="22">
      <t>タイサク</t>
    </rPh>
    <rPh sb="25" eb="28">
      <t>レイダンボウ</t>
    </rPh>
    <rPh sb="28" eb="30">
      <t>キグ</t>
    </rPh>
    <rPh sb="31" eb="33">
      <t>クウチョウ</t>
    </rPh>
    <rPh sb="33" eb="34">
      <t>キ</t>
    </rPh>
    <rPh sb="37" eb="39">
      <t>セツビ</t>
    </rPh>
    <phoneticPr fontId="28"/>
  </si>
  <si>
    <t>② ①で「冷暖房器具が共にある」以外を回答された場合、ご回答ください。</t>
    <rPh sb="16" eb="18">
      <t>イガイ</t>
    </rPh>
    <rPh sb="19" eb="21">
      <t>カイトウ</t>
    </rPh>
    <rPh sb="24" eb="26">
      <t>バアイ</t>
    </rPh>
    <rPh sb="28" eb="30">
      <t>カイトウ</t>
    </rPh>
    <phoneticPr fontId="28"/>
  </si>
  <si>
    <t/>
  </si>
  <si>
    <t>○</t>
  </si>
  <si>
    <t>実施可能日の入力チェック
(実施可能日欄を入力済みの場合は右の欄で「実施可能日を入力した」を選択してください。）</t>
    <rPh sb="0" eb="2">
      <t>ジッシ</t>
    </rPh>
    <rPh sb="2" eb="5">
      <t>カノウビ</t>
    </rPh>
    <rPh sb="6" eb="8">
      <t>ニュウリョク</t>
    </rPh>
    <rPh sb="14" eb="20">
      <t>ジッシカノウビラン</t>
    </rPh>
    <rPh sb="21" eb="24">
      <t>ニュウリョクズ</t>
    </rPh>
    <rPh sb="26" eb="28">
      <t>バアイ</t>
    </rPh>
    <rPh sb="29" eb="30">
      <t>ミギ</t>
    </rPh>
    <rPh sb="31" eb="32">
      <t>ラン</t>
    </rPh>
    <rPh sb="34" eb="39">
      <t>ジッシカノウビ</t>
    </rPh>
    <rPh sb="40" eb="42">
      <t>ニュウリョク</t>
    </rPh>
    <rPh sb="46" eb="48">
      <t>センタク</t>
    </rPh>
    <phoneticPr fontId="10"/>
  </si>
  <si>
    <t>実施会場住所</t>
    <rPh sb="0" eb="4">
      <t>ジッシカイジョウ</t>
    </rPh>
    <rPh sb="4" eb="6">
      <t>ジュウショ</t>
    </rPh>
    <phoneticPr fontId="10"/>
  </si>
  <si>
    <t>１.応募全体</t>
    <rPh sb="2" eb="4">
      <t>オウボ</t>
    </rPh>
    <rPh sb="4" eb="6">
      <t>ゼンタイ</t>
    </rPh>
    <phoneticPr fontId="5"/>
  </si>
  <si>
    <t>応募校</t>
    <rPh sb="0" eb="2">
      <t>オウボ</t>
    </rPh>
    <rPh sb="2" eb="3">
      <t>コウ</t>
    </rPh>
    <phoneticPr fontId="5"/>
  </si>
  <si>
    <t>２.応募校の情報</t>
    <rPh sb="2" eb="4">
      <t>オウボ</t>
    </rPh>
    <rPh sb="4" eb="5">
      <t>コウ</t>
    </rPh>
    <rPh sb="6" eb="8">
      <t>ジョウホウ</t>
    </rPh>
    <phoneticPr fontId="5"/>
  </si>
  <si>
    <t>３.合同開催参加校（応募校以外の参加希望校があれば御入力ください。）</t>
    <rPh sb="2" eb="4">
      <t>ゴウドウ</t>
    </rPh>
    <rPh sb="4" eb="6">
      <t>カイサイ</t>
    </rPh>
    <rPh sb="6" eb="8">
      <t>サンカ</t>
    </rPh>
    <rPh sb="8" eb="9">
      <t>コウ</t>
    </rPh>
    <rPh sb="10" eb="12">
      <t>オウボ</t>
    </rPh>
    <rPh sb="12" eb="13">
      <t>コウ</t>
    </rPh>
    <rPh sb="13" eb="15">
      <t>イガイ</t>
    </rPh>
    <rPh sb="16" eb="18">
      <t>サンカ</t>
    </rPh>
    <rPh sb="18" eb="20">
      <t>キボウ</t>
    </rPh>
    <rPh sb="20" eb="21">
      <t>コウ</t>
    </rPh>
    <rPh sb="25" eb="28">
      <t>ゴニュウリョク</t>
    </rPh>
    <phoneticPr fontId="5"/>
  </si>
  <si>
    <r>
      <rPr>
        <b/>
        <sz val="10.5"/>
        <color rgb="FFFF5050"/>
        <rFont val="Meiryo UI"/>
        <family val="3"/>
        <charset val="128"/>
      </rPr>
      <t>応募に当たっては、必ず希望する団体の実施条件を確認してください。</t>
    </r>
    <r>
      <rPr>
        <sz val="10.5"/>
        <color theme="1"/>
        <rFont val="Meiryo UI"/>
        <family val="3"/>
        <charset val="128"/>
      </rPr>
      <t xml:space="preserve">
実施条件は、事業専用ウェブサイト</t>
    </r>
    <r>
      <rPr>
        <u/>
        <sz val="10.5"/>
        <color theme="1"/>
        <rFont val="Meiryo UI"/>
        <family val="3"/>
        <charset val="128"/>
      </rPr>
      <t>https://www.kodomogeijutsu.go.jp/</t>
    </r>
    <r>
      <rPr>
        <sz val="10.5"/>
        <color theme="1"/>
        <rFont val="Meiryo UI"/>
        <family val="3"/>
        <charset val="128"/>
      </rPr>
      <t>へ掲出しています。
実施条件をすべて満たしていないと応募できないもしくは採択されないということではありませんが、採択された場合において、実施団体が実施を行う場合の準備や、実施時の安全に関わる事項であるため、</t>
    </r>
    <r>
      <rPr>
        <b/>
        <sz val="10.5"/>
        <color rgb="FF0000FF"/>
        <rFont val="Meiryo UI"/>
        <family val="3"/>
        <charset val="128"/>
      </rPr>
      <t>実施を希望する企画の実施条件等について満たしていない条件や実施に当たって気になる点、心配な点がある場合は、必ず記載してください。</t>
    </r>
    <rPh sb="0" eb="2">
      <t>オウボ</t>
    </rPh>
    <rPh sb="3" eb="4">
      <t>ア</t>
    </rPh>
    <rPh sb="83" eb="85">
      <t>ケイシュツ</t>
    </rPh>
    <rPh sb="92" eb="96">
      <t>ジッシジョウケン</t>
    </rPh>
    <rPh sb="100" eb="101">
      <t>ミ</t>
    </rPh>
    <rPh sb="108" eb="110">
      <t>オウボ</t>
    </rPh>
    <rPh sb="118" eb="120">
      <t>サイタク</t>
    </rPh>
    <rPh sb="138" eb="140">
      <t>サイタク</t>
    </rPh>
    <rPh sb="143" eb="145">
      <t>バアイ</t>
    </rPh>
    <rPh sb="150" eb="154">
      <t>ジッシダンタイ</t>
    </rPh>
    <rPh sb="155" eb="157">
      <t>ジッシ</t>
    </rPh>
    <rPh sb="158" eb="159">
      <t>オコナ</t>
    </rPh>
    <rPh sb="160" eb="162">
      <t>バアイ</t>
    </rPh>
    <rPh sb="163" eb="165">
      <t>ジュンビ</t>
    </rPh>
    <rPh sb="167" eb="170">
      <t>ジッシジ</t>
    </rPh>
    <rPh sb="171" eb="173">
      <t>アンゼン</t>
    </rPh>
    <rPh sb="174" eb="175">
      <t>カカ</t>
    </rPh>
    <rPh sb="177" eb="179">
      <t>ジコウ</t>
    </rPh>
    <rPh sb="217" eb="218">
      <t>ア</t>
    </rPh>
    <rPh sb="221" eb="222">
      <t>キ</t>
    </rPh>
    <rPh sb="225" eb="226">
      <t>テン</t>
    </rPh>
    <phoneticPr fontId="10"/>
  </si>
  <si>
    <t>原則として、実施校の教室又は体育館等を会場としますが、複数の学校による合同開催の場合は文化施設等での実施も可とします。ただし、文化施設等を利用する場合の経費(会場借損料(付帯設備を含む))は共催者又は地元共催者が負担する経費となります。</t>
    <rPh sb="0" eb="2">
      <t>ゲンソク</t>
    </rPh>
    <rPh sb="6" eb="9">
      <t>ジッシコウ</t>
    </rPh>
    <rPh sb="10" eb="12">
      <t>キョウシツ</t>
    </rPh>
    <rPh sb="12" eb="13">
      <t>マタ</t>
    </rPh>
    <rPh sb="14" eb="18">
      <t>タイイクカントウ</t>
    </rPh>
    <rPh sb="19" eb="21">
      <t>カイジョウ</t>
    </rPh>
    <rPh sb="27" eb="29">
      <t>フクスウ</t>
    </rPh>
    <rPh sb="30" eb="32">
      <t>ガッコウ</t>
    </rPh>
    <rPh sb="35" eb="39">
      <t>ゴウドウカイサイ</t>
    </rPh>
    <rPh sb="40" eb="42">
      <t>バアイ</t>
    </rPh>
    <rPh sb="43" eb="47">
      <t>ブンカシセツ</t>
    </rPh>
    <rPh sb="47" eb="48">
      <t>トウ</t>
    </rPh>
    <rPh sb="50" eb="52">
      <t>ジッシ</t>
    </rPh>
    <rPh sb="53" eb="54">
      <t>カ</t>
    </rPh>
    <rPh sb="63" eb="67">
      <t>ブンカシセツ</t>
    </rPh>
    <rPh sb="67" eb="68">
      <t>トウ</t>
    </rPh>
    <rPh sb="69" eb="71">
      <t>リヨウ</t>
    </rPh>
    <rPh sb="73" eb="75">
      <t>バアイ</t>
    </rPh>
    <rPh sb="76" eb="78">
      <t>ケイヒ</t>
    </rPh>
    <rPh sb="79" eb="81">
      <t>カイジョウ</t>
    </rPh>
    <rPh sb="81" eb="83">
      <t>シャクソン</t>
    </rPh>
    <rPh sb="83" eb="84">
      <t>リョウ</t>
    </rPh>
    <rPh sb="85" eb="87">
      <t>フタイ</t>
    </rPh>
    <rPh sb="87" eb="89">
      <t>セツビ</t>
    </rPh>
    <rPh sb="90" eb="91">
      <t>フク</t>
    </rPh>
    <rPh sb="95" eb="98">
      <t>キョウサイシャ</t>
    </rPh>
    <rPh sb="98" eb="99">
      <t>マタ</t>
    </rPh>
    <rPh sb="100" eb="105">
      <t>ジモトキョウサイシャ</t>
    </rPh>
    <rPh sb="106" eb="108">
      <t>フタン</t>
    </rPh>
    <rPh sb="110" eb="112">
      <t>ケイヒ</t>
    </rPh>
    <phoneticPr fontId="10"/>
  </si>
  <si>
    <t>①参加児童・生徒</t>
    <phoneticPr fontId="10"/>
  </si>
  <si>
    <t>②児童・生徒以外</t>
    <rPh sb="1" eb="3">
      <t>ジドウ</t>
    </rPh>
    <rPh sb="4" eb="6">
      <t>セイト</t>
    </rPh>
    <rPh sb="6" eb="8">
      <t>イガイ</t>
    </rPh>
    <phoneticPr fontId="5"/>
  </si>
  <si>
    <t>実施希望調書　(基本調書)</t>
    <rPh sb="8" eb="10">
      <t>キホン</t>
    </rPh>
    <rPh sb="10" eb="12">
      <t>チョウショ</t>
    </rPh>
    <phoneticPr fontId="6"/>
  </si>
  <si>
    <t>令和７年度学校における文化芸術鑑賞・体験推進事業（ユ二バーサル公演）</t>
    <rPh sb="0" eb="2">
      <t>レイワ</t>
    </rPh>
    <rPh sb="3" eb="5">
      <t>ネンド</t>
    </rPh>
    <phoneticPr fontId="6"/>
  </si>
  <si>
    <t>７.人数調整の可否について</t>
    <rPh sb="2" eb="6">
      <t>ニンズウチョウセイ</t>
    </rPh>
    <rPh sb="7" eb="9">
      <t>カヒ</t>
    </rPh>
    <phoneticPr fontId="5"/>
  </si>
  <si>
    <r>
      <t>４.実施を希望する企画</t>
    </r>
    <r>
      <rPr>
        <b/>
        <sz val="14"/>
        <color rgb="FFFF0000"/>
        <rFont val="Meiryo UI"/>
        <family val="3"/>
        <charset val="128"/>
      </rPr>
      <t/>
    </r>
    <rPh sb="2" eb="4">
      <t>ジッシ</t>
    </rPh>
    <rPh sb="5" eb="7">
      <t>キボウ</t>
    </rPh>
    <rPh sb="9" eb="11">
      <t>キカク</t>
    </rPh>
    <phoneticPr fontId="5"/>
  </si>
  <si>
    <t>※事業専用ウェブサイト掲出の各団体実施条件を必ずお読みのうえ御選択ください。
※必ず第３希望まで選択してください。</t>
    <phoneticPr fontId="28"/>
  </si>
  <si>
    <t>UNI7_01</t>
    <phoneticPr fontId="10"/>
  </si>
  <si>
    <t>UNI7_02</t>
  </si>
  <si>
    <t>UNI7_03</t>
  </si>
  <si>
    <t>UNI7_04</t>
  </si>
  <si>
    <t>UNI7_05</t>
  </si>
  <si>
    <t>UNI7_06</t>
  </si>
  <si>
    <t>UNI7_07</t>
  </si>
  <si>
    <t>UNI7_08</t>
  </si>
  <si>
    <t>UNI7_09</t>
  </si>
  <si>
    <t>UNI7_10</t>
  </si>
  <si>
    <t>UNI7_11</t>
  </si>
  <si>
    <t>UNI7_12</t>
  </si>
  <si>
    <t>UNI7_13</t>
  </si>
  <si>
    <t>UNI7_14</t>
  </si>
  <si>
    <t>UNI7_15</t>
  </si>
  <si>
    <t>特定非営利活動法人Onestep音楽スタジオ</t>
    <phoneticPr fontId="10"/>
  </si>
  <si>
    <t>大蔵流狂言　誠翔会</t>
    <phoneticPr fontId="10"/>
  </si>
  <si>
    <t>一般社団法人
沖縄歌舞劇団 美</t>
    <phoneticPr fontId="10"/>
  </si>
  <si>
    <t>あり</t>
  </si>
  <si>
    <t>一般社団法人
音楽のちから</t>
    <phoneticPr fontId="10"/>
  </si>
  <si>
    <t>音楽ワークショップ・
アーティスト「おとみっく」</t>
    <phoneticPr fontId="10"/>
  </si>
  <si>
    <t>有限会社
アーツ・カンパニー</t>
    <phoneticPr fontId="10"/>
  </si>
  <si>
    <t>スーパー
パントマイムシアター
SOUKI</t>
    <phoneticPr fontId="10"/>
  </si>
  <si>
    <t>デフ・パペットシアター・
ひとみ</t>
    <phoneticPr fontId="10"/>
  </si>
  <si>
    <t>スターダンサーズ・
バレエ団</t>
    <phoneticPr fontId="10"/>
  </si>
  <si>
    <t>座・高円寺（杉並区立
杉並芸術会館）</t>
    <phoneticPr fontId="10"/>
  </si>
  <si>
    <t>UNI7_01</t>
  </si>
  <si>
    <t>特定非営利活動法人Onestep音楽スタジオ</t>
    <phoneticPr fontId="10"/>
  </si>
  <si>
    <t>特定非営利活動法人Onestep音楽スタジオ</t>
    <rPh sb="0" eb="2">
      <t>トクテイ</t>
    </rPh>
    <phoneticPr fontId="10"/>
  </si>
  <si>
    <t>みんな違ってみんないい！みんなで創ろう楽しいダンスとコンサート</t>
    <phoneticPr fontId="10"/>
  </si>
  <si>
    <t>株式会社ノジリスタジオ</t>
    <phoneticPr fontId="10"/>
  </si>
  <si>
    <t>Smile Music〜みんなでシェアする音のコミュニケーション♪ワークショップ＆コンサート</t>
    <phoneticPr fontId="10"/>
  </si>
  <si>
    <t>株式会社ジーコーポレーション</t>
    <phoneticPr fontId="10"/>
  </si>
  <si>
    <t>一般社団法人音楽のちから</t>
    <phoneticPr fontId="10"/>
  </si>
  <si>
    <t>音楽のちから　みんなで感じてつくりあげる音楽劇＆ワークショップ</t>
    <phoneticPr fontId="10"/>
  </si>
  <si>
    <t>一般社団法人IROHAMO</t>
    <phoneticPr fontId="10"/>
  </si>
  <si>
    <t>音楽ワークショップ・アーティスト「おとみっく」</t>
    <phoneticPr fontId="10"/>
  </si>
  <si>
    <t>おとみっくと音の旅〜世界の音をめぐろう！〜</t>
    <phoneticPr fontId="10"/>
  </si>
  <si>
    <t>一般財団法人オペラアーツ振興財団</t>
    <phoneticPr fontId="10"/>
  </si>
  <si>
    <t>有限会社アーツ・カンパニー</t>
    <phoneticPr fontId="10"/>
  </si>
  <si>
    <t>童話オペラ『泣いた赤鬼』（参加型）</t>
    <phoneticPr fontId="10"/>
  </si>
  <si>
    <t>特定非営利活動法人劇場創造ネットワーク</t>
    <phoneticPr fontId="10"/>
  </si>
  <si>
    <t>座・高円寺（杉並区立杉並芸術会館）</t>
    <phoneticPr fontId="10"/>
  </si>
  <si>
    <t>ろう者と聴者がつくる『夏の夜の夢』～日本手話と　日本語の劇～</t>
    <phoneticPr fontId="10"/>
  </si>
  <si>
    <t>公益財団法人スターダンサーズ・バレエ団</t>
  </si>
  <si>
    <t>スターダンサーズ・バレエ団</t>
    <phoneticPr fontId="10"/>
  </si>
  <si>
    <t>ユニバーサル公演　楽しいバレエ「迷子の青虫さん」</t>
    <phoneticPr fontId="10"/>
  </si>
  <si>
    <t>大蔵流狂言　誠翔会</t>
    <phoneticPr fontId="10"/>
  </si>
  <si>
    <t>株式会社CHURA</t>
    <phoneticPr fontId="10"/>
  </si>
  <si>
    <t>一般社団法人 沖縄歌舞劇団 美</t>
    <phoneticPr fontId="10"/>
  </si>
  <si>
    <t>琉球舞踊で物語 「太陽(てぃーだ)の花」　〜琉球王国時代 にタイムスリップ!?〜</t>
    <phoneticPr fontId="10"/>
  </si>
  <si>
    <t>聞こえない人も、聞こえる人も。手話狂言「附子」</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</si>
</sst>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aaa"/>
    <numFmt numFmtId="178" formatCode="[&lt;=999]000;[&lt;=9999]000\-00;000\-0000"/>
    <numFmt numFmtId="179" formatCode="m&quot;月&quot;d&quot;日&quot;;@"/>
  </numFmts>
  <fonts count="6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1"/>
      <name val="ＭＳ Ｐゴシック"/>
      <family val="3"/>
      <charset val="128"/>
      <scheme val="minor"/>
    </font>
    <font>
      <sz val="10"/>
      <color rgb="FF000000"/>
      <name val="Arial"/>
      <family val="2"/>
    </font>
    <font>
      <sz val="11"/>
      <color theme="1"/>
      <name val="ＭＳ Ｐゴシック"/>
      <family val="2"/>
      <scheme val="minor"/>
    </font>
    <font>
      <b/>
      <sz val="14"/>
      <name val="ＭＳ Ｐゴシック"/>
      <family val="3"/>
      <charset val="128"/>
      <scheme val="minor"/>
    </font>
    <font>
      <sz val="10.5"/>
      <name val="ＭＳ Ｐ明朝"/>
      <family val="1"/>
      <charset val="128"/>
    </font>
    <font>
      <sz val="12"/>
      <color theme="1"/>
      <name val="ＭＳ Ｐゴシック"/>
      <family val="3"/>
      <charset val="128"/>
      <scheme val="minor"/>
    </font>
    <font>
      <sz val="11"/>
      <color theme="1"/>
      <name val="Meiryo UI"/>
      <family val="3"/>
      <charset val="128"/>
    </font>
    <font>
      <sz val="12"/>
      <color theme="1"/>
      <name val="Meiryo UI"/>
      <family val="3"/>
      <charset val="128"/>
    </font>
    <font>
      <sz val="11"/>
      <name val="Meiryo UI"/>
      <family val="3"/>
      <charset val="128"/>
    </font>
    <font>
      <sz val="10"/>
      <color theme="1"/>
      <name val="Meiryo UI"/>
      <family val="3"/>
      <charset val="128"/>
    </font>
    <font>
      <sz val="10"/>
      <name val="Meiryo UI"/>
      <family val="3"/>
      <charset val="128"/>
    </font>
    <font>
      <b/>
      <sz val="14"/>
      <name val="Meiryo UI"/>
      <family val="3"/>
      <charset val="128"/>
    </font>
    <font>
      <sz val="12"/>
      <name val="Meiryo UI"/>
      <family val="3"/>
      <charset val="128"/>
    </font>
    <font>
      <sz val="9"/>
      <name val="Meiryo UI"/>
      <family val="3"/>
      <charset val="128"/>
    </font>
    <font>
      <b/>
      <sz val="12"/>
      <name val="Meiryo UI"/>
      <family val="3"/>
      <charset val="128"/>
    </font>
    <font>
      <sz val="8"/>
      <name val="Meiryo UI"/>
      <family val="3"/>
      <charset val="128"/>
    </font>
    <font>
      <b/>
      <sz val="9"/>
      <name val="Meiryo UI"/>
      <family val="3"/>
      <charset val="128"/>
    </font>
    <font>
      <b/>
      <sz val="11"/>
      <name val="Meiryo UI"/>
      <family val="3"/>
      <charset val="128"/>
    </font>
    <font>
      <b/>
      <sz val="11"/>
      <color theme="1"/>
      <name val="Meiryo UI"/>
      <family val="3"/>
      <charset val="128"/>
    </font>
    <font>
      <b/>
      <sz val="10.5"/>
      <name val="Meiryo UI"/>
      <family val="3"/>
      <charset val="128"/>
    </font>
    <font>
      <b/>
      <sz val="10.5"/>
      <color rgb="FFFF5050"/>
      <name val="Meiryo UI"/>
      <family val="3"/>
      <charset val="128"/>
    </font>
    <font>
      <sz val="10.5"/>
      <name val="Meiryo UI"/>
      <family val="3"/>
      <charset val="128"/>
    </font>
    <font>
      <u val="double"/>
      <sz val="10.5"/>
      <name val="Meiryo UI"/>
      <family val="3"/>
      <charset val="128"/>
    </font>
    <font>
      <sz val="11"/>
      <color rgb="FFCC0000"/>
      <name val="Meiryo UI"/>
      <family val="3"/>
      <charset val="128"/>
    </font>
    <font>
      <b/>
      <sz val="14"/>
      <color theme="0"/>
      <name val="Meiryo UI"/>
      <family val="3"/>
      <charset val="128"/>
    </font>
    <font>
      <sz val="12"/>
      <color rgb="FFFF0000"/>
      <name val="Meiryo UI"/>
      <family val="3"/>
      <charset val="128"/>
    </font>
    <font>
      <b/>
      <sz val="14"/>
      <color theme="1"/>
      <name val="Meiryo UI"/>
      <family val="3"/>
      <charset val="128"/>
    </font>
    <font>
      <sz val="8"/>
      <color theme="1"/>
      <name val="Meiryo UI"/>
      <family val="3"/>
      <charset val="128"/>
    </font>
    <font>
      <sz val="10.5"/>
      <color theme="1"/>
      <name val="Meiryo UI"/>
      <family val="3"/>
      <charset val="128"/>
    </font>
    <font>
      <u/>
      <sz val="10.5"/>
      <color theme="1"/>
      <name val="Meiryo UI"/>
      <family val="3"/>
      <charset val="128"/>
    </font>
    <font>
      <b/>
      <sz val="10.5"/>
      <color rgb="FF0000FF"/>
      <name val="Meiryo UI"/>
      <family val="3"/>
      <charset val="128"/>
    </font>
    <font>
      <sz val="12"/>
      <color rgb="FF0000FF"/>
      <name val="Meiryo UI"/>
      <family val="3"/>
      <charset val="128"/>
    </font>
    <font>
      <b/>
      <sz val="18"/>
      <color theme="0"/>
      <name val="Meiryo UI"/>
      <family val="3"/>
      <charset val="128"/>
    </font>
    <font>
      <sz val="18"/>
      <color theme="0"/>
      <name val="Meiryo UI"/>
      <family val="3"/>
      <charset val="128"/>
    </font>
    <font>
      <b/>
      <sz val="10.5"/>
      <color rgb="FF7030A0"/>
      <name val="Meiryo UI"/>
      <family val="3"/>
      <charset val="128"/>
    </font>
    <font>
      <b/>
      <sz val="11"/>
      <color rgb="FF000000"/>
      <name val="ＭＳ Ｐゴシック"/>
      <family val="3"/>
      <charset val="128"/>
    </font>
    <font>
      <sz val="11"/>
      <color rgb="FF000000"/>
      <name val="ＭＳ Ｐゴシック"/>
      <family val="3"/>
      <charset val="128"/>
    </font>
    <font>
      <sz val="11"/>
      <color rgb="FF0000FF"/>
      <name val="Meiryo UI"/>
      <family val="3"/>
      <charset val="128"/>
    </font>
    <font>
      <b/>
      <sz val="9"/>
      <color rgb="FF7030A0"/>
      <name val="Meiryo UI"/>
      <family val="3"/>
      <charset val="128"/>
    </font>
    <font>
      <sz val="12"/>
      <name val="ＭＳ Ｐゴシック"/>
      <family val="3"/>
      <charset val="128"/>
    </font>
    <font>
      <sz val="18"/>
      <color rgb="FF0000FF"/>
      <name val="Meiryo UI"/>
      <family val="3"/>
      <charset val="128"/>
    </font>
    <font>
      <b/>
      <sz val="14"/>
      <color rgb="FFFF0000"/>
      <name val="Meiryo UI"/>
      <family val="3"/>
      <charset val="128"/>
    </font>
    <font>
      <u/>
      <sz val="11"/>
      <color theme="10"/>
      <name val="ＭＳ Ｐゴシック"/>
      <family val="3"/>
      <charset val="128"/>
      <scheme val="minor"/>
    </font>
    <font>
      <sz val="11"/>
      <color theme="0" tint="-0.499984740745262"/>
      <name val="Meiryo UI"/>
      <family val="3"/>
      <charset val="128"/>
    </font>
    <font>
      <sz val="12"/>
      <color theme="0" tint="-0.499984740745262"/>
      <name val="Meiryo UI"/>
      <family val="3"/>
      <charset val="128"/>
    </font>
    <font>
      <u/>
      <sz val="11"/>
      <color theme="0" tint="-0.499984740745262"/>
      <name val="ＭＳ Ｐゴシック"/>
      <family val="3"/>
      <charset val="128"/>
      <scheme val="minor"/>
    </font>
    <font>
      <sz val="8"/>
      <color theme="0" tint="-0.499984740745262"/>
      <name val="Meiryo UI"/>
      <family val="3"/>
      <charset val="128"/>
    </font>
    <font>
      <b/>
      <sz val="10.5"/>
      <color rgb="FFFF0000"/>
      <name val="Meiryo UI"/>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5F5F5"/>
        <bgColor indexed="64"/>
      </patternFill>
    </fill>
    <fill>
      <patternFill patternType="solid">
        <fgColor theme="9" tint="-0.249977111117893"/>
        <bgColor indexed="64"/>
      </patternFill>
    </fill>
    <fill>
      <patternFill patternType="solid">
        <fgColor rgb="FFC0C0C0"/>
        <bgColor rgb="FFC0C0C0"/>
      </patternFill>
    </fill>
    <fill>
      <patternFill patternType="solid">
        <fgColor theme="9" tint="0.59999389629810485"/>
        <bgColor indexed="64"/>
      </patternFill>
    </fill>
  </fills>
  <borders count="8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top style="hair">
        <color indexed="64"/>
      </top>
      <bottom/>
      <diagonal/>
    </border>
    <border>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rgb="FFCC0000"/>
      </left>
      <right/>
      <top style="thick">
        <color rgb="FFCC0000"/>
      </top>
      <bottom style="thick">
        <color rgb="FFCC0000"/>
      </bottom>
      <diagonal/>
    </border>
    <border>
      <left/>
      <right/>
      <top style="thick">
        <color rgb="FFCC0000"/>
      </top>
      <bottom style="thick">
        <color rgb="FFCC0000"/>
      </bottom>
      <diagonal/>
    </border>
    <border>
      <left/>
      <right style="thick">
        <color rgb="FFCC0000"/>
      </right>
      <top style="thick">
        <color rgb="FFCC0000"/>
      </top>
      <bottom style="thick">
        <color rgb="FFCC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14">
    <xf numFmtId="0" fontId="0" fillId="0" borderId="0">
      <alignment vertical="center"/>
    </xf>
    <xf numFmtId="0" fontId="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12" fillId="0" borderId="0"/>
    <xf numFmtId="0" fontId="1" fillId="0" borderId="0">
      <alignment vertical="center"/>
    </xf>
    <xf numFmtId="0" fontId="14" fillId="0" borderId="0">
      <alignment vertical="center"/>
    </xf>
    <xf numFmtId="0" fontId="14" fillId="0" borderId="0">
      <alignment vertical="center"/>
    </xf>
    <xf numFmtId="0" fontId="15" fillId="0" borderId="0"/>
    <xf numFmtId="0" fontId="1" fillId="0" borderId="0">
      <alignment vertical="center"/>
    </xf>
    <xf numFmtId="0" fontId="55" fillId="0" borderId="0" applyNumberFormat="0" applyFill="0" applyBorder="0" applyAlignment="0" applyProtection="0">
      <alignment vertical="center"/>
    </xf>
  </cellStyleXfs>
  <cellXfs count="495">
    <xf numFmtId="0" fontId="0" fillId="0" borderId="0" xfId="0">
      <alignment vertical="center"/>
    </xf>
    <xf numFmtId="0" fontId="13" fillId="0" borderId="0" xfId="0" applyFont="1" applyAlignment="1">
      <alignment horizontal="center" vertical="center"/>
    </xf>
    <xf numFmtId="0" fontId="7" fillId="0" borderId="0" xfId="3" applyFont="1">
      <alignment vertical="center"/>
    </xf>
    <xf numFmtId="0" fontId="4" fillId="0" borderId="0" xfId="3" applyFont="1" applyAlignment="1">
      <alignment horizontal="center" vertical="center"/>
    </xf>
    <xf numFmtId="0" fontId="7" fillId="0" borderId="0" xfId="3" applyFont="1" applyAlignment="1">
      <alignment vertical="center" shrinkToFit="1"/>
    </xf>
    <xf numFmtId="49" fontId="13" fillId="0" borderId="0" xfId="0" applyNumberFormat="1"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vertical="center" wrapText="1"/>
    </xf>
    <xf numFmtId="0" fontId="11" fillId="0" borderId="0" xfId="0" applyFont="1">
      <alignment vertical="center"/>
    </xf>
    <xf numFmtId="0" fontId="16" fillId="12" borderId="0" xfId="1" applyFont="1" applyFill="1" applyAlignment="1">
      <alignment vertical="center" wrapText="1"/>
    </xf>
    <xf numFmtId="0" fontId="9" fillId="12" borderId="0" xfId="1" applyFont="1" applyFill="1" applyAlignment="1">
      <alignment horizontal="left" vertical="center" justifyLastLine="1"/>
    </xf>
    <xf numFmtId="0" fontId="9" fillId="12" borderId="0" xfId="1" applyFont="1" applyFill="1" applyAlignment="1">
      <alignment horizontal="right" vertical="center" justifyLastLine="1"/>
    </xf>
    <xf numFmtId="0" fontId="23" fillId="0" borderId="0" xfId="1" applyFont="1" applyAlignment="1">
      <alignment vertical="center"/>
    </xf>
    <xf numFmtId="0" fontId="24" fillId="0" borderId="0" xfId="1" applyFont="1" applyAlignment="1">
      <alignment vertical="center" wrapText="1"/>
    </xf>
    <xf numFmtId="0" fontId="25" fillId="0" borderId="0" xfId="1" applyFont="1" applyAlignment="1">
      <alignment horizontal="center" vertical="center"/>
    </xf>
    <xf numFmtId="0" fontId="25" fillId="0" borderId="0" xfId="1" applyFont="1" applyAlignment="1">
      <alignment horizontal="left" vertical="center"/>
    </xf>
    <xf numFmtId="176" fontId="26" fillId="0" borderId="0" xfId="1" applyNumberFormat="1" applyFont="1" applyAlignment="1">
      <alignment vertical="center"/>
    </xf>
    <xf numFmtId="0" fontId="28" fillId="0" borderId="0" xfId="1" applyFont="1" applyAlignment="1">
      <alignment vertical="center"/>
    </xf>
    <xf numFmtId="0" fontId="25" fillId="0" borderId="0" xfId="1" applyFont="1" applyAlignment="1">
      <alignment vertical="center"/>
    </xf>
    <xf numFmtId="0" fontId="25" fillId="0" borderId="0" xfId="1" applyFont="1" applyAlignment="1">
      <alignment horizontal="left" vertical="center" justifyLastLine="1"/>
    </xf>
    <xf numFmtId="0" fontId="25" fillId="0" borderId="0" xfId="1" applyFont="1" applyAlignment="1">
      <alignment horizontal="right" vertical="center" justifyLastLine="1"/>
    </xf>
    <xf numFmtId="0" fontId="21" fillId="4" borderId="15" xfId="1" applyFont="1" applyFill="1" applyBorder="1" applyAlignment="1">
      <alignment vertical="center"/>
    </xf>
    <xf numFmtId="0" fontId="25" fillId="4" borderId="15" xfId="1" applyFont="1" applyFill="1" applyBorder="1" applyAlignment="1">
      <alignment vertical="center"/>
    </xf>
    <xf numFmtId="0" fontId="25" fillId="0" borderId="9" xfId="1" applyFont="1" applyBorder="1" applyAlignment="1">
      <alignment horizontal="left" vertical="center" justifyLastLine="1"/>
    </xf>
    <xf numFmtId="0" fontId="25" fillId="2" borderId="35" xfId="1" applyFont="1" applyFill="1" applyBorder="1" applyAlignment="1">
      <alignment horizontal="center" vertical="center" shrinkToFit="1"/>
    </xf>
    <xf numFmtId="0" fontId="25" fillId="2" borderId="36" xfId="1" applyFont="1" applyFill="1" applyBorder="1" applyAlignment="1">
      <alignment horizontal="center" vertical="center" shrinkToFit="1"/>
    </xf>
    <xf numFmtId="0" fontId="25" fillId="2" borderId="16" xfId="1" applyFont="1" applyFill="1" applyBorder="1" applyAlignment="1">
      <alignment horizontal="center" vertical="center" shrinkToFit="1"/>
    </xf>
    <xf numFmtId="0" fontId="21" fillId="2" borderId="0" xfId="1" applyFont="1" applyFill="1" applyAlignment="1">
      <alignment vertical="center" shrinkToFit="1"/>
    </xf>
    <xf numFmtId="0" fontId="25" fillId="2" borderId="31" xfId="1" applyFont="1" applyFill="1" applyBorder="1" applyAlignment="1">
      <alignment horizontal="center" vertical="center" justifyLastLine="1"/>
    </xf>
    <xf numFmtId="0" fontId="21" fillId="2" borderId="9" xfId="1" applyFont="1" applyFill="1" applyBorder="1" applyAlignment="1">
      <alignment vertical="center" shrinkToFit="1"/>
    </xf>
    <xf numFmtId="0" fontId="25" fillId="2" borderId="10" xfId="1" applyFont="1" applyFill="1" applyBorder="1" applyAlignment="1">
      <alignment horizontal="center" vertical="center" justifyLastLine="1"/>
    </xf>
    <xf numFmtId="0" fontId="25" fillId="0" borderId="9" xfId="1" applyFont="1" applyBorder="1" applyAlignment="1">
      <alignment vertical="center"/>
    </xf>
    <xf numFmtId="0" fontId="21" fillId="0" borderId="0" xfId="1" applyFont="1" applyAlignment="1">
      <alignment vertical="center"/>
    </xf>
    <xf numFmtId="0" fontId="25" fillId="0" borderId="31" xfId="1" applyFont="1" applyBorder="1" applyAlignment="1">
      <alignment horizontal="center" vertical="center" justifyLastLine="1"/>
    </xf>
    <xf numFmtId="0" fontId="25" fillId="0" borderId="31" xfId="1" applyFont="1" applyBorder="1" applyAlignment="1">
      <alignment horizontal="center" vertical="center" shrinkToFit="1"/>
    </xf>
    <xf numFmtId="0" fontId="25" fillId="0" borderId="15" xfId="1" applyFont="1" applyBorder="1" applyAlignment="1">
      <alignment horizontal="center" vertical="center" shrinkToFit="1"/>
    </xf>
    <xf numFmtId="0" fontId="21" fillId="0" borderId="9" xfId="1" applyFont="1" applyBorder="1" applyAlignment="1">
      <alignment vertical="center" shrinkToFit="1"/>
    </xf>
    <xf numFmtId="0" fontId="25" fillId="4" borderId="10" xfId="1" applyFont="1" applyFill="1" applyBorder="1" applyAlignment="1">
      <alignment horizontal="center" vertical="center" justifyLastLine="1"/>
    </xf>
    <xf numFmtId="176" fontId="32" fillId="0" borderId="0" xfId="1" applyNumberFormat="1" applyFont="1" applyAlignment="1">
      <alignment vertical="center"/>
    </xf>
    <xf numFmtId="176" fontId="30" fillId="0" borderId="0" xfId="1" applyNumberFormat="1" applyFont="1" applyAlignment="1">
      <alignment horizontal="left" vertical="center"/>
    </xf>
    <xf numFmtId="0" fontId="21" fillId="6" borderId="61" xfId="0" applyFont="1" applyFill="1" applyBorder="1" applyAlignment="1">
      <alignment horizontal="centerContinuous" vertical="center"/>
    </xf>
    <xf numFmtId="0" fontId="21" fillId="6" borderId="62" xfId="1" applyFont="1" applyFill="1" applyBorder="1" applyAlignment="1">
      <alignment horizontal="centerContinuous" vertical="center"/>
    </xf>
    <xf numFmtId="0" fontId="21" fillId="5" borderId="62" xfId="1" applyFont="1" applyFill="1" applyBorder="1" applyAlignment="1">
      <alignment horizontal="centerContinuous" vertical="center"/>
    </xf>
    <xf numFmtId="0" fontId="21" fillId="4" borderId="62" xfId="1" applyFont="1" applyFill="1" applyBorder="1" applyAlignment="1">
      <alignment horizontal="centerContinuous" vertical="center"/>
    </xf>
    <xf numFmtId="0" fontId="19" fillId="4" borderId="62" xfId="0" applyFont="1" applyFill="1" applyBorder="1" applyAlignment="1">
      <alignment horizontal="centerContinuous" vertical="center"/>
    </xf>
    <xf numFmtId="0" fontId="19" fillId="4" borderId="63" xfId="0" applyFont="1" applyFill="1" applyBorder="1" applyAlignment="1">
      <alignment horizontal="centerContinuous" vertical="center"/>
    </xf>
    <xf numFmtId="0" fontId="37" fillId="9" borderId="0" xfId="1" applyFont="1" applyFill="1" applyAlignment="1">
      <alignment horizontal="centerContinuous" vertical="center"/>
    </xf>
    <xf numFmtId="0" fontId="22" fillId="0" borderId="0" xfId="0" applyFont="1">
      <alignment vertical="center"/>
    </xf>
    <xf numFmtId="0" fontId="11" fillId="12" borderId="0" xfId="0" applyFont="1" applyFill="1">
      <alignment vertical="center"/>
    </xf>
    <xf numFmtId="0" fontId="19" fillId="0" borderId="0" xfId="0" applyFont="1">
      <alignment vertical="center"/>
    </xf>
    <xf numFmtId="0" fontId="0" fillId="12" borderId="0" xfId="0" applyFill="1">
      <alignment vertical="center"/>
    </xf>
    <xf numFmtId="0" fontId="18" fillId="12" borderId="0" xfId="0" applyFont="1" applyFill="1">
      <alignment vertical="center"/>
    </xf>
    <xf numFmtId="0" fontId="18" fillId="0" borderId="0" xfId="0" applyFont="1">
      <alignment vertical="center"/>
    </xf>
    <xf numFmtId="0" fontId="19" fillId="3" borderId="0" xfId="0" applyFont="1" applyFill="1">
      <alignment vertical="center"/>
    </xf>
    <xf numFmtId="0" fontId="19" fillId="3" borderId="7" xfId="0" applyFont="1" applyFill="1" applyBorder="1">
      <alignment vertical="center"/>
    </xf>
    <xf numFmtId="0" fontId="19" fillId="2" borderId="37" xfId="0" applyFont="1" applyFill="1" applyBorder="1">
      <alignment vertical="center"/>
    </xf>
    <xf numFmtId="0" fontId="19" fillId="0" borderId="37" xfId="0" applyFont="1" applyBorder="1">
      <alignment vertical="center"/>
    </xf>
    <xf numFmtId="0" fontId="0" fillId="2" borderId="0" xfId="0" applyFill="1">
      <alignment vertical="center"/>
    </xf>
    <xf numFmtId="0" fontId="19" fillId="2" borderId="17" xfId="0" applyFont="1" applyFill="1" applyBorder="1">
      <alignment vertical="center"/>
    </xf>
    <xf numFmtId="0" fontId="19" fillId="2" borderId="16" xfId="0" applyFont="1" applyFill="1" applyBorder="1">
      <alignment vertical="center"/>
    </xf>
    <xf numFmtId="0" fontId="25" fillId="2" borderId="18" xfId="1" applyFont="1" applyFill="1" applyBorder="1" applyAlignment="1">
      <alignment horizontal="center" vertical="center" justifyLastLine="1"/>
    </xf>
    <xf numFmtId="0" fontId="25" fillId="2" borderId="18" xfId="1" applyFont="1" applyFill="1" applyBorder="1" applyAlignment="1">
      <alignment horizontal="center" vertical="center" shrinkToFit="1"/>
    </xf>
    <xf numFmtId="0" fontId="25" fillId="2" borderId="19" xfId="1" applyFont="1" applyFill="1" applyBorder="1" applyAlignment="1">
      <alignment horizontal="center" vertical="center" shrinkToFit="1"/>
    </xf>
    <xf numFmtId="0" fontId="20" fillId="0" borderId="0" xfId="11" applyFont="1" applyAlignment="1">
      <alignment horizontal="center" vertical="center"/>
    </xf>
    <xf numFmtId="0" fontId="38" fillId="0" borderId="0" xfId="11" applyFont="1" applyAlignment="1">
      <alignment horizontal="center" vertical="center"/>
    </xf>
    <xf numFmtId="0" fontId="38" fillId="3" borderId="77" xfId="11" applyFont="1" applyFill="1" applyBorder="1" applyAlignment="1">
      <alignment horizontal="center" vertical="center"/>
    </xf>
    <xf numFmtId="0" fontId="38" fillId="3" borderId="79" xfId="11" applyFont="1" applyFill="1" applyBorder="1" applyAlignment="1">
      <alignment horizontal="center" vertical="center"/>
    </xf>
    <xf numFmtId="0" fontId="44" fillId="0" borderId="0" xfId="11" applyFont="1" applyAlignment="1">
      <alignment horizontal="center" vertical="center"/>
    </xf>
    <xf numFmtId="0" fontId="44" fillId="3" borderId="77" xfId="11" applyFont="1" applyFill="1" applyBorder="1" applyAlignment="1">
      <alignment horizontal="center" vertical="center"/>
    </xf>
    <xf numFmtId="0" fontId="44" fillId="3" borderId="79" xfId="11" applyFont="1" applyFill="1" applyBorder="1" applyAlignment="1">
      <alignment horizontal="center" vertical="center"/>
    </xf>
    <xf numFmtId="0" fontId="20" fillId="3" borderId="77" xfId="11" applyFont="1" applyFill="1" applyBorder="1" applyAlignment="1">
      <alignment horizontal="center" vertical="center"/>
    </xf>
    <xf numFmtId="0" fontId="20" fillId="3" borderId="79" xfId="11" applyFont="1" applyFill="1" applyBorder="1" applyAlignment="1">
      <alignment horizontal="center" vertical="center"/>
    </xf>
    <xf numFmtId="0" fontId="39" fillId="0" borderId="0" xfId="11" applyFont="1" applyAlignment="1">
      <alignment horizontal="center" vertical="center"/>
    </xf>
    <xf numFmtId="179" fontId="44" fillId="3" borderId="2" xfId="11" applyNumberFormat="1" applyFont="1" applyFill="1" applyBorder="1" applyAlignment="1">
      <alignment horizontal="center" vertical="center"/>
    </xf>
    <xf numFmtId="177" fontId="44" fillId="3" borderId="2" xfId="11" applyNumberFormat="1" applyFont="1" applyFill="1" applyBorder="1" applyAlignment="1">
      <alignment horizontal="center" vertical="center"/>
    </xf>
    <xf numFmtId="179" fontId="38" fillId="3" borderId="2" xfId="11" applyNumberFormat="1" applyFont="1" applyFill="1" applyBorder="1" applyAlignment="1">
      <alignment horizontal="center" vertical="center"/>
    </xf>
    <xf numFmtId="177" fontId="38" fillId="3" borderId="2" xfId="11" applyNumberFormat="1" applyFont="1" applyFill="1" applyBorder="1" applyAlignment="1">
      <alignment horizontal="center" vertical="center"/>
    </xf>
    <xf numFmtId="0" fontId="44" fillId="3" borderId="2" xfId="11" applyFont="1" applyFill="1" applyBorder="1" applyAlignment="1">
      <alignment horizontal="center" vertical="center"/>
    </xf>
    <xf numFmtId="0" fontId="38" fillId="3" borderId="2" xfId="11" applyFont="1" applyFill="1" applyBorder="1" applyAlignment="1">
      <alignment horizontal="center" vertical="center"/>
    </xf>
    <xf numFmtId="0" fontId="20" fillId="3" borderId="2" xfId="11" applyFont="1" applyFill="1" applyBorder="1" applyAlignment="1">
      <alignment horizontal="center" vertical="center"/>
    </xf>
    <xf numFmtId="0" fontId="20" fillId="5" borderId="79" xfId="11" applyFont="1" applyFill="1" applyBorder="1" applyAlignment="1">
      <alignment horizontal="center" vertical="center"/>
    </xf>
    <xf numFmtId="0" fontId="20" fillId="5" borderId="77" xfId="11" applyFont="1" applyFill="1" applyBorder="1" applyAlignment="1">
      <alignment horizontal="center" vertical="center"/>
    </xf>
    <xf numFmtId="0" fontId="20" fillId="5" borderId="2" xfId="11" applyFont="1" applyFill="1" applyBorder="1" applyAlignment="1">
      <alignment horizontal="center" vertical="center"/>
    </xf>
    <xf numFmtId="0" fontId="20" fillId="6" borderId="2" xfId="11" applyFont="1" applyFill="1" applyBorder="1" applyAlignment="1">
      <alignment horizontal="center" vertical="center"/>
    </xf>
    <xf numFmtId="0" fontId="48" fillId="14" borderId="2" xfId="1" applyFont="1" applyFill="1" applyBorder="1" applyAlignment="1">
      <alignment horizontal="center" vertical="center"/>
    </xf>
    <xf numFmtId="0" fontId="8" fillId="0" borderId="0" xfId="2">
      <alignment vertical="center"/>
    </xf>
    <xf numFmtId="0" fontId="49" fillId="15" borderId="2" xfId="1" applyFont="1" applyFill="1" applyBorder="1" applyAlignment="1">
      <alignment horizontal="center" vertical="center" wrapText="1"/>
    </xf>
    <xf numFmtId="0" fontId="3" fillId="0" borderId="0" xfId="1" applyAlignment="1">
      <alignment horizontal="center"/>
    </xf>
    <xf numFmtId="0" fontId="50" fillId="0" borderId="74" xfId="1" applyFont="1" applyBorder="1" applyAlignment="1" applyProtection="1">
      <alignment vertical="center" wrapText="1"/>
      <protection locked="0"/>
    </xf>
    <xf numFmtId="0" fontId="25" fillId="2" borderId="16" xfId="1" applyFont="1" applyFill="1" applyBorder="1" applyAlignment="1" applyProtection="1">
      <alignment horizontal="right" vertical="center" shrinkToFit="1"/>
      <protection locked="0"/>
    </xf>
    <xf numFmtId="178" fontId="25" fillId="2" borderId="48" xfId="1" applyNumberFormat="1" applyFont="1" applyFill="1" applyBorder="1" applyAlignment="1" applyProtection="1">
      <alignment horizontal="center" vertical="center" shrinkToFit="1"/>
      <protection locked="0"/>
    </xf>
    <xf numFmtId="0" fontId="21" fillId="2" borderId="80" xfId="1" applyFont="1" applyFill="1" applyBorder="1" applyAlignment="1" applyProtection="1">
      <alignment vertical="center" wrapText="1"/>
      <protection locked="0"/>
    </xf>
    <xf numFmtId="0" fontId="9" fillId="0" borderId="0" xfId="0" applyFont="1" applyAlignment="1">
      <alignment horizontal="left" vertical="center"/>
    </xf>
    <xf numFmtId="0" fontId="9" fillId="0" borderId="0" xfId="0" applyFont="1" applyAlignment="1">
      <alignment vertical="center" wrapText="1"/>
    </xf>
    <xf numFmtId="0" fontId="13" fillId="0" borderId="0" xfId="0" applyFont="1" applyAlignment="1" applyProtection="1">
      <alignment vertical="center" wrapText="1"/>
      <protection locked="0"/>
    </xf>
    <xf numFmtId="0" fontId="52" fillId="0" borderId="0" xfId="1" applyFont="1" applyAlignment="1">
      <alignment horizontal="left" vertical="center" justifyLastLine="1"/>
    </xf>
    <xf numFmtId="0" fontId="52" fillId="0" borderId="0" xfId="1" applyFont="1" applyAlignment="1">
      <alignment vertical="center"/>
    </xf>
    <xf numFmtId="0" fontId="9" fillId="0" borderId="0" xfId="0" applyFont="1">
      <alignment vertical="center"/>
    </xf>
    <xf numFmtId="0" fontId="19" fillId="0" borderId="6" xfId="0" applyFont="1" applyBorder="1" applyAlignment="1">
      <alignment horizontal="center" vertical="center" wrapText="1"/>
    </xf>
    <xf numFmtId="0" fontId="19" fillId="0" borderId="0" xfId="0" applyFont="1" applyAlignment="1">
      <alignment horizontal="center" vertical="center" wrapText="1"/>
    </xf>
    <xf numFmtId="49" fontId="25" fillId="6" borderId="17" xfId="1" applyNumberFormat="1" applyFont="1" applyFill="1" applyBorder="1" applyAlignment="1" applyProtection="1">
      <alignment horizontal="center" vertical="center" shrinkToFit="1"/>
      <protection locked="0"/>
    </xf>
    <xf numFmtId="49" fontId="57" fillId="0" borderId="17" xfId="1" applyNumberFormat="1" applyFont="1" applyBorder="1" applyAlignment="1" applyProtection="1">
      <alignment horizontal="center" vertical="center" shrinkToFit="1"/>
      <protection locked="0"/>
    </xf>
    <xf numFmtId="0" fontId="22" fillId="6" borderId="2" xfId="11" applyFont="1" applyFill="1" applyBorder="1" applyAlignment="1">
      <alignment horizontal="center" vertical="center"/>
    </xf>
    <xf numFmtId="0" fontId="25" fillId="0" borderId="0" xfId="11" applyFont="1" applyAlignment="1">
      <alignment horizontal="center" vertical="center"/>
    </xf>
    <xf numFmtId="179" fontId="25" fillId="0" borderId="2" xfId="11" applyNumberFormat="1" applyFont="1" applyFill="1" applyBorder="1" applyAlignment="1">
      <alignment horizontal="center" vertical="center"/>
    </xf>
    <xf numFmtId="177" fontId="25" fillId="0" borderId="2" xfId="11" applyNumberFormat="1" applyFont="1" applyFill="1" applyBorder="1" applyAlignment="1">
      <alignment horizontal="center" vertical="center"/>
    </xf>
    <xf numFmtId="0" fontId="38" fillId="5" borderId="2" xfId="11" applyFont="1" applyFill="1" applyBorder="1" applyAlignment="1">
      <alignment horizontal="center" vertical="center"/>
    </xf>
    <xf numFmtId="176" fontId="24" fillId="0" borderId="0" xfId="1" applyNumberFormat="1" applyFont="1" applyAlignment="1">
      <alignment vertical="center"/>
    </xf>
    <xf numFmtId="0" fontId="19" fillId="0" borderId="0" xfId="0" applyFont="1" applyBorder="1">
      <alignment vertical="center"/>
    </xf>
    <xf numFmtId="0" fontId="24" fillId="0" borderId="0" xfId="1" applyFont="1" applyBorder="1" applyAlignment="1">
      <alignment horizontal="center" vertical="center" wrapText="1"/>
    </xf>
    <xf numFmtId="0" fontId="24" fillId="0" borderId="0" xfId="1" applyFont="1" applyBorder="1" applyAlignment="1">
      <alignment vertical="center" wrapText="1"/>
    </xf>
    <xf numFmtId="0" fontId="39" fillId="10" borderId="12" xfId="0" applyFont="1" applyFill="1" applyBorder="1" applyAlignment="1">
      <alignment horizontal="center" vertical="center"/>
    </xf>
    <xf numFmtId="0" fontId="39" fillId="10" borderId="33" xfId="0" applyFont="1" applyFill="1" applyBorder="1" applyAlignment="1">
      <alignment horizontal="center" vertical="center"/>
    </xf>
    <xf numFmtId="0" fontId="20" fillId="10" borderId="22" xfId="0" applyFont="1" applyFill="1" applyBorder="1" applyAlignment="1">
      <alignment horizontal="center" vertical="center"/>
    </xf>
    <xf numFmtId="0" fontId="20" fillId="10" borderId="35" xfId="0" applyFont="1" applyFill="1" applyBorder="1" applyAlignment="1">
      <alignment horizontal="center" vertical="center"/>
    </xf>
    <xf numFmtId="0" fontId="20" fillId="10" borderId="2" xfId="0" applyFont="1" applyFill="1" applyBorder="1" applyAlignment="1">
      <alignment horizontal="centerContinuous" vertical="center"/>
    </xf>
    <xf numFmtId="0" fontId="20" fillId="10" borderId="1" xfId="0" applyFont="1" applyFill="1" applyBorder="1" applyAlignment="1">
      <alignment horizontal="centerContinuous" vertical="center"/>
    </xf>
    <xf numFmtId="0" fontId="20" fillId="10" borderId="16" xfId="0" applyFont="1" applyFill="1" applyBorder="1" applyAlignment="1">
      <alignment horizontal="centerContinuous" vertical="center"/>
    </xf>
    <xf numFmtId="0" fontId="20" fillId="0" borderId="79" xfId="0" applyFont="1" applyBorder="1" applyAlignment="1">
      <alignment horizontal="center" vertical="center"/>
    </xf>
    <xf numFmtId="0" fontId="20" fillId="0" borderId="77" xfId="0" applyFont="1" applyBorder="1" applyAlignment="1">
      <alignment horizontal="center" vertical="center"/>
    </xf>
    <xf numFmtId="179" fontId="38" fillId="3" borderId="79" xfId="0" applyNumberFormat="1" applyFont="1" applyFill="1" applyBorder="1" applyAlignment="1">
      <alignment horizontal="center" vertical="center"/>
    </xf>
    <xf numFmtId="177" fontId="38" fillId="3" borderId="77" xfId="0" applyNumberFormat="1" applyFont="1" applyFill="1" applyBorder="1" applyAlignment="1">
      <alignment horizontal="center" vertical="center"/>
    </xf>
    <xf numFmtId="0" fontId="44" fillId="3" borderId="79" xfId="0" applyFont="1" applyFill="1" applyBorder="1" applyAlignment="1">
      <alignment horizontal="center" vertical="center"/>
    </xf>
    <xf numFmtId="0" fontId="44" fillId="3" borderId="77" xfId="0" applyFont="1" applyFill="1" applyBorder="1" applyAlignment="1">
      <alignment horizontal="center" vertical="center"/>
    </xf>
    <xf numFmtId="179" fontId="25" fillId="0" borderId="79" xfId="0" applyNumberFormat="1" applyFont="1" applyFill="1" applyBorder="1" applyAlignment="1">
      <alignment horizontal="center" vertical="center"/>
    </xf>
    <xf numFmtId="177" fontId="25" fillId="0" borderId="77" xfId="0" applyNumberFormat="1" applyFont="1" applyFill="1" applyBorder="1" applyAlignment="1">
      <alignment horizontal="center" vertical="center"/>
    </xf>
    <xf numFmtId="177" fontId="20" fillId="0" borderId="77" xfId="0" applyNumberFormat="1" applyFont="1" applyFill="1" applyBorder="1" applyAlignment="1">
      <alignment horizontal="center" vertical="center"/>
    </xf>
    <xf numFmtId="0" fontId="20" fillId="0" borderId="79" xfId="0" applyFont="1" applyFill="1" applyBorder="1" applyAlignment="1">
      <alignment horizontal="center" vertical="center"/>
    </xf>
    <xf numFmtId="0" fontId="20" fillId="0" borderId="77" xfId="0" applyFont="1" applyFill="1" applyBorder="1" applyAlignment="1">
      <alignment horizontal="center" vertical="center"/>
    </xf>
    <xf numFmtId="179" fontId="44" fillId="3" borderId="79" xfId="0" applyNumberFormat="1" applyFont="1" applyFill="1" applyBorder="1" applyAlignment="1">
      <alignment horizontal="center" vertical="center"/>
    </xf>
    <xf numFmtId="177" fontId="44" fillId="3" borderId="77" xfId="0" applyNumberFormat="1" applyFont="1" applyFill="1" applyBorder="1" applyAlignment="1">
      <alignment horizontal="center" vertical="center"/>
    </xf>
    <xf numFmtId="0" fontId="20" fillId="3" borderId="79" xfId="0" applyFont="1" applyFill="1" applyBorder="1" applyAlignment="1">
      <alignment horizontal="center" vertical="center"/>
    </xf>
    <xf numFmtId="0" fontId="20" fillId="3" borderId="77" xfId="0" applyFont="1" applyFill="1" applyBorder="1" applyAlignment="1">
      <alignment horizontal="center" vertical="center"/>
    </xf>
    <xf numFmtId="0" fontId="25" fillId="0" borderId="79" xfId="0" applyFont="1" applyFill="1" applyBorder="1" applyAlignment="1">
      <alignment horizontal="center" vertical="center"/>
    </xf>
    <xf numFmtId="0" fontId="25" fillId="0" borderId="77" xfId="0" applyFont="1" applyFill="1" applyBorder="1" applyAlignment="1">
      <alignment horizontal="center" vertical="center"/>
    </xf>
    <xf numFmtId="179" fontId="20" fillId="0" borderId="79" xfId="0" applyNumberFormat="1" applyFont="1" applyFill="1" applyBorder="1" applyAlignment="1">
      <alignment horizontal="center" vertical="center"/>
    </xf>
    <xf numFmtId="0" fontId="38" fillId="3" borderId="79" xfId="0" applyFont="1" applyFill="1" applyBorder="1" applyAlignment="1">
      <alignment horizontal="center" vertical="center"/>
    </xf>
    <xf numFmtId="0" fontId="38" fillId="3" borderId="77" xfId="0" applyFont="1" applyFill="1" applyBorder="1" applyAlignment="1">
      <alignment horizontal="center" vertical="center"/>
    </xf>
    <xf numFmtId="0" fontId="25" fillId="2" borderId="31" xfId="1" applyFont="1" applyFill="1" applyBorder="1" applyAlignment="1">
      <alignment horizontal="center" vertical="center" shrinkToFit="1"/>
    </xf>
    <xf numFmtId="0" fontId="25" fillId="2" borderId="15" xfId="1" applyFont="1" applyFill="1" applyBorder="1" applyAlignment="1">
      <alignment horizontal="center" vertical="center" shrinkToFit="1"/>
    </xf>
    <xf numFmtId="0" fontId="24" fillId="0" borderId="0" xfId="1" applyFont="1" applyAlignment="1">
      <alignment horizontal="center" vertical="center" wrapText="1"/>
    </xf>
    <xf numFmtId="176" fontId="24" fillId="0" borderId="0" xfId="1" applyNumberFormat="1" applyFont="1" applyAlignment="1">
      <alignment horizontal="left" vertical="center"/>
    </xf>
    <xf numFmtId="49" fontId="13" fillId="0" borderId="0" xfId="0" quotePrefix="1" applyNumberFormat="1" applyFont="1" applyFill="1" applyAlignment="1">
      <alignment horizontal="center" vertical="center"/>
    </xf>
    <xf numFmtId="0" fontId="16" fillId="0" borderId="0" xfId="0" applyFont="1" applyFill="1">
      <alignment vertical="center"/>
    </xf>
    <xf numFmtId="0" fontId="13" fillId="0" borderId="0" xfId="0" applyFont="1" applyFill="1">
      <alignment vertical="center"/>
    </xf>
    <xf numFmtId="0" fontId="17" fillId="0" borderId="0" xfId="0" applyFont="1" applyFill="1">
      <alignment vertical="center"/>
    </xf>
    <xf numFmtId="0" fontId="16" fillId="0" borderId="0" xfId="0" applyFont="1" applyFill="1" applyAlignment="1">
      <alignment horizontal="left" vertical="center"/>
    </xf>
    <xf numFmtId="0" fontId="13" fillId="0" borderId="0" xfId="0" applyFont="1" applyFill="1" applyAlignment="1">
      <alignment horizontal="left" vertical="center"/>
    </xf>
    <xf numFmtId="0" fontId="19" fillId="3" borderId="79" xfId="0" applyFont="1" applyFill="1" applyBorder="1" applyAlignment="1">
      <alignment horizontal="center" vertical="center"/>
    </xf>
    <xf numFmtId="0" fontId="19" fillId="3" borderId="16"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16" xfId="0" applyFont="1" applyFill="1" applyBorder="1" applyAlignment="1">
      <alignment horizontal="center" vertical="center"/>
    </xf>
    <xf numFmtId="0" fontId="21" fillId="0" borderId="79" xfId="0" applyFont="1" applyFill="1" applyBorder="1" applyAlignment="1">
      <alignment horizontal="center" vertical="center"/>
    </xf>
    <xf numFmtId="0" fontId="21" fillId="0" borderId="16" xfId="0" applyFont="1" applyFill="1" applyBorder="1" applyAlignment="1">
      <alignment horizontal="center" vertical="center"/>
    </xf>
    <xf numFmtId="0" fontId="21" fillId="11" borderId="62" xfId="1" applyFont="1" applyFill="1" applyBorder="1" applyAlignment="1">
      <alignment horizontal="center" vertical="center"/>
    </xf>
    <xf numFmtId="0" fontId="36" fillId="0" borderId="0" xfId="1" applyFont="1" applyBorder="1" applyAlignment="1">
      <alignment horizontal="center" vertical="center"/>
    </xf>
    <xf numFmtId="0" fontId="24" fillId="0" borderId="0" xfId="1" applyFont="1" applyAlignment="1">
      <alignment horizontal="center" vertical="center" wrapText="1"/>
    </xf>
    <xf numFmtId="176" fontId="24" fillId="0" borderId="0" xfId="1" applyNumberFormat="1" applyFont="1" applyAlignment="1">
      <alignment horizontal="left" vertical="center"/>
    </xf>
    <xf numFmtId="0" fontId="27" fillId="2" borderId="30" xfId="1" applyFont="1" applyFill="1" applyBorder="1" applyAlignment="1">
      <alignment horizontal="center" vertical="center" shrinkToFit="1"/>
    </xf>
    <xf numFmtId="0" fontId="27" fillId="2" borderId="31" xfId="1" applyFont="1" applyFill="1" applyBorder="1" applyAlignment="1">
      <alignment horizontal="center" vertical="center" shrinkToFit="1"/>
    </xf>
    <xf numFmtId="0" fontId="27" fillId="2" borderId="15" xfId="1" applyFont="1" applyFill="1" applyBorder="1" applyAlignment="1">
      <alignment horizontal="center" vertical="center" shrinkToFit="1"/>
    </xf>
    <xf numFmtId="0" fontId="25" fillId="4" borderId="30" xfId="1" applyFont="1" applyFill="1" applyBorder="1" applyAlignment="1">
      <alignment horizontal="center" vertical="center"/>
    </xf>
    <xf numFmtId="0" fontId="25" fillId="4" borderId="31" xfId="1" applyFont="1" applyFill="1" applyBorder="1" applyAlignment="1">
      <alignment horizontal="center" vertical="center"/>
    </xf>
    <xf numFmtId="0" fontId="25" fillId="4" borderId="15" xfId="1" applyFont="1" applyFill="1" applyBorder="1" applyAlignment="1">
      <alignment horizontal="center" vertical="center"/>
    </xf>
    <xf numFmtId="0" fontId="29" fillId="2" borderId="30" xfId="1" applyFont="1" applyFill="1" applyBorder="1" applyAlignment="1">
      <alignment horizontal="center" vertical="center" wrapText="1"/>
    </xf>
    <xf numFmtId="0" fontId="29" fillId="2" borderId="31" xfId="1" applyFont="1" applyFill="1" applyBorder="1" applyAlignment="1">
      <alignment horizontal="center" vertical="center"/>
    </xf>
    <xf numFmtId="0" fontId="29" fillId="2" borderId="15" xfId="1" applyFont="1" applyFill="1" applyBorder="1" applyAlignment="1">
      <alignment horizontal="center" vertical="center"/>
    </xf>
    <xf numFmtId="0" fontId="21" fillId="10" borderId="3" xfId="1" applyFont="1" applyFill="1" applyBorder="1" applyAlignment="1">
      <alignment horizontal="center" vertical="center"/>
    </xf>
    <xf numFmtId="0" fontId="21" fillId="10" borderId="4" xfId="1" applyFont="1" applyFill="1" applyBorder="1" applyAlignment="1">
      <alignment horizontal="center" vertical="center"/>
    </xf>
    <xf numFmtId="0" fontId="21" fillId="10" borderId="6" xfId="1" applyFont="1" applyFill="1" applyBorder="1" applyAlignment="1">
      <alignment horizontal="center" vertical="center"/>
    </xf>
    <xf numFmtId="0" fontId="21" fillId="10" borderId="0" xfId="1" applyFont="1" applyFill="1" applyAlignment="1">
      <alignment horizontal="center" vertical="center"/>
    </xf>
    <xf numFmtId="176" fontId="59" fillId="0" borderId="24" xfId="1" applyNumberFormat="1" applyFont="1" applyBorder="1" applyAlignment="1" applyProtection="1">
      <alignment horizontal="left" vertical="center"/>
      <protection locked="0"/>
    </xf>
    <xf numFmtId="176" fontId="59" fillId="0" borderId="25" xfId="1" applyNumberFormat="1" applyFont="1" applyBorder="1" applyAlignment="1" applyProtection="1">
      <alignment horizontal="left" vertical="center"/>
      <protection locked="0"/>
    </xf>
    <xf numFmtId="0" fontId="19" fillId="10" borderId="71" xfId="0" applyFont="1" applyFill="1" applyBorder="1" applyAlignment="1">
      <alignment horizontal="center" vertical="center"/>
    </xf>
    <xf numFmtId="0" fontId="19" fillId="10" borderId="4" xfId="0" applyFont="1" applyFill="1" applyBorder="1" applyAlignment="1">
      <alignment horizontal="center" vertical="center"/>
    </xf>
    <xf numFmtId="0" fontId="19" fillId="10" borderId="39" xfId="0" applyFont="1" applyFill="1" applyBorder="1" applyAlignment="1">
      <alignment horizontal="center" vertical="center"/>
    </xf>
    <xf numFmtId="0" fontId="19" fillId="10" borderId="22" xfId="0" applyFont="1" applyFill="1" applyBorder="1" applyAlignment="1">
      <alignment horizontal="center" vertical="center"/>
    </xf>
    <xf numFmtId="0" fontId="19" fillId="10" borderId="23" xfId="0" applyFont="1" applyFill="1" applyBorder="1" applyAlignment="1">
      <alignment horizontal="center" vertical="center"/>
    </xf>
    <xf numFmtId="0" fontId="19" fillId="10" borderId="35" xfId="0" applyFont="1" applyFill="1" applyBorder="1" applyAlignment="1">
      <alignment horizontal="center" vertical="center"/>
    </xf>
    <xf numFmtId="0" fontId="27" fillId="0" borderId="71" xfId="1" applyFont="1" applyBorder="1" applyAlignment="1" applyProtection="1">
      <alignment vertical="center" justifyLastLine="1"/>
      <protection locked="0"/>
    </xf>
    <xf numFmtId="0" fontId="27" fillId="0" borderId="4" xfId="1" applyFont="1" applyBorder="1" applyAlignment="1" applyProtection="1">
      <alignment vertical="center" justifyLastLine="1"/>
      <protection locked="0"/>
    </xf>
    <xf numFmtId="0" fontId="27" fillId="0" borderId="5" xfId="1" applyFont="1" applyBorder="1" applyAlignment="1" applyProtection="1">
      <alignment vertical="center" justifyLastLine="1"/>
      <protection locked="0"/>
    </xf>
    <xf numFmtId="0" fontId="27" fillId="0" borderId="22" xfId="1" applyFont="1" applyBorder="1" applyAlignment="1" applyProtection="1">
      <alignment vertical="center" justifyLastLine="1"/>
      <protection locked="0"/>
    </xf>
    <xf numFmtId="0" fontId="27" fillId="0" borderId="23" xfId="1" applyFont="1" applyBorder="1" applyAlignment="1" applyProtection="1">
      <alignment vertical="center" justifyLastLine="1"/>
      <protection locked="0"/>
    </xf>
    <xf numFmtId="0" fontId="27" fillId="0" borderId="36" xfId="1" applyFont="1" applyBorder="1" applyAlignment="1" applyProtection="1">
      <alignment vertical="center" justifyLastLine="1"/>
      <protection locked="0"/>
    </xf>
    <xf numFmtId="176" fontId="56" fillId="0" borderId="42" xfId="1" applyNumberFormat="1" applyFont="1" applyBorder="1" applyAlignment="1" applyProtection="1">
      <alignment horizontal="left" vertical="center"/>
      <protection locked="0"/>
    </xf>
    <xf numFmtId="176" fontId="56" fillId="0" borderId="47" xfId="1" applyNumberFormat="1" applyFont="1" applyBorder="1" applyAlignment="1" applyProtection="1">
      <alignment horizontal="left" vertical="center"/>
      <protection locked="0"/>
    </xf>
    <xf numFmtId="176" fontId="56" fillId="0" borderId="70" xfId="1" applyNumberFormat="1" applyFont="1" applyBorder="1" applyAlignment="1" applyProtection="1">
      <alignment horizontal="left" vertical="center"/>
      <protection locked="0"/>
    </xf>
    <xf numFmtId="176" fontId="56" fillId="0" borderId="26" xfId="1" applyNumberFormat="1" applyFont="1" applyBorder="1" applyAlignment="1" applyProtection="1">
      <alignment horizontal="left" vertical="center"/>
      <protection locked="0"/>
    </xf>
    <xf numFmtId="176" fontId="56" fillId="0" borderId="0" xfId="1" applyNumberFormat="1" applyFont="1" applyAlignment="1" applyProtection="1">
      <alignment horizontal="left" vertical="center"/>
      <protection locked="0"/>
    </xf>
    <xf numFmtId="176" fontId="56" fillId="0" borderId="27" xfId="1" applyNumberFormat="1" applyFont="1" applyBorder="1" applyAlignment="1" applyProtection="1">
      <alignment horizontal="left" vertical="center"/>
      <protection locked="0"/>
    </xf>
    <xf numFmtId="0" fontId="21" fillId="10" borderId="12" xfId="1" applyFont="1" applyFill="1" applyBorder="1" applyAlignment="1">
      <alignment horizontal="center" vertical="center"/>
    </xf>
    <xf numFmtId="0" fontId="21" fillId="10" borderId="11" xfId="1" applyFont="1" applyFill="1" applyBorder="1" applyAlignment="1">
      <alignment horizontal="center" vertical="center"/>
    </xf>
    <xf numFmtId="0" fontId="21" fillId="10" borderId="33" xfId="1" applyFont="1" applyFill="1" applyBorder="1" applyAlignment="1">
      <alignment horizontal="center" vertical="center"/>
    </xf>
    <xf numFmtId="0" fontId="21" fillId="10" borderId="26" xfId="1" applyFont="1" applyFill="1" applyBorder="1" applyAlignment="1">
      <alignment horizontal="center" vertical="center"/>
    </xf>
    <xf numFmtId="0" fontId="21" fillId="10" borderId="27" xfId="1" applyFont="1" applyFill="1" applyBorder="1" applyAlignment="1">
      <alignment horizontal="center" vertical="center"/>
    </xf>
    <xf numFmtId="0" fontId="25" fillId="0" borderId="12" xfId="1" applyFont="1" applyBorder="1" applyAlignment="1" applyProtection="1">
      <alignment vertical="center" shrinkToFit="1"/>
      <protection locked="0"/>
    </xf>
    <xf numFmtId="0" fontId="25" fillId="0" borderId="11" xfId="1" applyFont="1" applyBorder="1" applyAlignment="1" applyProtection="1">
      <alignment vertical="center" shrinkToFit="1"/>
      <protection locked="0"/>
    </xf>
    <xf numFmtId="0" fontId="25" fillId="0" borderId="72" xfId="1" applyFont="1" applyBorder="1" applyAlignment="1" applyProtection="1">
      <alignment vertical="center" shrinkToFit="1"/>
      <protection locked="0"/>
    </xf>
    <xf numFmtId="0" fontId="25" fillId="0" borderId="26" xfId="1" applyFont="1" applyBorder="1" applyAlignment="1" applyProtection="1">
      <alignment vertical="center" shrinkToFit="1"/>
      <protection locked="0"/>
    </xf>
    <xf numFmtId="0" fontId="25" fillId="0" borderId="0" xfId="1" applyFont="1" applyAlignment="1" applyProtection="1">
      <alignment vertical="center" shrinkToFit="1"/>
      <protection locked="0"/>
    </xf>
    <xf numFmtId="0" fontId="25" fillId="0" borderId="7" xfId="1" applyFont="1" applyBorder="1" applyAlignment="1" applyProtection="1">
      <alignment vertical="center" shrinkToFit="1"/>
      <protection locked="0"/>
    </xf>
    <xf numFmtId="0" fontId="21" fillId="10" borderId="32" xfId="1" applyFont="1" applyFill="1" applyBorder="1" applyAlignment="1">
      <alignment horizontal="center" vertical="center"/>
    </xf>
    <xf numFmtId="0" fontId="21" fillId="10" borderId="34" xfId="1" applyFont="1" applyFill="1" applyBorder="1" applyAlignment="1">
      <alignment horizontal="center" vertical="center"/>
    </xf>
    <xf numFmtId="0" fontId="21" fillId="10" borderId="23" xfId="1" applyFont="1" applyFill="1" applyBorder="1" applyAlignment="1">
      <alignment horizontal="center" vertical="center"/>
    </xf>
    <xf numFmtId="0" fontId="21" fillId="10" borderId="35" xfId="1" applyFont="1" applyFill="1" applyBorder="1" applyAlignment="1">
      <alignment horizontal="center" vertical="center"/>
    </xf>
    <xf numFmtId="0" fontId="26" fillId="0" borderId="78"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73" xfId="1" applyFont="1" applyBorder="1" applyAlignment="1">
      <alignment horizontal="center" vertical="center" wrapText="1"/>
    </xf>
    <xf numFmtId="49" fontId="26" fillId="0" borderId="28" xfId="1" applyNumberFormat="1" applyFont="1" applyBorder="1" applyAlignment="1" applyProtection="1">
      <alignment horizontal="center" vertical="center" shrinkToFit="1"/>
      <protection locked="0"/>
    </xf>
    <xf numFmtId="49" fontId="26" fillId="0" borderId="29" xfId="1" applyNumberFormat="1" applyFont="1" applyBorder="1" applyAlignment="1" applyProtection="1">
      <alignment horizontal="center" vertical="center" shrinkToFit="1"/>
      <protection locked="0"/>
    </xf>
    <xf numFmtId="49" fontId="26" fillId="0" borderId="73" xfId="1" applyNumberFormat="1" applyFont="1" applyBorder="1" applyAlignment="1" applyProtection="1">
      <alignment horizontal="center" vertical="center" shrinkToFit="1"/>
      <protection locked="0"/>
    </xf>
    <xf numFmtId="0" fontId="26" fillId="0" borderId="28" xfId="1" applyFont="1" applyBorder="1" applyAlignment="1" applyProtection="1">
      <alignment horizontal="center" vertical="center" wrapText="1"/>
      <protection locked="0"/>
    </xf>
    <xf numFmtId="0" fontId="26" fillId="0" borderId="29" xfId="1" applyFont="1" applyBorder="1" applyAlignment="1" applyProtection="1">
      <alignment horizontal="center" vertical="center" wrapText="1"/>
      <protection locked="0"/>
    </xf>
    <xf numFmtId="0" fontId="26" fillId="0" borderId="81" xfId="1" applyFont="1" applyBorder="1" applyAlignment="1" applyProtection="1">
      <alignment horizontal="center" vertical="center" wrapText="1"/>
      <protection locked="0"/>
    </xf>
    <xf numFmtId="0" fontId="56" fillId="0" borderId="43" xfId="1" applyFont="1" applyBorder="1" applyAlignment="1" applyProtection="1">
      <alignment horizontal="center" vertical="center" wrapText="1"/>
      <protection locked="0"/>
    </xf>
    <xf numFmtId="0" fontId="56" fillId="0" borderId="44" xfId="1" applyFont="1" applyBorder="1" applyAlignment="1" applyProtection="1">
      <alignment horizontal="center" vertical="center" wrapText="1"/>
      <protection locked="0"/>
    </xf>
    <xf numFmtId="0" fontId="56" fillId="0" borderId="76" xfId="1" applyFont="1" applyBorder="1" applyAlignment="1" applyProtection="1">
      <alignment horizontal="center" vertical="center" wrapText="1"/>
      <protection locked="0"/>
    </xf>
    <xf numFmtId="0" fontId="56" fillId="0" borderId="75" xfId="1" applyFont="1" applyBorder="1" applyAlignment="1" applyProtection="1">
      <alignment horizontal="center" vertical="center" wrapText="1"/>
      <protection locked="0"/>
    </xf>
    <xf numFmtId="0" fontId="50" fillId="0" borderId="75" xfId="1" applyFont="1" applyBorder="1" applyAlignment="1" applyProtection="1">
      <alignment horizontal="center" vertical="center" wrapText="1"/>
      <protection locked="0"/>
    </xf>
    <xf numFmtId="0" fontId="50" fillId="0" borderId="44" xfId="1" applyFont="1" applyBorder="1" applyAlignment="1" applyProtection="1">
      <alignment horizontal="center" vertical="center" wrapText="1"/>
      <protection locked="0"/>
    </xf>
    <xf numFmtId="0" fontId="50" fillId="0" borderId="76" xfId="1" applyFont="1" applyBorder="1" applyAlignment="1" applyProtection="1">
      <alignment horizontal="center" vertical="center" wrapText="1"/>
      <protection locked="0"/>
    </xf>
    <xf numFmtId="176" fontId="21" fillId="0" borderId="1" xfId="1" applyNumberFormat="1" applyFont="1" applyBorder="1" applyAlignment="1" applyProtection="1">
      <alignment horizontal="left" vertical="center"/>
      <protection locked="0"/>
    </xf>
    <xf numFmtId="176" fontId="21" fillId="0" borderId="17" xfId="1" applyNumberFormat="1" applyFont="1" applyBorder="1" applyAlignment="1" applyProtection="1">
      <alignment horizontal="left" vertical="center"/>
      <protection locked="0"/>
    </xf>
    <xf numFmtId="176" fontId="21" fillId="0" borderId="48" xfId="1" applyNumberFormat="1" applyFont="1" applyBorder="1" applyAlignment="1" applyProtection="1">
      <alignment horizontal="left" vertical="center"/>
      <protection locked="0"/>
    </xf>
    <xf numFmtId="0" fontId="21" fillId="10" borderId="68" xfId="1" applyFont="1" applyFill="1" applyBorder="1" applyAlignment="1">
      <alignment horizontal="center" vertical="center"/>
    </xf>
    <xf numFmtId="0" fontId="21" fillId="10" borderId="17" xfId="1" applyFont="1" applyFill="1" applyBorder="1" applyAlignment="1">
      <alignment horizontal="center" vertical="center"/>
    </xf>
    <xf numFmtId="0" fontId="21" fillId="10" borderId="16" xfId="1" applyFont="1" applyFill="1" applyBorder="1" applyAlignment="1">
      <alignment horizontal="center" vertical="center"/>
    </xf>
    <xf numFmtId="0" fontId="57" fillId="0" borderId="1" xfId="1" applyFont="1" applyBorder="1" applyAlignment="1" applyProtection="1">
      <alignment vertical="center"/>
      <protection locked="0"/>
    </xf>
    <xf numFmtId="0" fontId="57" fillId="0" borderId="17" xfId="1" applyFont="1" applyBorder="1" applyAlignment="1" applyProtection="1">
      <alignment vertical="center"/>
      <protection locked="0"/>
    </xf>
    <xf numFmtId="0" fontId="57" fillId="0" borderId="16" xfId="1" applyFont="1" applyBorder="1" applyAlignment="1" applyProtection="1">
      <alignment vertical="center"/>
      <protection locked="0"/>
    </xf>
    <xf numFmtId="178" fontId="25" fillId="10" borderId="2" xfId="1" applyNumberFormat="1" applyFont="1" applyFill="1" applyBorder="1" applyAlignment="1" applyProtection="1">
      <alignment horizontal="center" vertical="center"/>
      <protection locked="0"/>
    </xf>
    <xf numFmtId="0" fontId="57" fillId="0" borderId="1" xfId="1" applyFont="1" applyBorder="1" applyAlignment="1" applyProtection="1">
      <alignment horizontal="center" vertical="center" shrinkToFit="1"/>
      <protection locked="0"/>
    </xf>
    <xf numFmtId="0" fontId="57" fillId="0" borderId="17" xfId="1" applyFont="1" applyBorder="1" applyAlignment="1" applyProtection="1">
      <alignment horizontal="center" vertical="center" shrinkToFit="1"/>
      <protection locked="0"/>
    </xf>
    <xf numFmtId="0" fontId="0" fillId="12" borderId="0" xfId="0" applyFill="1" applyAlignment="1">
      <alignment horizontal="left" vertical="center" wrapText="1"/>
    </xf>
    <xf numFmtId="0" fontId="58" fillId="0" borderId="69" xfId="13" applyFont="1" applyFill="1" applyBorder="1" applyAlignment="1" applyProtection="1">
      <alignment vertical="center" shrinkToFit="1"/>
      <protection locked="0"/>
    </xf>
    <xf numFmtId="0" fontId="57" fillId="0" borderId="18" xfId="1" applyFont="1" applyBorder="1" applyAlignment="1" applyProtection="1">
      <alignment vertical="center" shrinkToFit="1"/>
      <protection locked="0"/>
    </xf>
    <xf numFmtId="0" fontId="57" fillId="0" borderId="60" xfId="1" applyFont="1" applyBorder="1" applyAlignment="1" applyProtection="1">
      <alignment vertical="center" shrinkToFit="1"/>
      <protection locked="0"/>
    </xf>
    <xf numFmtId="178" fontId="25" fillId="3" borderId="69" xfId="1" applyNumberFormat="1" applyFont="1" applyFill="1" applyBorder="1" applyAlignment="1" applyProtection="1">
      <alignment horizontal="center" vertical="center" shrinkToFit="1"/>
      <protection locked="0"/>
    </xf>
    <xf numFmtId="178" fontId="25" fillId="3" borderId="18" xfId="1" applyNumberFormat="1" applyFont="1" applyFill="1" applyBorder="1" applyAlignment="1" applyProtection="1">
      <alignment horizontal="center" vertical="center" shrinkToFit="1"/>
      <protection locked="0"/>
    </xf>
    <xf numFmtId="178" fontId="25" fillId="3" borderId="19" xfId="1" applyNumberFormat="1" applyFont="1" applyFill="1" applyBorder="1" applyAlignment="1" applyProtection="1">
      <alignment horizontal="center" vertical="center" shrinkToFit="1"/>
      <protection locked="0"/>
    </xf>
    <xf numFmtId="0" fontId="21" fillId="10" borderId="3" xfId="1" applyFont="1" applyFill="1" applyBorder="1" applyAlignment="1">
      <alignment horizontal="center" vertical="center" wrapText="1"/>
    </xf>
    <xf numFmtId="0" fontId="21" fillId="10" borderId="4" xfId="1" applyFont="1" applyFill="1" applyBorder="1" applyAlignment="1">
      <alignment horizontal="center" vertical="center" wrapText="1"/>
    </xf>
    <xf numFmtId="0" fontId="21" fillId="10" borderId="0" xfId="1" applyFont="1" applyFill="1" applyBorder="1" applyAlignment="1">
      <alignment horizontal="center" vertical="center" wrapText="1"/>
    </xf>
    <xf numFmtId="0" fontId="21" fillId="10" borderId="27" xfId="1" applyFont="1" applyFill="1" applyBorder="1" applyAlignment="1">
      <alignment horizontal="center" vertical="center" wrapText="1"/>
    </xf>
    <xf numFmtId="0" fontId="21" fillId="10" borderId="6" xfId="1" applyFont="1" applyFill="1" applyBorder="1" applyAlignment="1">
      <alignment horizontal="center" vertical="center" wrapText="1"/>
    </xf>
    <xf numFmtId="0" fontId="21" fillId="10" borderId="0" xfId="1" applyFont="1" applyFill="1" applyAlignment="1">
      <alignment horizontal="center" vertical="center" wrapText="1"/>
    </xf>
    <xf numFmtId="0" fontId="21" fillId="10" borderId="20" xfId="1" applyFont="1" applyFill="1" applyBorder="1" applyAlignment="1">
      <alignment horizontal="center" vertical="center" shrinkToFit="1"/>
    </xf>
    <xf numFmtId="0" fontId="21" fillId="10" borderId="22" xfId="1" applyFont="1" applyFill="1" applyBorder="1" applyAlignment="1">
      <alignment horizontal="center" vertical="center" shrinkToFit="1"/>
    </xf>
    <xf numFmtId="0" fontId="57" fillId="6" borderId="17" xfId="1" applyFont="1" applyFill="1" applyBorder="1" applyAlignment="1" applyProtection="1">
      <alignment horizontal="center" vertical="center" shrinkToFit="1"/>
      <protection locked="0"/>
    </xf>
    <xf numFmtId="0" fontId="19" fillId="3" borderId="17" xfId="0" applyFont="1" applyFill="1" applyBorder="1" applyAlignment="1">
      <alignment horizontal="center" vertical="center"/>
    </xf>
    <xf numFmtId="0" fontId="19" fillId="3" borderId="48" xfId="0" applyFont="1" applyFill="1" applyBorder="1" applyAlignment="1">
      <alignment horizontal="center" vertical="center"/>
    </xf>
    <xf numFmtId="0" fontId="21" fillId="10" borderId="12" xfId="1" applyFont="1" applyFill="1" applyBorder="1" applyAlignment="1">
      <alignment horizontal="center" vertical="center" shrinkToFit="1"/>
    </xf>
    <xf numFmtId="0" fontId="21" fillId="10" borderId="11" xfId="1" applyFont="1" applyFill="1" applyBorder="1" applyAlignment="1">
      <alignment horizontal="center" vertical="center" shrinkToFit="1"/>
    </xf>
    <xf numFmtId="0" fontId="21" fillId="10" borderId="33" xfId="1" applyFont="1" applyFill="1" applyBorder="1" applyAlignment="1">
      <alignment horizontal="center" vertical="center" shrinkToFit="1"/>
    </xf>
    <xf numFmtId="0" fontId="21" fillId="10" borderId="26" xfId="1" applyFont="1" applyFill="1" applyBorder="1" applyAlignment="1">
      <alignment horizontal="center" vertical="center" shrinkToFit="1"/>
    </xf>
    <xf numFmtId="0" fontId="21" fillId="10" borderId="0" xfId="1" applyFont="1" applyFill="1" applyAlignment="1">
      <alignment horizontal="center" vertical="center" shrinkToFit="1"/>
    </xf>
    <xf numFmtId="0" fontId="21" fillId="10" borderId="27" xfId="1" applyFont="1" applyFill="1" applyBorder="1" applyAlignment="1">
      <alignment horizontal="center" vertical="center" shrinkToFit="1"/>
    </xf>
    <xf numFmtId="0" fontId="21" fillId="10" borderId="23" xfId="1" applyFont="1" applyFill="1" applyBorder="1" applyAlignment="1">
      <alignment horizontal="center" vertical="center" shrinkToFit="1"/>
    </xf>
    <xf numFmtId="0" fontId="21" fillId="10" borderId="35" xfId="1" applyFont="1" applyFill="1" applyBorder="1" applyAlignment="1">
      <alignment horizontal="center" vertical="center" shrinkToFit="1"/>
    </xf>
    <xf numFmtId="0" fontId="19" fillId="6" borderId="26" xfId="0" applyFont="1" applyFill="1" applyBorder="1" applyAlignment="1">
      <alignment horizontal="center" vertical="center"/>
    </xf>
    <xf numFmtId="0" fontId="19" fillId="6" borderId="0" xfId="0" applyFont="1" applyFill="1" applyAlignment="1">
      <alignment horizontal="center" vertical="center"/>
    </xf>
    <xf numFmtId="0" fontId="19" fillId="10" borderId="1" xfId="0" applyFont="1" applyFill="1" applyBorder="1" applyAlignment="1">
      <alignment horizontal="center" vertical="center"/>
    </xf>
    <xf numFmtId="0" fontId="19" fillId="10" borderId="17" xfId="0" applyFont="1" applyFill="1" applyBorder="1" applyAlignment="1">
      <alignment horizontal="center" vertical="center"/>
    </xf>
    <xf numFmtId="0" fontId="19" fillId="10" borderId="16"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17" xfId="0" applyFont="1" applyFill="1" applyBorder="1" applyAlignment="1">
      <alignment horizontal="center" vertical="center"/>
    </xf>
    <xf numFmtId="0" fontId="21" fillId="10" borderId="41" xfId="1" applyFont="1" applyFill="1" applyBorder="1" applyAlignment="1">
      <alignment horizontal="center" vertical="center" shrinkToFit="1"/>
    </xf>
    <xf numFmtId="0" fontId="21" fillId="10" borderId="50" xfId="1" applyFont="1" applyFill="1" applyBorder="1" applyAlignment="1">
      <alignment horizontal="center" vertical="center" shrinkToFit="1"/>
    </xf>
    <xf numFmtId="0" fontId="19" fillId="6" borderId="43" xfId="0" applyFont="1" applyFill="1" applyBorder="1" applyAlignment="1">
      <alignment horizontal="left" vertical="center"/>
    </xf>
    <xf numFmtId="0" fontId="19" fillId="6" borderId="44" xfId="0" applyFont="1" applyFill="1" applyBorder="1" applyAlignment="1">
      <alignment horizontal="left" vertical="center"/>
    </xf>
    <xf numFmtId="0" fontId="19" fillId="6" borderId="46" xfId="0" applyFont="1" applyFill="1" applyBorder="1" applyAlignment="1">
      <alignment horizontal="left" vertical="center"/>
    </xf>
    <xf numFmtId="0" fontId="25" fillId="6" borderId="35" xfId="1" applyFont="1" applyFill="1" applyBorder="1" applyAlignment="1" applyProtection="1">
      <alignment horizontal="center" vertical="center" shrinkToFit="1"/>
      <protection locked="0"/>
    </xf>
    <xf numFmtId="0" fontId="25" fillId="6" borderId="22" xfId="1" applyFont="1" applyFill="1" applyBorder="1" applyAlignment="1" applyProtection="1">
      <alignment horizontal="center" vertical="center" shrinkToFit="1"/>
      <protection locked="0"/>
    </xf>
    <xf numFmtId="0" fontId="21" fillId="10" borderId="2" xfId="1" applyFont="1" applyFill="1" applyBorder="1" applyAlignment="1">
      <alignment horizontal="center" vertical="center" shrinkToFit="1"/>
    </xf>
    <xf numFmtId="0" fontId="21" fillId="10" borderId="1" xfId="1" applyFont="1" applyFill="1" applyBorder="1" applyAlignment="1">
      <alignment horizontal="center" vertical="center" shrinkToFit="1"/>
    </xf>
    <xf numFmtId="0" fontId="19" fillId="2" borderId="30"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49" xfId="0" applyFont="1" applyFill="1" applyBorder="1" applyAlignment="1">
      <alignment horizontal="center" vertical="center"/>
    </xf>
    <xf numFmtId="0" fontId="19" fillId="4" borderId="9" xfId="0" applyFont="1" applyFill="1" applyBorder="1" applyAlignment="1">
      <alignment horizontal="center" vertical="center"/>
    </xf>
    <xf numFmtId="0" fontId="19" fillId="2" borderId="38" xfId="0" applyFont="1" applyFill="1" applyBorder="1" applyAlignment="1">
      <alignment horizontal="center" vertical="center" shrinkToFit="1"/>
    </xf>
    <xf numFmtId="0" fontId="19" fillId="2" borderId="31" xfId="0" applyFont="1" applyFill="1" applyBorder="1" applyAlignment="1">
      <alignment horizontal="center" vertical="center" shrinkToFit="1"/>
    </xf>
    <xf numFmtId="0" fontId="19" fillId="2" borderId="49" xfId="0" applyFont="1" applyFill="1" applyBorder="1" applyAlignment="1">
      <alignment horizontal="center" vertical="center" shrinkToFit="1"/>
    </xf>
    <xf numFmtId="0" fontId="25" fillId="4" borderId="9" xfId="1" applyFont="1" applyFill="1" applyBorder="1" applyAlignment="1">
      <alignment horizontal="center" vertical="center" justifyLastLine="1"/>
    </xf>
    <xf numFmtId="0" fontId="21" fillId="2" borderId="38" xfId="1" applyFont="1" applyFill="1" applyBorder="1" applyAlignment="1">
      <alignment horizontal="center" vertical="center" shrinkToFit="1"/>
    </xf>
    <xf numFmtId="0" fontId="21" fillId="2" borderId="31" xfId="1" applyFont="1" applyFill="1" applyBorder="1" applyAlignment="1">
      <alignment horizontal="center" vertical="center" shrinkToFit="1"/>
    </xf>
    <xf numFmtId="0" fontId="21" fillId="2" borderId="49" xfId="1" applyFont="1" applyFill="1" applyBorder="1" applyAlignment="1">
      <alignment horizontal="center" vertical="center" shrinkToFit="1"/>
    </xf>
    <xf numFmtId="0" fontId="21" fillId="10" borderId="7" xfId="1" applyFont="1" applyFill="1" applyBorder="1" applyAlignment="1">
      <alignment horizontal="center" vertical="center" shrinkToFit="1"/>
    </xf>
    <xf numFmtId="0" fontId="56" fillId="0" borderId="26" xfId="1" applyFont="1" applyBorder="1" applyAlignment="1">
      <alignment horizontal="left" vertical="center" wrapText="1" shrinkToFit="1"/>
    </xf>
    <xf numFmtId="0" fontId="56" fillId="0" borderId="0" xfId="1" applyFont="1" applyAlignment="1">
      <alignment horizontal="left" vertical="center" wrapText="1" shrinkToFit="1"/>
    </xf>
    <xf numFmtId="0" fontId="56" fillId="0" borderId="7" xfId="1" applyFont="1" applyBorder="1" applyAlignment="1">
      <alignment horizontal="left" vertical="center" wrapText="1" shrinkToFit="1"/>
    </xf>
    <xf numFmtId="0" fontId="21" fillId="10" borderId="59" xfId="1" applyFont="1" applyFill="1" applyBorder="1" applyAlignment="1">
      <alignment horizontal="center" vertical="center"/>
    </xf>
    <xf numFmtId="0" fontId="21" fillId="10" borderId="18" xfId="1" applyFont="1" applyFill="1" applyBorder="1" applyAlignment="1">
      <alignment horizontal="center" vertical="center"/>
    </xf>
    <xf numFmtId="0" fontId="21" fillId="10" borderId="60" xfId="1" applyFont="1" applyFill="1" applyBorder="1" applyAlignment="1">
      <alignment horizontal="center" vertical="center"/>
    </xf>
    <xf numFmtId="0" fontId="21" fillId="10" borderId="69" xfId="1" applyFont="1" applyFill="1" applyBorder="1" applyAlignment="1">
      <alignment horizontal="center" vertical="center" shrinkToFit="1"/>
    </xf>
    <xf numFmtId="0" fontId="21" fillId="10" borderId="60" xfId="1" applyFont="1" applyFill="1" applyBorder="1" applyAlignment="1">
      <alignment horizontal="center" vertical="center" shrinkToFit="1"/>
    </xf>
    <xf numFmtId="0" fontId="25" fillId="0" borderId="18" xfId="1" applyFont="1" applyBorder="1" applyAlignment="1" applyProtection="1">
      <alignment horizontal="center" vertical="center" justifyLastLine="1"/>
      <protection locked="0"/>
    </xf>
    <xf numFmtId="0" fontId="25" fillId="0" borderId="18" xfId="1" applyFont="1" applyBorder="1" applyAlignment="1" applyProtection="1">
      <alignment horizontal="center" vertical="center" shrinkToFit="1"/>
      <protection locked="0"/>
    </xf>
    <xf numFmtId="0" fontId="21" fillId="0" borderId="69" xfId="1" applyFont="1" applyBorder="1" applyAlignment="1" applyProtection="1">
      <alignment horizontal="center" vertical="center" shrinkToFit="1"/>
      <protection locked="0"/>
    </xf>
    <xf numFmtId="0" fontId="21" fillId="0" borderId="18" xfId="1" applyFont="1" applyBorder="1" applyAlignment="1" applyProtection="1">
      <alignment horizontal="center" vertical="center" shrinkToFit="1"/>
      <protection locked="0"/>
    </xf>
    <xf numFmtId="0" fontId="19" fillId="3" borderId="59" xfId="0" applyFont="1" applyFill="1" applyBorder="1" applyAlignment="1">
      <alignment horizontal="center" vertical="center"/>
    </xf>
    <xf numFmtId="0" fontId="19" fillId="3" borderId="18" xfId="0" applyFont="1" applyFill="1" applyBorder="1" applyAlignment="1">
      <alignment horizontal="center" vertical="center"/>
    </xf>
    <xf numFmtId="0" fontId="19" fillId="3" borderId="19" xfId="0" applyFont="1" applyFill="1" applyBorder="1" applyAlignment="1">
      <alignment horizontal="center" vertical="center"/>
    </xf>
    <xf numFmtId="0" fontId="21" fillId="3" borderId="6" xfId="1" applyFont="1" applyFill="1" applyBorder="1" applyAlignment="1">
      <alignment horizontal="center" vertical="center" wrapText="1"/>
    </xf>
    <xf numFmtId="0" fontId="21" fillId="3" borderId="0" xfId="1" applyFont="1" applyFill="1" applyAlignment="1">
      <alignment horizontal="center" vertical="center" wrapText="1"/>
    </xf>
    <xf numFmtId="0" fontId="21" fillId="3" borderId="27" xfId="1" applyFont="1" applyFill="1" applyBorder="1" applyAlignment="1">
      <alignment horizontal="center" vertical="center" wrapText="1"/>
    </xf>
    <xf numFmtId="0" fontId="21" fillId="3" borderId="8"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21" fillId="2" borderId="40" xfId="1" applyFont="1" applyFill="1" applyBorder="1" applyAlignment="1">
      <alignment horizontal="center" vertical="center" shrinkToFit="1"/>
    </xf>
    <xf numFmtId="0" fontId="21" fillId="2" borderId="21" xfId="1" applyFont="1" applyFill="1" applyBorder="1" applyAlignment="1">
      <alignment horizontal="center" vertical="center" shrinkToFit="1"/>
    </xf>
    <xf numFmtId="0" fontId="21" fillId="2" borderId="1" xfId="1" applyFont="1" applyFill="1" applyBorder="1" applyAlignment="1">
      <alignment horizontal="center" vertical="center" shrinkToFit="1"/>
    </xf>
    <xf numFmtId="0" fontId="21" fillId="2" borderId="17" xfId="1" applyFont="1" applyFill="1" applyBorder="1" applyAlignment="1">
      <alignment horizontal="center" vertical="center" shrinkToFit="1"/>
    </xf>
    <xf numFmtId="0" fontId="21" fillId="2" borderId="2" xfId="1" applyFont="1" applyFill="1" applyBorder="1" applyAlignment="1">
      <alignment horizontal="center" vertical="center" shrinkToFit="1"/>
    </xf>
    <xf numFmtId="0" fontId="21" fillId="3" borderId="26" xfId="1" applyFont="1" applyFill="1" applyBorder="1" applyAlignment="1">
      <alignment horizontal="center" vertical="center" shrinkToFit="1"/>
    </xf>
    <xf numFmtId="0" fontId="21" fillId="3" borderId="0" xfId="1" applyFont="1" applyFill="1" applyAlignment="1">
      <alignment horizontal="center" vertical="center" shrinkToFit="1"/>
    </xf>
    <xf numFmtId="0" fontId="21" fillId="3" borderId="7" xfId="1" applyFont="1" applyFill="1" applyBorder="1" applyAlignment="1">
      <alignment horizontal="center" vertical="center" shrinkToFit="1"/>
    </xf>
    <xf numFmtId="0" fontId="21" fillId="0" borderId="13" xfId="1" applyFont="1" applyBorder="1" applyAlignment="1">
      <alignment horizontal="left" vertical="center" wrapText="1" shrinkToFit="1"/>
    </xf>
    <xf numFmtId="0" fontId="21" fillId="0" borderId="9" xfId="1" applyFont="1" applyBorder="1" applyAlignment="1">
      <alignment horizontal="left" vertical="center" wrapText="1" shrinkToFit="1"/>
    </xf>
    <xf numFmtId="0" fontId="21" fillId="0" borderId="10" xfId="1" applyFont="1" applyBorder="1" applyAlignment="1">
      <alignment horizontal="left" vertical="center" wrapText="1" shrinkToFit="1"/>
    </xf>
    <xf numFmtId="0" fontId="25" fillId="2" borderId="30" xfId="1" applyFont="1" applyFill="1" applyBorder="1" applyAlignment="1">
      <alignment horizontal="center" vertical="center" shrinkToFit="1"/>
    </xf>
    <xf numFmtId="0" fontId="25" fillId="2" borderId="31" xfId="1" applyFont="1" applyFill="1" applyBorder="1" applyAlignment="1">
      <alignment horizontal="center" vertical="center" shrinkToFit="1"/>
    </xf>
    <xf numFmtId="0" fontId="25" fillId="2" borderId="15" xfId="1" applyFont="1" applyFill="1" applyBorder="1" applyAlignment="1">
      <alignment horizontal="center" vertical="center" shrinkToFit="1"/>
    </xf>
    <xf numFmtId="0" fontId="30" fillId="3" borderId="3" xfId="1" applyFont="1" applyFill="1" applyBorder="1" applyAlignment="1">
      <alignment horizontal="center" vertical="center"/>
    </xf>
    <xf numFmtId="0" fontId="30" fillId="3" borderId="4" xfId="1" applyFont="1" applyFill="1" applyBorder="1" applyAlignment="1">
      <alignment horizontal="center" vertical="center"/>
    </xf>
    <xf numFmtId="0" fontId="30" fillId="3" borderId="5" xfId="1" applyFont="1" applyFill="1" applyBorder="1" applyAlignment="1">
      <alignment horizontal="center" vertical="center"/>
    </xf>
    <xf numFmtId="0" fontId="30" fillId="3" borderId="8" xfId="1" applyFont="1" applyFill="1" applyBorder="1" applyAlignment="1">
      <alignment horizontal="center" vertical="center"/>
    </xf>
    <xf numFmtId="0" fontId="30" fillId="3" borderId="9" xfId="1" applyFont="1" applyFill="1" applyBorder="1" applyAlignment="1">
      <alignment horizontal="center" vertical="center"/>
    </xf>
    <xf numFmtId="0" fontId="30" fillId="3" borderId="10" xfId="1" applyFont="1" applyFill="1" applyBorder="1" applyAlignment="1">
      <alignment horizontal="center" vertical="center"/>
    </xf>
    <xf numFmtId="0" fontId="21" fillId="3" borderId="57" xfId="1" applyFont="1" applyFill="1" applyBorder="1" applyAlignment="1">
      <alignment horizontal="center" vertical="center"/>
    </xf>
    <xf numFmtId="0" fontId="21" fillId="3" borderId="25" xfId="1" applyFont="1" applyFill="1" applyBorder="1" applyAlignment="1">
      <alignment horizontal="center" vertical="center"/>
    </xf>
    <xf numFmtId="0" fontId="21" fillId="3" borderId="58" xfId="1" applyFont="1" applyFill="1" applyBorder="1" applyAlignment="1">
      <alignment horizontal="center" vertical="center"/>
    </xf>
    <xf numFmtId="176" fontId="21" fillId="0" borderId="24" xfId="1" applyNumberFormat="1" applyFont="1" applyBorder="1" applyAlignment="1" applyProtection="1">
      <alignment horizontal="left" vertical="center"/>
      <protection locked="0"/>
    </xf>
    <xf numFmtId="176" fontId="21" fillId="0" borderId="25" xfId="1" applyNumberFormat="1" applyFont="1" applyBorder="1" applyAlignment="1" applyProtection="1">
      <alignment horizontal="left" vertical="center"/>
      <protection locked="0"/>
    </xf>
    <xf numFmtId="176" fontId="21" fillId="0" borderId="45" xfId="1" applyNumberFormat="1" applyFont="1" applyBorder="1" applyAlignment="1" applyProtection="1">
      <alignment horizontal="left" vertical="center"/>
      <protection locked="0"/>
    </xf>
    <xf numFmtId="0" fontId="21" fillId="3" borderId="34" xfId="1" applyFont="1" applyFill="1" applyBorder="1" applyAlignment="1">
      <alignment horizontal="center" vertical="center"/>
    </xf>
    <xf numFmtId="0" fontId="21" fillId="3" borderId="23" xfId="1" applyFont="1" applyFill="1" applyBorder="1" applyAlignment="1">
      <alignment horizontal="center" vertical="center"/>
    </xf>
    <xf numFmtId="0" fontId="21" fillId="3" borderId="35" xfId="1" applyFont="1" applyFill="1" applyBorder="1" applyAlignment="1">
      <alignment horizontal="center" vertical="center"/>
    </xf>
    <xf numFmtId="0" fontId="25" fillId="0" borderId="43" xfId="1" applyFont="1" applyBorder="1" applyAlignment="1" applyProtection="1">
      <alignment horizontal="left" vertical="center"/>
      <protection locked="0"/>
    </xf>
    <xf numFmtId="0" fontId="25" fillId="0" borderId="44" xfId="1" applyFont="1" applyBorder="1" applyAlignment="1" applyProtection="1">
      <alignment horizontal="left" vertical="center"/>
      <protection locked="0"/>
    </xf>
    <xf numFmtId="0" fontId="25" fillId="0" borderId="46" xfId="1" applyFont="1" applyBorder="1" applyAlignment="1" applyProtection="1">
      <alignment horizontal="left" vertical="center"/>
      <protection locked="0"/>
    </xf>
    <xf numFmtId="0" fontId="25" fillId="6" borderId="17" xfId="1" applyFont="1" applyFill="1" applyBorder="1" applyAlignment="1" applyProtection="1">
      <alignment horizontal="center" vertical="center" shrinkToFit="1"/>
      <protection locked="0"/>
    </xf>
    <xf numFmtId="0" fontId="25" fillId="6" borderId="16" xfId="1" applyFont="1" applyFill="1" applyBorder="1" applyAlignment="1" applyProtection="1">
      <alignment horizontal="center" vertical="center" shrinkToFit="1"/>
      <protection locked="0"/>
    </xf>
    <xf numFmtId="0" fontId="25" fillId="6" borderId="1" xfId="1" applyFont="1" applyFill="1" applyBorder="1" applyAlignment="1" applyProtection="1">
      <alignment horizontal="center" vertical="center" shrinkToFit="1"/>
      <protection locked="0"/>
    </xf>
    <xf numFmtId="0" fontId="21" fillId="2" borderId="12" xfId="1" applyFont="1" applyFill="1" applyBorder="1" applyAlignment="1">
      <alignment horizontal="center" vertical="center" shrinkToFit="1"/>
    </xf>
    <xf numFmtId="0" fontId="21" fillId="2" borderId="11" xfId="1" applyFont="1" applyFill="1" applyBorder="1" applyAlignment="1">
      <alignment horizontal="center" vertical="center" shrinkToFit="1"/>
    </xf>
    <xf numFmtId="0" fontId="21" fillId="2" borderId="33" xfId="1" applyFont="1" applyFill="1" applyBorder="1" applyAlignment="1">
      <alignment horizontal="center" vertical="center" shrinkToFit="1"/>
    </xf>
    <xf numFmtId="0" fontId="21" fillId="2" borderId="26" xfId="1" applyFont="1" applyFill="1" applyBorder="1" applyAlignment="1">
      <alignment horizontal="center" vertical="center" shrinkToFit="1"/>
    </xf>
    <xf numFmtId="0" fontId="21" fillId="2" borderId="0" xfId="1" applyFont="1" applyFill="1" applyAlignment="1">
      <alignment horizontal="center" vertical="center" shrinkToFit="1"/>
    </xf>
    <xf numFmtId="0" fontId="21" fillId="2" borderId="27" xfId="1" applyFont="1" applyFill="1" applyBorder="1" applyAlignment="1">
      <alignment horizontal="center" vertical="center" shrinkToFit="1"/>
    </xf>
    <xf numFmtId="0" fontId="21" fillId="2" borderId="22" xfId="1" applyFont="1" applyFill="1" applyBorder="1" applyAlignment="1">
      <alignment horizontal="center" vertical="center" shrinkToFit="1"/>
    </xf>
    <xf numFmtId="0" fontId="21" fillId="2" borderId="23" xfId="1" applyFont="1" applyFill="1" applyBorder="1" applyAlignment="1">
      <alignment horizontal="center" vertical="center" shrinkToFit="1"/>
    </xf>
    <xf numFmtId="0" fontId="21" fillId="2" borderId="35" xfId="1" applyFont="1" applyFill="1" applyBorder="1" applyAlignment="1">
      <alignment horizontal="center" vertical="center" shrinkToFit="1"/>
    </xf>
    <xf numFmtId="0" fontId="21" fillId="3" borderId="41" xfId="1" applyFont="1" applyFill="1" applyBorder="1" applyAlignment="1">
      <alignment horizontal="center" vertical="center" shrinkToFit="1"/>
    </xf>
    <xf numFmtId="0" fontId="21" fillId="3" borderId="50" xfId="1" applyFont="1" applyFill="1" applyBorder="1" applyAlignment="1">
      <alignment horizontal="center" vertical="center" shrinkToFit="1"/>
    </xf>
    <xf numFmtId="0" fontId="19" fillId="0" borderId="43" xfId="0" applyFont="1" applyBorder="1" applyAlignment="1">
      <alignment horizontal="left" vertical="center"/>
    </xf>
    <xf numFmtId="0" fontId="19" fillId="0" borderId="44" xfId="0" applyFont="1" applyBorder="1" applyAlignment="1">
      <alignment horizontal="left" vertical="center"/>
    </xf>
    <xf numFmtId="0" fontId="19" fillId="0" borderId="46" xfId="0" applyFont="1" applyBorder="1" applyAlignment="1">
      <alignment horizontal="left" vertical="center"/>
    </xf>
    <xf numFmtId="0" fontId="21" fillId="2" borderId="20" xfId="1" applyFont="1" applyFill="1" applyBorder="1" applyAlignment="1">
      <alignment horizontal="center" vertical="center" shrinkToFit="1"/>
    </xf>
    <xf numFmtId="0" fontId="21" fillId="6" borderId="38" xfId="1" applyFont="1" applyFill="1" applyBorder="1" applyAlignment="1" applyProtection="1">
      <alignment horizontal="center" vertical="center" shrinkToFit="1"/>
      <protection locked="0"/>
    </xf>
    <xf numFmtId="0" fontId="21" fillId="6" borderId="31" xfId="1" applyFont="1" applyFill="1" applyBorder="1" applyAlignment="1" applyProtection="1">
      <alignment horizontal="center" vertical="center" shrinkToFit="1"/>
      <protection locked="0"/>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38" xfId="0" applyFont="1" applyFill="1" applyBorder="1" applyAlignment="1">
      <alignment horizontal="center" vertical="center"/>
    </xf>
    <xf numFmtId="0" fontId="21" fillId="3" borderId="38" xfId="1" applyFont="1" applyFill="1" applyBorder="1" applyAlignment="1">
      <alignment horizontal="center" vertical="center" shrinkToFit="1"/>
    </xf>
    <xf numFmtId="0" fontId="21" fillId="3" borderId="31" xfId="1" applyFont="1" applyFill="1" applyBorder="1" applyAlignment="1">
      <alignment horizontal="center" vertical="center" shrinkToFit="1"/>
    </xf>
    <xf numFmtId="0" fontId="21" fillId="3" borderId="49" xfId="1" applyFont="1" applyFill="1" applyBorder="1" applyAlignment="1">
      <alignment horizontal="center" vertical="center" shrinkToFit="1"/>
    </xf>
    <xf numFmtId="0" fontId="21" fillId="3" borderId="30" xfId="1" applyFont="1" applyFill="1" applyBorder="1" applyAlignment="1">
      <alignment horizontal="center" vertical="center"/>
    </xf>
    <xf numFmtId="0" fontId="21" fillId="3" borderId="31" xfId="1" applyFont="1" applyFill="1" applyBorder="1" applyAlignment="1">
      <alignment horizontal="center" vertical="center"/>
    </xf>
    <xf numFmtId="0" fontId="21" fillId="3" borderId="37" xfId="1" applyFont="1" applyFill="1" applyBorder="1" applyAlignment="1">
      <alignment horizontal="center" vertical="center"/>
    </xf>
    <xf numFmtId="0" fontId="21" fillId="2" borderId="37" xfId="1" applyFont="1" applyFill="1" applyBorder="1" applyAlignment="1">
      <alignment horizontal="center" vertical="center" shrinkToFit="1"/>
    </xf>
    <xf numFmtId="0" fontId="25" fillId="6" borderId="31" xfId="1" applyFont="1" applyFill="1" applyBorder="1" applyAlignment="1" applyProtection="1">
      <alignment horizontal="center" vertical="center" justifyLastLine="1"/>
      <protection locked="0"/>
    </xf>
    <xf numFmtId="0" fontId="25" fillId="6" borderId="31" xfId="1" applyFont="1" applyFill="1" applyBorder="1" applyAlignment="1" applyProtection="1">
      <alignment horizontal="center" vertical="center" shrinkToFit="1"/>
      <protection locked="0"/>
    </xf>
    <xf numFmtId="0" fontId="25" fillId="6" borderId="23" xfId="1" applyFont="1" applyFill="1" applyBorder="1" applyAlignment="1" applyProtection="1">
      <alignment horizontal="center" vertical="center" shrinkToFit="1"/>
      <protection locked="0"/>
    </xf>
    <xf numFmtId="176" fontId="21" fillId="6" borderId="24" xfId="1" applyNumberFormat="1" applyFont="1" applyFill="1" applyBorder="1" applyAlignment="1" applyProtection="1">
      <alignment horizontal="left" vertical="center"/>
      <protection locked="0"/>
    </xf>
    <xf numFmtId="176" fontId="21" fillId="6" borderId="25" xfId="1" applyNumberFormat="1" applyFont="1" applyFill="1" applyBorder="1" applyAlignment="1" applyProtection="1">
      <alignment horizontal="left" vertical="center"/>
      <protection locked="0"/>
    </xf>
    <xf numFmtId="176" fontId="21" fillId="6" borderId="45" xfId="1" applyNumberFormat="1" applyFont="1" applyFill="1" applyBorder="1" applyAlignment="1" applyProtection="1">
      <alignment horizontal="left" vertical="center"/>
      <protection locked="0"/>
    </xf>
    <xf numFmtId="0" fontId="25" fillId="6" borderId="43" xfId="1" applyFont="1" applyFill="1" applyBorder="1" applyAlignment="1" applyProtection="1">
      <alignment horizontal="left" vertical="center"/>
      <protection locked="0"/>
    </xf>
    <xf numFmtId="0" fontId="25" fillId="6" borderId="44" xfId="1" applyFont="1" applyFill="1" applyBorder="1" applyAlignment="1" applyProtection="1">
      <alignment horizontal="left" vertical="center"/>
      <protection locked="0"/>
    </xf>
    <xf numFmtId="0" fontId="25" fillId="6" borderId="46" xfId="1" applyFont="1" applyFill="1" applyBorder="1" applyAlignment="1" applyProtection="1">
      <alignment horizontal="left" vertical="center"/>
      <protection locked="0"/>
    </xf>
    <xf numFmtId="0" fontId="21" fillId="6" borderId="13" xfId="1" applyFont="1" applyFill="1" applyBorder="1" applyAlignment="1">
      <alignment horizontal="left" vertical="center" shrinkToFit="1"/>
    </xf>
    <xf numFmtId="0" fontId="21" fillId="6" borderId="9" xfId="1" applyFont="1" applyFill="1" applyBorder="1" applyAlignment="1">
      <alignment horizontal="left" vertical="center" shrinkToFit="1"/>
    </xf>
    <xf numFmtId="0" fontId="21" fillId="6" borderId="10" xfId="1" applyFont="1" applyFill="1" applyBorder="1" applyAlignment="1">
      <alignment horizontal="left" vertical="center" shrinkToFit="1"/>
    </xf>
    <xf numFmtId="0" fontId="21" fillId="0" borderId="38" xfId="1" applyFont="1" applyBorder="1" applyAlignment="1">
      <alignment horizontal="center" vertical="center" shrinkToFit="1"/>
    </xf>
    <xf numFmtId="0" fontId="21" fillId="0" borderId="37" xfId="1" applyFont="1" applyBorder="1" applyAlignment="1">
      <alignment horizontal="center" vertical="center" shrinkToFit="1"/>
    </xf>
    <xf numFmtId="176" fontId="24" fillId="0" borderId="0" xfId="1" applyNumberFormat="1" applyFont="1" applyAlignment="1">
      <alignment horizontal="left" vertical="center" wrapText="1"/>
    </xf>
    <xf numFmtId="176" fontId="60" fillId="0" borderId="9" xfId="1" applyNumberFormat="1" applyFont="1" applyBorder="1" applyAlignment="1">
      <alignment horizontal="left" vertical="center" wrapText="1"/>
    </xf>
    <xf numFmtId="0" fontId="19" fillId="10" borderId="66" xfId="0" applyFont="1" applyFill="1" applyBorder="1" applyAlignment="1">
      <alignment horizontal="center" vertical="center"/>
    </xf>
    <xf numFmtId="0" fontId="19" fillId="10" borderId="64" xfId="0" applyFont="1" applyFill="1" applyBorder="1" applyAlignment="1">
      <alignment horizontal="center" vertical="center"/>
    </xf>
    <xf numFmtId="0" fontId="19" fillId="10" borderId="67" xfId="0" applyFont="1" applyFill="1" applyBorder="1" applyAlignment="1">
      <alignment horizontal="center" vertical="center"/>
    </xf>
    <xf numFmtId="0" fontId="19" fillId="7" borderId="21" xfId="0" applyFont="1" applyFill="1" applyBorder="1" applyAlignment="1">
      <alignment horizontal="center" vertical="center"/>
    </xf>
    <xf numFmtId="0" fontId="19" fillId="7" borderId="64" xfId="0" applyFont="1" applyFill="1" applyBorder="1" applyAlignment="1">
      <alignment horizontal="center" vertical="center"/>
    </xf>
    <xf numFmtId="0" fontId="19" fillId="7" borderId="67" xfId="0" applyFont="1" applyFill="1" applyBorder="1" applyAlignment="1">
      <alignment horizontal="center" vertical="center"/>
    </xf>
    <xf numFmtId="0" fontId="19" fillId="7" borderId="65" xfId="0" applyFont="1" applyFill="1" applyBorder="1" applyAlignment="1">
      <alignment horizontal="center" vertical="center"/>
    </xf>
    <xf numFmtId="0" fontId="47" fillId="0" borderId="4" xfId="0" applyFont="1" applyBorder="1" applyAlignment="1">
      <alignment horizontal="left" vertical="center" wrapText="1"/>
    </xf>
    <xf numFmtId="176" fontId="41" fillId="0" borderId="0" xfId="1" applyNumberFormat="1" applyFont="1" applyAlignment="1">
      <alignment horizontal="left" vertical="top" wrapText="1"/>
    </xf>
    <xf numFmtId="0" fontId="19" fillId="3" borderId="51" xfId="0" applyFont="1" applyFill="1" applyBorder="1" applyAlignment="1">
      <alignment horizontal="center" vertical="center" shrinkToFit="1"/>
    </xf>
    <xf numFmtId="0" fontId="19" fillId="3" borderId="52" xfId="0" applyFont="1" applyFill="1" applyBorder="1" applyAlignment="1">
      <alignment horizontal="center" vertical="center" shrinkToFit="1"/>
    </xf>
    <xf numFmtId="0" fontId="31" fillId="8" borderId="52" xfId="0" applyFont="1" applyFill="1" applyBorder="1" applyAlignment="1">
      <alignment horizontal="center" vertical="center" shrinkToFit="1"/>
    </xf>
    <xf numFmtId="0" fontId="31" fillId="8" borderId="52" xfId="0" applyFont="1" applyFill="1" applyBorder="1" applyAlignment="1">
      <alignment vertical="center" shrinkToFit="1"/>
    </xf>
    <xf numFmtId="0" fontId="31" fillId="8" borderId="53" xfId="0" applyFont="1" applyFill="1" applyBorder="1" applyAlignment="1">
      <alignment vertical="center" shrinkToFit="1"/>
    </xf>
    <xf numFmtId="0" fontId="19" fillId="10" borderId="68" xfId="0" applyFont="1" applyFill="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9" fillId="0" borderId="48" xfId="0" applyFont="1" applyBorder="1" applyAlignment="1">
      <alignment horizontal="center" vertical="center"/>
    </xf>
    <xf numFmtId="0" fontId="19" fillId="0" borderId="1"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69"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48" xfId="0" applyFont="1" applyBorder="1" applyAlignment="1">
      <alignment horizontal="center" vertical="center" shrinkToFit="1"/>
    </xf>
    <xf numFmtId="0" fontId="19" fillId="3" borderId="54" xfId="0" applyFont="1" applyFill="1" applyBorder="1" applyAlignment="1">
      <alignment horizontal="center" vertical="center" shrinkToFit="1"/>
    </xf>
    <xf numFmtId="0" fontId="19" fillId="3" borderId="55" xfId="0" applyFont="1" applyFill="1" applyBorder="1" applyAlignment="1">
      <alignment horizontal="center" vertical="center" shrinkToFit="1"/>
    </xf>
    <xf numFmtId="0" fontId="31" fillId="8" borderId="56" xfId="0" applyFont="1" applyFill="1" applyBorder="1" applyAlignment="1">
      <alignment vertical="center" shrinkToFit="1"/>
    </xf>
    <xf numFmtId="0" fontId="31" fillId="8" borderId="31" xfId="0" applyFont="1" applyFill="1" applyBorder="1" applyAlignment="1">
      <alignment vertical="center" shrinkToFit="1"/>
    </xf>
    <xf numFmtId="0" fontId="31" fillId="8" borderId="49" xfId="0" applyFont="1" applyFill="1" applyBorder="1" applyAlignment="1">
      <alignment vertical="center" shrinkToFit="1"/>
    </xf>
    <xf numFmtId="0" fontId="31" fillId="8" borderId="15" xfId="0" applyFont="1" applyFill="1" applyBorder="1" applyAlignment="1">
      <alignment vertical="center" shrinkToFit="1"/>
    </xf>
    <xf numFmtId="0" fontId="56" fillId="6" borderId="3" xfId="0" applyFont="1" applyFill="1" applyBorder="1" applyAlignment="1">
      <alignment horizontal="left" vertical="center"/>
    </xf>
    <xf numFmtId="0" fontId="56" fillId="6" borderId="4" xfId="0" applyFont="1" applyFill="1" applyBorder="1" applyAlignment="1">
      <alignment horizontal="left" vertical="center"/>
    </xf>
    <xf numFmtId="0" fontId="56" fillId="6" borderId="5" xfId="0" applyFont="1" applyFill="1" applyBorder="1" applyAlignment="1">
      <alignment horizontal="left" vertical="center"/>
    </xf>
    <xf numFmtId="0" fontId="56" fillId="6" borderId="6" xfId="0" applyFont="1" applyFill="1" applyBorder="1" applyAlignment="1">
      <alignment horizontal="left" vertical="center"/>
    </xf>
    <xf numFmtId="0" fontId="56" fillId="6" borderId="0" xfId="0" applyFont="1" applyFill="1" applyAlignment="1">
      <alignment horizontal="left" vertical="center"/>
    </xf>
    <xf numFmtId="0" fontId="56" fillId="6" borderId="7" xfId="0" applyFont="1" applyFill="1" applyBorder="1" applyAlignment="1">
      <alignment horizontal="left" vertical="center"/>
    </xf>
    <xf numFmtId="0" fontId="56" fillId="6" borderId="8" xfId="0" applyFont="1" applyFill="1" applyBorder="1" applyAlignment="1">
      <alignment horizontal="left" vertical="center"/>
    </xf>
    <xf numFmtId="0" fontId="56" fillId="6" borderId="9" xfId="0" applyFont="1" applyFill="1" applyBorder="1" applyAlignment="1">
      <alignment horizontal="left" vertical="center"/>
    </xf>
    <xf numFmtId="0" fontId="56" fillId="6" borderId="10" xfId="0" applyFont="1" applyFill="1" applyBorder="1" applyAlignment="1">
      <alignment horizontal="left" vertical="center"/>
    </xf>
    <xf numFmtId="176" fontId="34" fillId="0" borderId="0" xfId="1" applyNumberFormat="1" applyFont="1" applyAlignment="1">
      <alignment horizontal="left" vertical="top" wrapText="1"/>
    </xf>
    <xf numFmtId="0" fontId="56" fillId="6" borderId="3" xfId="0" applyFont="1" applyFill="1" applyBorder="1" applyAlignment="1">
      <alignment horizontal="left" vertical="center" wrapText="1"/>
    </xf>
    <xf numFmtId="0" fontId="34" fillId="10" borderId="30" xfId="1" applyFont="1" applyFill="1" applyBorder="1" applyAlignment="1">
      <alignment horizontal="left" vertical="center" wrapText="1"/>
    </xf>
    <xf numFmtId="0" fontId="34" fillId="10" borderId="31" xfId="1" applyFont="1" applyFill="1" applyBorder="1" applyAlignment="1">
      <alignment horizontal="left" vertical="center" wrapText="1"/>
    </xf>
    <xf numFmtId="0" fontId="34" fillId="10" borderId="37" xfId="1" applyFont="1" applyFill="1" applyBorder="1" applyAlignment="1">
      <alignment horizontal="left" vertical="center" wrapText="1"/>
    </xf>
    <xf numFmtId="0" fontId="53" fillId="0" borderId="38" xfId="0" applyFont="1" applyBorder="1" applyAlignment="1" applyProtection="1">
      <alignment horizontal="center" vertical="center" wrapText="1"/>
      <protection locked="0"/>
    </xf>
    <xf numFmtId="0" fontId="53" fillId="0" borderId="31" xfId="0" applyFont="1" applyBorder="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41" fillId="10" borderId="3" xfId="0" applyFont="1" applyFill="1" applyBorder="1" applyAlignment="1">
      <alignment horizontal="left" vertical="center" wrapText="1"/>
    </xf>
    <xf numFmtId="0" fontId="41" fillId="10" borderId="4" xfId="0" applyFont="1" applyFill="1" applyBorder="1" applyAlignment="1">
      <alignment horizontal="left" vertical="center" wrapText="1"/>
    </xf>
    <xf numFmtId="0" fontId="41" fillId="10" borderId="39" xfId="0" applyFont="1" applyFill="1" applyBorder="1" applyAlignment="1">
      <alignment horizontal="left" vertical="center" wrapText="1"/>
    </xf>
    <xf numFmtId="0" fontId="41" fillId="10" borderId="8" xfId="0" applyFont="1" applyFill="1" applyBorder="1" applyAlignment="1">
      <alignment horizontal="left" vertical="center" wrapText="1"/>
    </xf>
    <xf numFmtId="0" fontId="41" fillId="10" borderId="9" xfId="0" applyFont="1" applyFill="1" applyBorder="1" applyAlignment="1">
      <alignment horizontal="left" vertical="center" wrapText="1"/>
    </xf>
    <xf numFmtId="0" fontId="41" fillId="10" borderId="14" xfId="0" applyFont="1" applyFill="1" applyBorder="1" applyAlignment="1">
      <alignment horizontal="left" vertical="center" wrapText="1"/>
    </xf>
    <xf numFmtId="0" fontId="21" fillId="3" borderId="21" xfId="0" applyFont="1" applyFill="1" applyBorder="1" applyAlignment="1">
      <alignment horizontal="center" vertical="center" wrapText="1"/>
    </xf>
    <xf numFmtId="0" fontId="21" fillId="3" borderId="64" xfId="0" applyFont="1" applyFill="1" applyBorder="1" applyAlignment="1">
      <alignment horizontal="center" vertical="center" wrapText="1"/>
    </xf>
    <xf numFmtId="0" fontId="21" fillId="3" borderId="65" xfId="0" applyFont="1" applyFill="1" applyBorder="1" applyAlignment="1">
      <alignment horizontal="center" vertical="center" wrapText="1"/>
    </xf>
    <xf numFmtId="0" fontId="19" fillId="0" borderId="6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176" fontId="34" fillId="0" borderId="0" xfId="1" applyNumberFormat="1" applyFont="1" applyAlignment="1">
      <alignment horizontal="left" vertical="center" wrapText="1"/>
    </xf>
    <xf numFmtId="0" fontId="19" fillId="10" borderId="3" xfId="0" applyFont="1" applyFill="1" applyBorder="1" applyAlignment="1">
      <alignment horizontal="left" vertical="center" wrapText="1"/>
    </xf>
    <xf numFmtId="0" fontId="19" fillId="10" borderId="4" xfId="0" applyFont="1" applyFill="1" applyBorder="1" applyAlignment="1">
      <alignment horizontal="left" vertical="center" wrapText="1"/>
    </xf>
    <xf numFmtId="0" fontId="19" fillId="10" borderId="5" xfId="0" applyFont="1" applyFill="1" applyBorder="1" applyAlignment="1">
      <alignment horizontal="left" vertical="center" wrapText="1"/>
    </xf>
    <xf numFmtId="0" fontId="19" fillId="10" borderId="8" xfId="0" applyFont="1" applyFill="1" applyBorder="1" applyAlignment="1">
      <alignment horizontal="left" vertical="center" wrapText="1"/>
    </xf>
    <xf numFmtId="0" fontId="19" fillId="10" borderId="9" xfId="0" applyFont="1" applyFill="1" applyBorder="1" applyAlignment="1">
      <alignment horizontal="left" vertical="center" wrapText="1"/>
    </xf>
    <xf numFmtId="0" fontId="19" fillId="10" borderId="10" xfId="0" applyFont="1" applyFill="1" applyBorder="1" applyAlignment="1">
      <alignment horizontal="left" vertical="center" wrapText="1"/>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5" xfId="0" applyFont="1" applyBorder="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10" xfId="0" applyFont="1" applyBorder="1" applyAlignment="1">
      <alignment horizontal="center" vertical="center"/>
    </xf>
    <xf numFmtId="0" fontId="19" fillId="10" borderId="30" xfId="0" applyFont="1" applyFill="1" applyBorder="1" applyAlignment="1">
      <alignment horizontal="center" vertical="center" wrapText="1"/>
    </xf>
    <xf numFmtId="0" fontId="19" fillId="10" borderId="31" xfId="0" applyFont="1" applyFill="1" applyBorder="1" applyAlignment="1">
      <alignment horizontal="center" vertical="center" wrapText="1"/>
    </xf>
    <xf numFmtId="0" fontId="19" fillId="10" borderId="37" xfId="0" applyFont="1" applyFill="1" applyBorder="1" applyAlignment="1">
      <alignment horizontal="center" vertical="center" wrapText="1"/>
    </xf>
    <xf numFmtId="0" fontId="56" fillId="0" borderId="38" xfId="0" applyFont="1" applyBorder="1" applyAlignment="1">
      <alignment horizontal="center" vertical="center" wrapText="1"/>
    </xf>
    <xf numFmtId="0" fontId="56" fillId="0" borderId="31" xfId="0" applyFont="1" applyBorder="1" applyAlignment="1">
      <alignment horizontal="center" vertical="center" wrapText="1"/>
    </xf>
    <xf numFmtId="0" fontId="56" fillId="0" borderId="15" xfId="0" applyFont="1" applyBorder="1" applyAlignment="1">
      <alignment horizontal="center" vertical="center" wrapText="1"/>
    </xf>
    <xf numFmtId="0" fontId="19" fillId="10" borderId="1" xfId="0" applyFont="1" applyFill="1" applyBorder="1" applyAlignment="1">
      <alignment vertical="center" shrinkToFit="1"/>
    </xf>
    <xf numFmtId="0" fontId="19" fillId="10" borderId="17" xfId="0" applyFont="1" applyFill="1" applyBorder="1" applyAlignment="1">
      <alignment vertical="center" shrinkToFit="1"/>
    </xf>
    <xf numFmtId="0" fontId="19" fillId="10" borderId="16" xfId="0" applyFont="1" applyFill="1" applyBorder="1" applyAlignment="1">
      <alignment vertical="center" shrinkToFit="1"/>
    </xf>
    <xf numFmtId="0" fontId="56" fillId="0" borderId="2" xfId="0" applyFont="1" applyBorder="1">
      <alignment vertical="center"/>
    </xf>
    <xf numFmtId="0" fontId="19" fillId="10" borderId="2" xfId="0" applyFont="1" applyFill="1" applyBorder="1" applyAlignment="1">
      <alignment horizontal="left" vertical="center"/>
    </xf>
    <xf numFmtId="0" fontId="56" fillId="0" borderId="2" xfId="0" applyFont="1" applyBorder="1" applyAlignment="1">
      <alignment horizontal="center" vertical="center" shrinkToFit="1"/>
    </xf>
    <xf numFmtId="49" fontId="37" fillId="13" borderId="1" xfId="0" quotePrefix="1" applyNumberFormat="1" applyFont="1" applyFill="1" applyBorder="1" applyAlignment="1">
      <alignment horizontal="center" vertical="center"/>
    </xf>
    <xf numFmtId="49" fontId="37" fillId="13" borderId="16" xfId="0" quotePrefix="1" applyNumberFormat="1" applyFont="1" applyFill="1" applyBorder="1" applyAlignment="1">
      <alignment horizontal="center" vertical="center"/>
    </xf>
    <xf numFmtId="0" fontId="45" fillId="9" borderId="12" xfId="11" applyFont="1" applyFill="1" applyBorder="1" applyAlignment="1">
      <alignment horizontal="left" vertical="center" wrapText="1"/>
    </xf>
    <xf numFmtId="0" fontId="45" fillId="9" borderId="11" xfId="11" applyFont="1" applyFill="1" applyBorder="1" applyAlignment="1">
      <alignment horizontal="left" vertical="center"/>
    </xf>
    <xf numFmtId="0" fontId="45" fillId="9" borderId="33" xfId="11" applyFont="1" applyFill="1" applyBorder="1" applyAlignment="1">
      <alignment horizontal="left" vertical="center"/>
    </xf>
    <xf numFmtId="0" fontId="45" fillId="9" borderId="22" xfId="11" applyFont="1" applyFill="1" applyBorder="1" applyAlignment="1">
      <alignment horizontal="left" vertical="center"/>
    </xf>
    <xf numFmtId="0" fontId="45" fillId="9" borderId="23" xfId="11" applyFont="1" applyFill="1" applyBorder="1" applyAlignment="1">
      <alignment horizontal="left" vertical="center"/>
    </xf>
    <xf numFmtId="0" fontId="45" fillId="9" borderId="35" xfId="11" applyFont="1" applyFill="1" applyBorder="1" applyAlignment="1">
      <alignment horizontal="left" vertical="center"/>
    </xf>
    <xf numFmtId="0" fontId="20" fillId="10" borderId="1" xfId="0" applyFont="1" applyFill="1" applyBorder="1" applyAlignment="1">
      <alignment horizontal="center" vertical="center" wrapText="1"/>
    </xf>
    <xf numFmtId="0" fontId="20" fillId="10" borderId="16"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16" xfId="0" applyFont="1" applyBorder="1" applyAlignment="1">
      <alignment horizontal="center" vertical="center"/>
    </xf>
    <xf numFmtId="0" fontId="25" fillId="10" borderId="12" xfId="11" applyFont="1" applyFill="1" applyBorder="1" applyAlignment="1">
      <alignment horizontal="center" vertical="center"/>
    </xf>
    <xf numFmtId="0" fontId="25" fillId="10" borderId="33" xfId="11" applyFont="1" applyFill="1" applyBorder="1" applyAlignment="1">
      <alignment horizontal="center" vertical="center"/>
    </xf>
    <xf numFmtId="0" fontId="25" fillId="10" borderId="22" xfId="11" applyFont="1" applyFill="1" applyBorder="1" applyAlignment="1">
      <alignment horizontal="center" vertical="center"/>
    </xf>
    <xf numFmtId="0" fontId="25" fillId="10" borderId="35" xfId="11" applyFont="1" applyFill="1" applyBorder="1" applyAlignment="1">
      <alignment horizontal="center" vertical="center"/>
    </xf>
    <xf numFmtId="0" fontId="20" fillId="10" borderId="79" xfId="11" applyFont="1" applyFill="1" applyBorder="1" applyAlignment="1">
      <alignment horizontal="center" vertical="center"/>
    </xf>
    <xf numFmtId="0" fontId="20" fillId="10" borderId="77" xfId="11" applyFont="1" applyFill="1" applyBorder="1" applyAlignment="1">
      <alignment horizontal="center" vertical="center"/>
    </xf>
    <xf numFmtId="0" fontId="20" fillId="10" borderId="2" xfId="11" applyFont="1" applyFill="1" applyBorder="1" applyAlignment="1">
      <alignment horizontal="center" vertical="center" wrapText="1"/>
    </xf>
    <xf numFmtId="0" fontId="20" fillId="10" borderId="2" xfId="11" applyFont="1" applyFill="1" applyBorder="1" applyAlignment="1">
      <alignment horizontal="center" vertical="center"/>
    </xf>
  </cellXfs>
  <cellStyles count="14">
    <cellStyle name="Normal" xfId="12"/>
    <cellStyle name="ハイパーリンク" xfId="13" builtinId="8"/>
    <cellStyle name="標準" xfId="0" builtinId="0"/>
    <cellStyle name="標準 2" xfId="1"/>
    <cellStyle name="標準 2 2" xfId="2"/>
    <cellStyle name="標準 2 2 2" xfId="3"/>
    <cellStyle name="標準 2 3" xfId="7"/>
    <cellStyle name="標準 2 4" xfId="10"/>
    <cellStyle name="標準 3" xfId="6"/>
    <cellStyle name="標準 3 2" xfId="9"/>
    <cellStyle name="標準 3 3" xfId="11"/>
    <cellStyle name="標準 4" xfId="5"/>
    <cellStyle name="標準 5" xfId="4"/>
    <cellStyle name="標準 6" xfId="8"/>
  </cellStyles>
  <dxfs count="4">
    <dxf>
      <font>
        <color auto="1"/>
      </font>
      <fill>
        <patternFill>
          <fgColor rgb="FFFFFFCC"/>
        </patternFill>
      </fill>
    </dxf>
    <dxf>
      <fill>
        <patternFill>
          <bgColor rgb="FFFFFFCC"/>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FFFF00"/>
      <color rgb="FFFF5050"/>
      <color rgb="FFF9E8FE"/>
      <color rgb="FFFFF3FA"/>
      <color rgb="FFFFDDF2"/>
      <color rgb="FFF5D6FE"/>
      <color rgb="FFF5F5F5"/>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image" Target="../media/image1.emf"/><Relationship Id="rId1" Type="http://schemas.openxmlformats.org/officeDocument/2006/relationships/hyperlink" Target="https://www.mext.go.jp/b_menu/toukei/mext_01087.html"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37</xdr:col>
      <xdr:colOff>114300</xdr:colOff>
      <xdr:row>17</xdr:row>
      <xdr:rowOff>333375</xdr:rowOff>
    </xdr:from>
    <xdr:ext cx="5448300" cy="771525"/>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0620375" y="3400425"/>
          <a:ext cx="5448300" cy="771525"/>
        </a:xfrm>
        <a:prstGeom prst="roundRect">
          <a:avLst/>
        </a:prstGeom>
        <a:solidFill>
          <a:schemeClr val="accent4">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252000" rIns="252000" rtlCol="0" anchor="ctr">
          <a:noAutofit/>
        </a:bodyPr>
        <a:lstStyle/>
        <a:p>
          <a:pPr algn="ctr"/>
          <a:r>
            <a:rPr kumimoji="1" lang="ja-JP" altLang="en-US" sz="1100" b="1">
              <a:latin typeface="Meiryo UI" panose="020B0604030504040204" pitchFamily="50" charset="-128"/>
              <a:ea typeface="Meiryo UI" panose="020B0604030504040204" pitchFamily="50" charset="-128"/>
            </a:rPr>
            <a:t>学校コード検索</a:t>
          </a:r>
          <a:r>
            <a:rPr kumimoji="1" lang="en-US" altLang="ja-JP" sz="1100" b="1">
              <a:latin typeface="Meiryo UI" panose="020B0604030504040204" pitchFamily="50" charset="-128"/>
              <a:ea typeface="Meiryo UI" panose="020B0604030504040204" pitchFamily="50" charset="-128"/>
            </a:rPr>
            <a:t>URL</a:t>
          </a:r>
          <a:r>
            <a:rPr kumimoji="1" lang="en-US" altLang="ja-JP" sz="1100" b="1" baseline="0">
              <a:latin typeface="Meiryo UI" panose="020B0604030504040204" pitchFamily="50" charset="-128"/>
              <a:ea typeface="Meiryo UI" panose="020B0604030504040204" pitchFamily="50" charset="-128"/>
            </a:rPr>
            <a:t> </a:t>
          </a:r>
        </a:p>
        <a:p>
          <a:pPr algn="ctr"/>
          <a:r>
            <a:rPr kumimoji="1" lang="en-US" altLang="ja-JP" sz="1100" b="1">
              <a:latin typeface="Meiryo UI" panose="020B0604030504040204" pitchFamily="50" charset="-128"/>
              <a:ea typeface="Meiryo UI" panose="020B0604030504040204" pitchFamily="50" charset="-128"/>
            </a:rPr>
            <a:t>https://edu-data.jp/</a:t>
          </a:r>
        </a:p>
      </xdr:txBody>
    </xdr:sp>
    <xdr:clientData/>
  </xdr:oneCellAnchor>
  <xdr:twoCellAnchor>
    <xdr:from>
      <xdr:col>40</xdr:col>
      <xdr:colOff>174063</xdr:colOff>
      <xdr:row>7</xdr:row>
      <xdr:rowOff>49307</xdr:rowOff>
    </xdr:from>
    <xdr:to>
      <xdr:col>57</xdr:col>
      <xdr:colOff>210110</xdr:colOff>
      <xdr:row>16</xdr:row>
      <xdr:rowOff>106456</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407960" y="1351991"/>
          <a:ext cx="4756525" cy="1850090"/>
          <a:chOff x="9613899" y="1238251"/>
          <a:chExt cx="3644900" cy="1800224"/>
        </a:xfrm>
      </xdr:grpSpPr>
      <xdr:sp macro="" textlink="">
        <xdr:nvSpPr>
          <xdr:cNvPr id="4" name="四角形吹き出し 3">
            <a:extLst>
              <a:ext uri="{FF2B5EF4-FFF2-40B4-BE49-F238E27FC236}">
                <a16:creationId xmlns:a16="http://schemas.microsoft.com/office/drawing/2014/main" id="{00000000-0008-0000-0000-000018000000}"/>
              </a:ext>
            </a:extLst>
          </xdr:cNvPr>
          <xdr:cNvSpPr/>
        </xdr:nvSpPr>
        <xdr:spPr>
          <a:xfrm>
            <a:off x="9613899" y="1238251"/>
            <a:ext cx="3644900" cy="1800224"/>
          </a:xfrm>
          <a:prstGeom prst="wedgeRectCallout">
            <a:avLst>
              <a:gd name="adj1" fmla="val -76363"/>
              <a:gd name="adj2" fmla="val 33524"/>
            </a:avLst>
          </a:prstGeom>
          <a:solidFill>
            <a:schemeClr val="accent2">
              <a:lumMod val="20000"/>
              <a:lumOff val="80000"/>
            </a:schemeClr>
          </a:solid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ysClr val="windowText" lastClr="000000"/>
                </a:solidFill>
                <a:latin typeface="メイリオ" panose="020B0604030504040204" pitchFamily="50" charset="-128"/>
                <a:ea typeface="メイリオ" panose="020B0604030504040204" pitchFamily="50" charset="-128"/>
              </a:rPr>
              <a:t>学校コード</a:t>
            </a:r>
            <a:endParaRPr kumimoji="1" lang="en-US" altLang="ja-JP" sz="1100" b="1" u="sng">
              <a:solidFill>
                <a:sysClr val="windowText" lastClr="000000"/>
              </a:solidFill>
              <a:latin typeface="メイリオ" panose="020B0604030504040204" pitchFamily="50" charset="-128"/>
              <a:ea typeface="メイリオ" panose="020B0604030504040204" pitchFamily="50" charset="-128"/>
            </a:endParaRPr>
          </a:p>
          <a:p>
            <a:pPr algn="ctr"/>
            <a:r>
              <a:rPr kumimoji="1" lang="en-US" altLang="ja-JP" sz="1100" b="1" u="sng">
                <a:solidFill>
                  <a:sysClr val="windowText" lastClr="000000"/>
                </a:solidFill>
                <a:latin typeface="メイリオ" panose="020B0604030504040204" pitchFamily="50" charset="-128"/>
                <a:ea typeface="メイリオ" panose="020B0604030504040204" pitchFamily="50" charset="-128"/>
              </a:rPr>
              <a:t>13</a:t>
            </a:r>
            <a:r>
              <a:rPr kumimoji="1" lang="ja-JP" altLang="en-US" sz="1100" b="1" u="sng">
                <a:solidFill>
                  <a:sysClr val="windowText" lastClr="000000"/>
                </a:solidFill>
                <a:latin typeface="メイリオ" panose="020B0604030504040204" pitchFamily="50" charset="-128"/>
                <a:ea typeface="メイリオ" panose="020B0604030504040204" pitchFamily="50" charset="-128"/>
              </a:rPr>
              <a:t>桁</a:t>
            </a:r>
            <a:r>
              <a:rPr kumimoji="1" lang="ja-JP" altLang="en-US" sz="1100" b="1">
                <a:solidFill>
                  <a:sysClr val="windowText" lastClr="000000"/>
                </a:solidFill>
                <a:latin typeface="メイリオ" panose="020B0604030504040204" pitchFamily="50" charset="-128"/>
                <a:ea typeface="メイリオ" panose="020B0604030504040204" pitchFamily="50" charset="-128"/>
              </a:rPr>
              <a:t>の学校コードを</a:t>
            </a:r>
            <a:r>
              <a:rPr kumimoji="1" lang="ja-JP" altLang="en-US" sz="1100" b="1" u="sng">
                <a:solidFill>
                  <a:srgbClr val="CC0000"/>
                </a:solidFill>
                <a:latin typeface="メイリオ" panose="020B0604030504040204" pitchFamily="50" charset="-128"/>
                <a:ea typeface="メイリオ" panose="020B0604030504040204" pitchFamily="50" charset="-128"/>
              </a:rPr>
              <a:t>半角英数字</a:t>
            </a:r>
            <a:r>
              <a:rPr kumimoji="1" lang="ja-JP" altLang="en-US" sz="1100" b="1">
                <a:solidFill>
                  <a:sysClr val="windowText" lastClr="000000"/>
                </a:solidFill>
                <a:latin typeface="メイリオ" panose="020B0604030504040204" pitchFamily="50" charset="-128"/>
                <a:ea typeface="メイリオ" panose="020B0604030504040204" pitchFamily="50" charset="-128"/>
              </a:rPr>
              <a:t>で入力します。</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algn="ct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下のアイコンを押下すると、学校コード検索</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URL</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へ移動します。</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　　自動的に移り変わらない場合は</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https://edu-data.jp/</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」を入力して検索してください。</a:t>
            </a:r>
          </a:p>
          <a:p>
            <a:pPr algn="ctr"/>
            <a:endParaRPr kumimoji="1" lang="ja-JP" altLang="en-US" sz="1100" b="1">
              <a:solidFill>
                <a:sysClr val="windowText" lastClr="000000"/>
              </a:solidFill>
              <a:latin typeface="メイリオ" panose="020B0604030504040204" pitchFamily="50" charset="-128"/>
              <a:ea typeface="メイリオ" panose="020B0604030504040204" pitchFamily="50" charset="-128"/>
            </a:endParaRPr>
          </a:p>
        </xdr:txBody>
      </xdr:sp>
      <xdr:pic>
        <xdr:nvPicPr>
          <xdr:cNvPr id="5" name="図 4">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70900" y="1928047"/>
            <a:ext cx="2585657" cy="1960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35</xdr:col>
      <xdr:colOff>47625</xdr:colOff>
      <xdr:row>22</xdr:row>
      <xdr:rowOff>85725</xdr:rowOff>
    </xdr:from>
    <xdr:to>
      <xdr:col>64</xdr:col>
      <xdr:colOff>219076</xdr:colOff>
      <xdr:row>55</xdr:row>
      <xdr:rowOff>1215</xdr:rowOff>
    </xdr:to>
    <xdr:grpSp>
      <xdr:nvGrpSpPr>
        <xdr:cNvPr id="6" name="グループ化 5">
          <a:extLst>
            <a:ext uri="{FF2B5EF4-FFF2-40B4-BE49-F238E27FC236}">
              <a16:creationId xmlns:a16="http://schemas.microsoft.com/office/drawing/2014/main" id="{00000000-0008-0000-0000-000009000000}"/>
            </a:ext>
          </a:extLst>
        </xdr:cNvPr>
        <xdr:cNvGrpSpPr/>
      </xdr:nvGrpSpPr>
      <xdr:grpSpPr>
        <a:xfrm>
          <a:off x="10090897" y="4596093"/>
          <a:ext cx="7777444" cy="9146335"/>
          <a:chOff x="8972550" y="4552950"/>
          <a:chExt cx="7058026" cy="8707065"/>
        </a:xfrm>
      </xdr:grpSpPr>
      <xdr:pic>
        <xdr:nvPicPr>
          <xdr:cNvPr id="7" name="図 6" descr="画面の領域">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72550" y="4552950"/>
            <a:ext cx="7020905" cy="8707065"/>
          </a:xfrm>
          <a:prstGeom prst="rect">
            <a:avLst/>
          </a:prstGeom>
        </xdr:spPr>
      </xdr:pic>
      <xdr:sp macro="" textlink="">
        <xdr:nvSpPr>
          <xdr:cNvPr id="8" name="四角形吹き出し 12">
            <a:extLst>
              <a:ext uri="{FF2B5EF4-FFF2-40B4-BE49-F238E27FC236}">
                <a16:creationId xmlns:a16="http://schemas.microsoft.com/office/drawing/2014/main" id="{00000000-0008-0000-0000-00001E000000}"/>
              </a:ext>
            </a:extLst>
          </xdr:cNvPr>
          <xdr:cNvSpPr/>
        </xdr:nvSpPr>
        <xdr:spPr>
          <a:xfrm>
            <a:off x="12873142" y="7368647"/>
            <a:ext cx="3157434" cy="293685"/>
          </a:xfrm>
          <a:prstGeom prst="wedgeRectCallout">
            <a:avLst>
              <a:gd name="adj1" fmla="val -68212"/>
              <a:gd name="adj2" fmla="val 39245"/>
            </a:avLst>
          </a:prstGeom>
          <a:solidFill>
            <a:schemeClr val="accent2">
              <a:lumMod val="20000"/>
              <a:lumOff val="80000"/>
            </a:schemeClr>
          </a:solid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メイリオ" panose="020B0604030504040204" pitchFamily="50" charset="-128"/>
                <a:ea typeface="メイリオ" panose="020B0604030504040204" pitchFamily="50" charset="-128"/>
              </a:rPr>
              <a:t>※</a:t>
            </a:r>
            <a:r>
              <a:rPr kumimoji="1" lang="ja-JP" altLang="en-US" sz="1100" b="1">
                <a:solidFill>
                  <a:sysClr val="windowText" lastClr="000000"/>
                </a:solidFill>
                <a:latin typeface="メイリオ" panose="020B0604030504040204" pitchFamily="50" charset="-128"/>
                <a:ea typeface="メイリオ" panose="020B0604030504040204" pitchFamily="50" charset="-128"/>
              </a:rPr>
              <a:t>１　学校コードの確認方法について（</a:t>
            </a:r>
            <a:r>
              <a:rPr kumimoji="1" lang="en-US" altLang="ja-JP" sz="1100" b="1">
                <a:solidFill>
                  <a:sysClr val="windowText" lastClr="000000"/>
                </a:solidFill>
                <a:latin typeface="メイリオ" panose="020B0604030504040204" pitchFamily="50" charset="-128"/>
                <a:ea typeface="メイリオ" panose="020B0604030504040204" pitchFamily="50" charset="-128"/>
              </a:rPr>
              <a:t>PDF</a:t>
            </a:r>
            <a:r>
              <a:rPr kumimoji="1" lang="ja-JP" altLang="en-US" sz="1100" b="1">
                <a:solidFill>
                  <a:sysClr val="windowText" lastClr="000000"/>
                </a:solidFill>
                <a:latin typeface="メイリオ" panose="020B0604030504040204" pitchFamily="50" charset="-128"/>
                <a:ea typeface="メイリオ" panose="020B0604030504040204" pitchFamily="50" charset="-128"/>
              </a:rPr>
              <a:t>）</a:t>
            </a:r>
          </a:p>
        </xdr:txBody>
      </xdr:sp>
      <xdr:sp macro="" textlink="">
        <xdr:nvSpPr>
          <xdr:cNvPr id="9" name="角丸四角形 6">
            <a:extLst>
              <a:ext uri="{FF2B5EF4-FFF2-40B4-BE49-F238E27FC236}">
                <a16:creationId xmlns:a16="http://schemas.microsoft.com/office/drawing/2014/main" id="{00000000-0008-0000-0000-00001C000000}"/>
              </a:ext>
            </a:extLst>
          </xdr:cNvPr>
          <xdr:cNvSpPr/>
        </xdr:nvSpPr>
        <xdr:spPr>
          <a:xfrm>
            <a:off x="9169643" y="7560025"/>
            <a:ext cx="2936632" cy="236225"/>
          </a:xfrm>
          <a:prstGeom prst="roundRect">
            <a:avLst/>
          </a:prstGeom>
          <a:noFill/>
          <a:ln w="381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角丸四角形 9">
            <a:extLst>
              <a:ext uri="{FF2B5EF4-FFF2-40B4-BE49-F238E27FC236}">
                <a16:creationId xmlns:a16="http://schemas.microsoft.com/office/drawing/2014/main" id="{00000000-0008-0000-0000-000007000000}"/>
              </a:ext>
            </a:extLst>
          </xdr:cNvPr>
          <xdr:cNvSpPr/>
        </xdr:nvSpPr>
        <xdr:spPr>
          <a:xfrm>
            <a:off x="11504218" y="11654604"/>
            <a:ext cx="1678382" cy="832671"/>
          </a:xfrm>
          <a:prstGeom prst="roundRect">
            <a:avLst/>
          </a:prstGeom>
          <a:noFill/>
          <a:ln w="381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四角形吹き出し 10">
            <a:extLst>
              <a:ext uri="{FF2B5EF4-FFF2-40B4-BE49-F238E27FC236}">
                <a16:creationId xmlns:a16="http://schemas.microsoft.com/office/drawing/2014/main" id="{00000000-0008-0000-0000-00000D000000}"/>
              </a:ext>
            </a:extLst>
          </xdr:cNvPr>
          <xdr:cNvSpPr/>
        </xdr:nvSpPr>
        <xdr:spPr>
          <a:xfrm>
            <a:off x="13531122" y="11071926"/>
            <a:ext cx="2462212" cy="909784"/>
          </a:xfrm>
          <a:prstGeom prst="wedgeRectCallout">
            <a:avLst>
              <a:gd name="adj1" fmla="val -61113"/>
              <a:gd name="adj2" fmla="val 40572"/>
            </a:avLst>
          </a:prstGeom>
          <a:solidFill>
            <a:schemeClr val="accent2">
              <a:lumMod val="20000"/>
              <a:lumOff val="80000"/>
            </a:schemeClr>
          </a:solid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ysClr val="windowText" lastClr="000000"/>
                </a:solidFill>
                <a:latin typeface="メイリオ" panose="020B0604030504040204" pitchFamily="50" charset="-128"/>
                <a:ea typeface="メイリオ" panose="020B0604030504040204" pitchFamily="50" charset="-128"/>
              </a:rPr>
              <a:t>②データ取得後、</a:t>
            </a:r>
            <a:r>
              <a:rPr kumimoji="1" lang="en-US" altLang="ja-JP" sz="1100" b="1" u="sng">
                <a:solidFill>
                  <a:sysClr val="windowText" lastClr="000000"/>
                </a:solidFill>
                <a:latin typeface="メイリオ" panose="020B0604030504040204" pitchFamily="50" charset="-128"/>
                <a:ea typeface="メイリオ" panose="020B0604030504040204" pitchFamily="50" charset="-128"/>
              </a:rPr>
              <a:t>13</a:t>
            </a:r>
            <a:r>
              <a:rPr kumimoji="1" lang="ja-JP" altLang="en-US" sz="1100" b="1" u="sng">
                <a:solidFill>
                  <a:sysClr val="windowText" lastClr="000000"/>
                </a:solidFill>
                <a:latin typeface="メイリオ" panose="020B0604030504040204" pitchFamily="50" charset="-128"/>
                <a:ea typeface="メイリオ" panose="020B0604030504040204" pitchFamily="50" charset="-128"/>
              </a:rPr>
              <a:t>桁</a:t>
            </a:r>
            <a:r>
              <a:rPr kumimoji="1" lang="ja-JP" altLang="en-US" sz="1100" b="1">
                <a:solidFill>
                  <a:sysClr val="windowText" lastClr="000000"/>
                </a:solidFill>
                <a:latin typeface="メイリオ" panose="020B0604030504040204" pitchFamily="50" charset="-128"/>
                <a:ea typeface="メイリオ" panose="020B0604030504040204" pitchFamily="50" charset="-128"/>
              </a:rPr>
              <a:t>の学校コードを確認します。確認の仕方は</a:t>
            </a:r>
            <a:r>
              <a:rPr kumimoji="1" lang="en-US" altLang="ja-JP" sz="1100" b="1">
                <a:solidFill>
                  <a:sysClr val="windowText" lastClr="000000"/>
                </a:solidFill>
                <a:latin typeface="メイリオ" panose="020B0604030504040204" pitchFamily="50" charset="-128"/>
                <a:ea typeface="メイリオ" panose="020B0604030504040204" pitchFamily="50" charset="-128"/>
              </a:rPr>
              <a:t>※</a:t>
            </a:r>
            <a:r>
              <a:rPr kumimoji="1" lang="ja-JP" altLang="en-US" sz="1100" b="1">
                <a:solidFill>
                  <a:sysClr val="windowText" lastClr="000000"/>
                </a:solidFill>
                <a:latin typeface="メイリオ" panose="020B0604030504040204" pitchFamily="50" charset="-128"/>
                <a:ea typeface="メイリオ" panose="020B0604030504040204" pitchFamily="50" charset="-128"/>
              </a:rPr>
              <a:t>１のデータにてご確認ください。</a:t>
            </a:r>
          </a:p>
        </xdr:txBody>
      </xdr:sp>
    </xdr:grpSp>
    <xdr:clientData/>
  </xdr:twoCellAnchor>
  <xdr:twoCellAnchor editAs="oneCell">
    <xdr:from>
      <xdr:col>35</xdr:col>
      <xdr:colOff>122544</xdr:colOff>
      <xdr:row>97</xdr:row>
      <xdr:rowOff>256227</xdr:rowOff>
    </xdr:from>
    <xdr:to>
      <xdr:col>65</xdr:col>
      <xdr:colOff>100263</xdr:colOff>
      <xdr:row>144</xdr:row>
      <xdr:rowOff>3712</xdr:rowOff>
    </xdr:to>
    <xdr:pic>
      <xdr:nvPicPr>
        <xdr:cNvPr id="12" name="図 11"/>
        <xdr:cNvPicPr>
          <a:picLocks noChangeAspect="1"/>
        </xdr:cNvPicPr>
      </xdr:nvPicPr>
      <xdr:blipFill>
        <a:blip xmlns:r="http://schemas.openxmlformats.org/officeDocument/2006/relationships" r:embed="rId4"/>
        <a:stretch>
          <a:fillRect/>
        </a:stretch>
      </xdr:blipFill>
      <xdr:spPr>
        <a:xfrm>
          <a:off x="10165816" y="15300124"/>
          <a:ext cx="7835844" cy="10196970"/>
        </a:xfrm>
        <a:prstGeom prst="rect">
          <a:avLst/>
        </a:prstGeom>
      </xdr:spPr>
    </xdr:pic>
    <xdr:clientData/>
  </xdr:twoCellAnchor>
  <xdr:twoCellAnchor editAs="oneCell">
    <xdr:from>
      <xdr:col>65</xdr:col>
      <xdr:colOff>77982</xdr:colOff>
      <xdr:row>97</xdr:row>
      <xdr:rowOff>256228</xdr:rowOff>
    </xdr:from>
    <xdr:to>
      <xdr:col>82</xdr:col>
      <xdr:colOff>368709</xdr:colOff>
      <xdr:row>144</xdr:row>
      <xdr:rowOff>10297</xdr:rowOff>
    </xdr:to>
    <xdr:pic>
      <xdr:nvPicPr>
        <xdr:cNvPr id="13" name="図 12"/>
        <xdr:cNvPicPr>
          <a:picLocks noChangeAspect="1"/>
        </xdr:cNvPicPr>
      </xdr:nvPicPr>
      <xdr:blipFill>
        <a:blip xmlns:r="http://schemas.openxmlformats.org/officeDocument/2006/relationships" r:embed="rId5"/>
        <a:stretch>
          <a:fillRect/>
        </a:stretch>
      </xdr:blipFill>
      <xdr:spPr>
        <a:xfrm>
          <a:off x="17979379" y="15300125"/>
          <a:ext cx="8485029" cy="10203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593725</xdr:colOff>
      <xdr:row>0</xdr:row>
      <xdr:rowOff>187325</xdr:rowOff>
    </xdr:from>
    <xdr:to>
      <xdr:col>5</xdr:col>
      <xdr:colOff>2787650</xdr:colOff>
      <xdr:row>1</xdr:row>
      <xdr:rowOff>320675</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1625" y="187325"/>
          <a:ext cx="369887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37.3.110\share\kodomo\&#12304;R4&#12305;&#23376;&#20379;&#32946;&#25104;&#32207;&#21512;&#20107;&#26989;\01.&#24033;&#22238;\32.&#27425;&#24180;&#24230;(R5)&#23398;&#26657;&#21215;&#38598;\00.R5_&#23398;&#26657;&#21215;&#38598;&#35201;&#38917;_&#27096;&#24335;\R5_yoshiki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2.37.3.110\share\kodomo\&#12304;R4&#12305;&#23376;&#20379;&#32946;&#25104;&#32207;&#21512;&#20107;&#26989;\06.&#12518;&#12491;&#12496;&#12540;&#12469;&#12523;&#20844;&#28436;\11.R5&#23398;&#26657;&#21215;&#38598;\&#9733;HP&#25522;&#36617;&#29289;\R5%20yoshiki-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2.37.3.110\share\&#12304;R3&#12305;&#23376;&#20379;&#32946;&#25104;&#32207;&#21512;&#20107;&#26989;\01.&#24033;&#22238;\01.&#21508;&#31278;&#19968;&#35239;&#34920;\01.&#38306;&#20418;&#20808;ID&#12510;&#12473;&#12479;&#12540;\&#12304;R3_&#24033;&#22238;&#12305;&#21046;&#20316;&#22243;&#20307;&#25285;&#24403;&#32773;ID&#12510;&#12473;&#12479;&#12540;_&#22243;&#20307;&#26356;&#26032;&#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①"/>
      <sheetName val="情報②"/>
      <sheetName val="様式1_1"/>
      <sheetName val="様式1_2"/>
      <sheetName val="様式1-1まとめ"/>
    </sheetNames>
    <sheetDataSet>
      <sheetData sheetId="0">
        <row r="2">
          <cell r="C2" t="str">
            <v>合唱</v>
          </cell>
          <cell r="G2" t="str">
            <v>北海道</v>
          </cell>
        </row>
        <row r="3">
          <cell r="C3" t="str">
            <v>オーケストラ等</v>
          </cell>
          <cell r="G3" t="str">
            <v>青森県</v>
          </cell>
        </row>
        <row r="4">
          <cell r="C4" t="str">
            <v>音楽劇</v>
          </cell>
          <cell r="G4" t="str">
            <v>岩手県</v>
          </cell>
        </row>
        <row r="5">
          <cell r="C5" t="str">
            <v>演劇</v>
          </cell>
          <cell r="G5" t="str">
            <v>宮城県</v>
          </cell>
        </row>
        <row r="6">
          <cell r="C6" t="str">
            <v>児童劇</v>
          </cell>
          <cell r="G6" t="str">
            <v>秋田県</v>
          </cell>
        </row>
        <row r="7">
          <cell r="C7" t="str">
            <v>ミュージカル</v>
          </cell>
          <cell r="G7" t="str">
            <v>札幌市</v>
          </cell>
        </row>
        <row r="8">
          <cell r="C8" t="str">
            <v>バレエ</v>
          </cell>
          <cell r="G8" t="str">
            <v>仙台市</v>
          </cell>
        </row>
        <row r="9">
          <cell r="C9" t="str">
            <v>現代舞踊</v>
          </cell>
          <cell r="G9" t="str">
            <v>山形県</v>
          </cell>
        </row>
        <row r="10">
          <cell r="C10" t="str">
            <v>歌舞伎・能楽</v>
          </cell>
          <cell r="G10" t="str">
            <v>福島県</v>
          </cell>
        </row>
        <row r="11">
          <cell r="C11" t="str">
            <v>人形浄瑠璃</v>
          </cell>
          <cell r="G11" t="str">
            <v>栃木県</v>
          </cell>
        </row>
        <row r="12">
          <cell r="C12" t="str">
            <v>邦楽</v>
          </cell>
          <cell r="G12" t="str">
            <v>群馬県</v>
          </cell>
        </row>
        <row r="13">
          <cell r="C13" t="str">
            <v>邦舞</v>
          </cell>
          <cell r="G13" t="str">
            <v>埼玉県</v>
          </cell>
        </row>
        <row r="14">
          <cell r="C14" t="str">
            <v>演芸</v>
          </cell>
          <cell r="G14" t="str">
            <v>さいたま市</v>
          </cell>
        </row>
        <row r="15">
          <cell r="C15" t="str">
            <v>映像</v>
          </cell>
          <cell r="G15" t="str">
            <v>茨城県</v>
          </cell>
        </row>
        <row r="16">
          <cell r="C16" t="str">
            <v>メディアアート等</v>
          </cell>
          <cell r="G16" t="str">
            <v>千葉県</v>
          </cell>
        </row>
        <row r="17">
          <cell r="G17" t="str">
            <v>東京都</v>
          </cell>
        </row>
        <row r="18">
          <cell r="G18" t="str">
            <v>山梨県</v>
          </cell>
        </row>
        <row r="19">
          <cell r="G19" t="str">
            <v>千葉市</v>
          </cell>
        </row>
        <row r="20">
          <cell r="G20" t="str">
            <v>神奈川県</v>
          </cell>
        </row>
        <row r="21">
          <cell r="G21" t="str">
            <v>長野県</v>
          </cell>
        </row>
        <row r="22">
          <cell r="G22" t="str">
            <v>岐阜県</v>
          </cell>
        </row>
        <row r="23">
          <cell r="G23" t="str">
            <v>静岡県</v>
          </cell>
        </row>
        <row r="24">
          <cell r="G24" t="str">
            <v>愛知県</v>
          </cell>
        </row>
        <row r="25">
          <cell r="G25" t="str">
            <v>横浜市</v>
          </cell>
        </row>
        <row r="26">
          <cell r="G26" t="str">
            <v>川崎市</v>
          </cell>
        </row>
        <row r="27">
          <cell r="G27" t="str">
            <v>相模原市</v>
          </cell>
        </row>
        <row r="28">
          <cell r="G28" t="str">
            <v>静岡市</v>
          </cell>
        </row>
        <row r="29">
          <cell r="G29" t="str">
            <v>浜松市</v>
          </cell>
        </row>
        <row r="30">
          <cell r="G30" t="str">
            <v>名古屋市</v>
          </cell>
        </row>
        <row r="31">
          <cell r="G31" t="str">
            <v>新潟県</v>
          </cell>
        </row>
        <row r="32">
          <cell r="G32" t="str">
            <v>富山県</v>
          </cell>
        </row>
        <row r="33">
          <cell r="G33" t="str">
            <v>石川県</v>
          </cell>
        </row>
        <row r="34">
          <cell r="G34" t="str">
            <v>福井県</v>
          </cell>
        </row>
        <row r="35">
          <cell r="G35" t="str">
            <v>京都府</v>
          </cell>
        </row>
        <row r="36">
          <cell r="G36" t="str">
            <v>新潟市</v>
          </cell>
        </row>
        <row r="37">
          <cell r="G37" t="str">
            <v>京都市</v>
          </cell>
        </row>
        <row r="38">
          <cell r="G38" t="str">
            <v>三重県</v>
          </cell>
        </row>
        <row r="39">
          <cell r="G39" t="str">
            <v>滋賀県</v>
          </cell>
        </row>
        <row r="40">
          <cell r="G40" t="str">
            <v>大阪府</v>
          </cell>
        </row>
        <row r="41">
          <cell r="G41" t="str">
            <v>奈良県</v>
          </cell>
        </row>
        <row r="42">
          <cell r="G42" t="str">
            <v>和歌山県</v>
          </cell>
        </row>
        <row r="43">
          <cell r="G43" t="str">
            <v>大阪市</v>
          </cell>
        </row>
        <row r="44">
          <cell r="G44" t="str">
            <v>堺市</v>
          </cell>
        </row>
        <row r="45">
          <cell r="G45" t="str">
            <v>鳥取県</v>
          </cell>
        </row>
        <row r="46">
          <cell r="G46" t="str">
            <v>島根県</v>
          </cell>
        </row>
        <row r="47">
          <cell r="G47" t="str">
            <v>岡山県</v>
          </cell>
        </row>
        <row r="48">
          <cell r="G48" t="str">
            <v>広島県</v>
          </cell>
        </row>
        <row r="49">
          <cell r="G49" t="str">
            <v>山口県</v>
          </cell>
        </row>
        <row r="50">
          <cell r="G50" t="str">
            <v>岡山市</v>
          </cell>
        </row>
        <row r="51">
          <cell r="G51" t="str">
            <v>広島市</v>
          </cell>
        </row>
        <row r="52">
          <cell r="G52" t="str">
            <v>兵庫県</v>
          </cell>
        </row>
        <row r="53">
          <cell r="G53" t="str">
            <v>徳島県</v>
          </cell>
        </row>
        <row r="54">
          <cell r="G54" t="str">
            <v>香川県</v>
          </cell>
        </row>
        <row r="55">
          <cell r="G55" t="str">
            <v>愛媛県</v>
          </cell>
        </row>
        <row r="56">
          <cell r="G56" t="str">
            <v>高知県</v>
          </cell>
        </row>
        <row r="57">
          <cell r="G57" t="str">
            <v>神戸市</v>
          </cell>
        </row>
        <row r="58">
          <cell r="G58" t="str">
            <v>福岡県</v>
          </cell>
        </row>
        <row r="59">
          <cell r="G59" t="str">
            <v>佐賀県</v>
          </cell>
        </row>
        <row r="60">
          <cell r="G60" t="str">
            <v>長崎県</v>
          </cell>
        </row>
        <row r="61">
          <cell r="G61" t="str">
            <v>熊本県</v>
          </cell>
        </row>
        <row r="62">
          <cell r="G62" t="str">
            <v>北九州市</v>
          </cell>
        </row>
        <row r="63">
          <cell r="G63" t="str">
            <v>福岡市</v>
          </cell>
        </row>
        <row r="64">
          <cell r="G64" t="str">
            <v>熊本市</v>
          </cell>
        </row>
        <row r="65">
          <cell r="G65" t="str">
            <v>大分県</v>
          </cell>
        </row>
        <row r="66">
          <cell r="G66" t="str">
            <v>宮崎県</v>
          </cell>
        </row>
        <row r="67">
          <cell r="G67" t="str">
            <v>鹿児島県</v>
          </cell>
        </row>
        <row r="68">
          <cell r="G68" t="str">
            <v>沖縄県</v>
          </cell>
        </row>
      </sheetData>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s>
    <sheetDataSet>
      <sheetData sheetId="0" refreshError="1"/>
      <sheetData sheetId="1" refreshError="1"/>
      <sheetData sheetId="2" refreshError="1"/>
      <sheetData sheetId="3" refreshError="1"/>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_巡回_都道府県等担当部局"/>
      <sheetName val="R3_巡回_団体担当者"/>
      <sheetName val="Sheet2"/>
    </sheetNames>
    <sheetDataSet>
      <sheetData sheetId="0"/>
      <sheetData sheetId="1"/>
      <sheetData sheetId="2">
        <row r="1">
          <cell r="A1" t="str">
            <v>音楽</v>
          </cell>
          <cell r="B1" t="str">
            <v>演劇</v>
          </cell>
          <cell r="C1" t="str">
            <v>舞踊</v>
          </cell>
          <cell r="D1" t="str">
            <v>伝統芸能</v>
          </cell>
          <cell r="E1" t="str">
            <v>メディア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P148"/>
  <sheetViews>
    <sheetView showGridLines="0" tabSelected="1" zoomScale="68" zoomScaleNormal="85" zoomScaleSheetLayoutView="100" workbookViewId="0">
      <pane ySplit="2" topLeftCell="A3" activePane="bottomLeft" state="frozen"/>
      <selection activeCell="C1" sqref="C1"/>
      <selection pane="bottomLeft" activeCell="B8" sqref="B8:AG8"/>
    </sheetView>
  </sheetViews>
  <sheetFormatPr defaultColWidth="9" defaultRowHeight="15.75" outlineLevelRow="1" x14ac:dyDescent="0.15"/>
  <cols>
    <col min="1" max="2" width="3.375" style="49" customWidth="1"/>
    <col min="3" max="24" width="4" style="49" customWidth="1"/>
    <col min="25" max="34" width="3.375" style="49" customWidth="1"/>
    <col min="35" max="41" width="3.125" customWidth="1"/>
    <col min="42" max="58" width="3.75" customWidth="1"/>
    <col min="59" max="61" width="3.125" customWidth="1"/>
    <col min="62" max="63" width="2.875" customWidth="1"/>
    <col min="64" max="73" width="3.375" customWidth="1"/>
  </cols>
  <sheetData>
    <row r="1" spans="1:67" s="8" customFormat="1" ht="10.5" customHeight="1" thickBot="1" x14ac:dyDescent="0.2">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row>
    <row r="2" spans="1:67" s="8" customFormat="1" ht="24.95" customHeight="1" thickTop="1" thickBot="1" x14ac:dyDescent="0.2">
      <c r="A2" s="47"/>
      <c r="B2" s="47"/>
      <c r="C2" s="47"/>
      <c r="D2" s="47"/>
      <c r="E2" s="40" t="s">
        <v>50</v>
      </c>
      <c r="F2" s="41"/>
      <c r="G2" s="41"/>
      <c r="H2" s="41"/>
      <c r="I2" s="41"/>
      <c r="J2" s="154" t="s">
        <v>49</v>
      </c>
      <c r="K2" s="154"/>
      <c r="L2" s="154"/>
      <c r="M2" s="42" t="s">
        <v>1</v>
      </c>
      <c r="N2" s="42"/>
      <c r="O2" s="42"/>
      <c r="P2" s="42"/>
      <c r="Q2" s="42"/>
      <c r="R2" s="42"/>
      <c r="S2" s="42"/>
      <c r="T2" s="42"/>
      <c r="U2" s="42"/>
      <c r="V2" s="43" t="s">
        <v>2</v>
      </c>
      <c r="W2" s="43"/>
      <c r="X2" s="43"/>
      <c r="Y2" s="43"/>
      <c r="Z2" s="43"/>
      <c r="AA2" s="43"/>
      <c r="AB2" s="44"/>
      <c r="AC2" s="45"/>
      <c r="AD2" s="12"/>
      <c r="AE2" s="47"/>
      <c r="AF2" s="47"/>
      <c r="AG2" s="47"/>
      <c r="AH2" s="47"/>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row>
    <row r="3" spans="1:67" s="8" customFormat="1" ht="10.5" customHeight="1" thickTop="1" x14ac:dyDescent="0.1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row>
    <row r="4" spans="1:67" s="8" customFormat="1" ht="14.25" customHeight="1" x14ac:dyDescent="0.15">
      <c r="A4" s="155" t="s">
        <v>31</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47"/>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row>
    <row r="5" spans="1:67" ht="15.75" customHeight="1" x14ac:dyDescent="0.15">
      <c r="A5" s="108"/>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10"/>
      <c r="AI5" s="9"/>
      <c r="AJ5" s="9"/>
      <c r="AK5" s="9"/>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row>
    <row r="6" spans="1:67" s="52" customFormat="1" ht="21.95" customHeight="1" x14ac:dyDescent="0.15">
      <c r="A6" s="46" t="s">
        <v>46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row>
    <row r="7" spans="1:67" ht="4.5" customHeight="1" x14ac:dyDescent="0.15">
      <c r="B7" s="14"/>
      <c r="C7" s="14"/>
      <c r="D7" s="14"/>
      <c r="E7" s="14"/>
      <c r="F7" s="14"/>
      <c r="G7" s="14"/>
      <c r="H7" s="14"/>
      <c r="I7" s="15"/>
      <c r="J7" s="15"/>
      <c r="K7" s="15"/>
      <c r="L7" s="15"/>
      <c r="M7" s="15"/>
      <c r="N7" s="15"/>
      <c r="O7" s="15"/>
      <c r="P7" s="15"/>
      <c r="Q7" s="15"/>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row>
    <row r="8" spans="1:67" ht="17.25" customHeight="1" x14ac:dyDescent="0.15">
      <c r="B8" s="156" t="s">
        <v>195</v>
      </c>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3"/>
      <c r="AI8" s="9"/>
      <c r="AJ8" s="9"/>
      <c r="AK8" s="9"/>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row>
    <row r="9" spans="1:67" ht="17.25" customHeight="1" x14ac:dyDescent="0.15">
      <c r="B9" s="156" t="s">
        <v>194</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3"/>
      <c r="AI9" s="9"/>
      <c r="AJ9" s="9"/>
      <c r="AK9" s="9"/>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row>
    <row r="10" spans="1:67" ht="9.9499999999999993" customHeight="1" thickBot="1" x14ac:dyDescent="0.2">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3"/>
      <c r="AI10" s="9"/>
      <c r="AJ10" s="9"/>
      <c r="AK10" s="9"/>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row>
    <row r="11" spans="1:67" ht="20.25" customHeight="1" thickBot="1" x14ac:dyDescent="0.2">
      <c r="B11" s="157" t="s">
        <v>186</v>
      </c>
      <c r="C11" s="157"/>
      <c r="D11" s="157"/>
      <c r="E11" s="157"/>
      <c r="F11" s="157"/>
      <c r="G11" s="157"/>
      <c r="H11" s="157"/>
      <c r="I11" s="157"/>
      <c r="J11" s="16"/>
      <c r="K11" s="16"/>
      <c r="L11" s="158" t="s">
        <v>187</v>
      </c>
      <c r="M11" s="159"/>
      <c r="N11" s="159"/>
      <c r="O11" s="159"/>
      <c r="P11" s="160"/>
      <c r="Q11" s="161" t="str">
        <f>IF(I16="","",I16)</f>
        <v/>
      </c>
      <c r="R11" s="162"/>
      <c r="S11" s="162"/>
      <c r="T11" s="162"/>
      <c r="U11" s="162"/>
      <c r="V11" s="162"/>
      <c r="W11" s="162"/>
      <c r="X11" s="162"/>
      <c r="Y11" s="162"/>
      <c r="Z11" s="162"/>
      <c r="AA11" s="162"/>
      <c r="AB11" s="162"/>
      <c r="AC11" s="162"/>
      <c r="AD11" s="162"/>
      <c r="AE11" s="162"/>
      <c r="AF11" s="162"/>
      <c r="AG11" s="163"/>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row>
    <row r="12" spans="1:67" ht="9.9499999999999993" customHeight="1" thickBot="1" x14ac:dyDescent="0.2">
      <c r="B12" s="141"/>
      <c r="C12" s="141"/>
      <c r="D12" s="141"/>
      <c r="E12" s="141"/>
      <c r="F12" s="141"/>
      <c r="G12" s="141"/>
      <c r="H12" s="141"/>
      <c r="I12" s="141"/>
      <c r="J12" s="16"/>
      <c r="K12" s="16"/>
      <c r="L12" s="16"/>
      <c r="M12" s="16"/>
      <c r="N12" s="17"/>
      <c r="O12" s="18"/>
      <c r="P12" s="18"/>
      <c r="Q12" s="18"/>
      <c r="R12" s="18"/>
      <c r="S12" s="18"/>
      <c r="T12" s="19"/>
      <c r="U12" s="19"/>
      <c r="V12" s="19"/>
      <c r="W12" s="19"/>
      <c r="X12" s="19"/>
      <c r="Y12" s="19"/>
      <c r="Z12" s="19"/>
      <c r="AA12" s="19"/>
      <c r="AB12" s="19"/>
      <c r="AC12" s="19"/>
      <c r="AD12" s="19"/>
      <c r="AE12" s="20"/>
      <c r="AF12" s="20"/>
      <c r="AG12" s="2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row>
    <row r="13" spans="1:67" ht="20.25" customHeight="1" thickBot="1" x14ac:dyDescent="0.2">
      <c r="B13" s="140"/>
      <c r="C13" s="140"/>
      <c r="D13" s="140"/>
      <c r="E13" s="140"/>
      <c r="F13" s="140"/>
      <c r="G13" s="140"/>
      <c r="H13" s="140"/>
      <c r="I13" s="140"/>
      <c r="J13" s="140"/>
      <c r="K13" s="140"/>
      <c r="L13" s="158" t="s">
        <v>16</v>
      </c>
      <c r="M13" s="159"/>
      <c r="N13" s="159"/>
      <c r="O13" s="159"/>
      <c r="P13" s="160"/>
      <c r="Q13" s="161">
        <f>((COUNTIF(AB32,"&gt;0"))+COUNTIF(AB47,"&gt;0"))+(COUNTIF(AB59,"&gt;0"))+(COUNTIF(AB71,"&gt;0"))+(COUNTIF(AB83,"&gt;0"))+(COUNTIF(AB95,"&gt;0"))</f>
        <v>0</v>
      </c>
      <c r="R13" s="162"/>
      <c r="S13" s="162"/>
      <c r="T13" s="162"/>
      <c r="U13" s="21" t="s">
        <v>15</v>
      </c>
      <c r="V13" s="140"/>
      <c r="W13" s="18"/>
      <c r="X13" s="164" t="s">
        <v>165</v>
      </c>
      <c r="Y13" s="165"/>
      <c r="Z13" s="165"/>
      <c r="AA13" s="165"/>
      <c r="AB13" s="166"/>
      <c r="AC13" s="161">
        <f>SUM(AB32,AB47,AB59,AB71,AB83,AB95)</f>
        <v>0</v>
      </c>
      <c r="AD13" s="162"/>
      <c r="AE13" s="162"/>
      <c r="AF13" s="162"/>
      <c r="AG13" s="22" t="s">
        <v>0</v>
      </c>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row>
    <row r="14" spans="1:67" ht="20.25" thickBot="1" x14ac:dyDescent="0.2">
      <c r="B14" s="157" t="s">
        <v>188</v>
      </c>
      <c r="C14" s="157"/>
      <c r="D14" s="157"/>
      <c r="E14" s="157"/>
      <c r="F14" s="157"/>
      <c r="G14" s="157"/>
      <c r="H14" s="157"/>
      <c r="I14" s="157"/>
      <c r="J14" s="16"/>
      <c r="K14" s="16"/>
      <c r="L14" s="16"/>
      <c r="M14" s="16"/>
      <c r="N14" s="17"/>
      <c r="O14" s="18"/>
      <c r="P14" s="18"/>
      <c r="Q14" s="18"/>
      <c r="R14" s="18"/>
      <c r="S14" s="18"/>
      <c r="T14" s="19"/>
      <c r="U14" s="19"/>
      <c r="V14" s="19"/>
      <c r="W14" s="23"/>
      <c r="X14" s="23"/>
      <c r="Y14" s="23"/>
      <c r="Z14" s="19"/>
      <c r="AA14" s="19"/>
      <c r="AB14" s="19"/>
      <c r="AC14" s="19"/>
      <c r="AD14" s="19"/>
      <c r="AE14" s="20"/>
      <c r="AF14" s="20"/>
      <c r="AG14" s="2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row>
    <row r="15" spans="1:67" ht="12.95" customHeight="1" x14ac:dyDescent="0.15">
      <c r="B15" s="167" t="s" ph="1">
        <v>164</v>
      </c>
      <c r="C15" s="168" ph="1"/>
      <c r="D15" s="168" ph="1"/>
      <c r="E15" s="168" ph="1"/>
      <c r="F15" s="168"/>
      <c r="G15" s="168"/>
      <c r="H15" s="168"/>
      <c r="I15" s="171"/>
      <c r="J15" s="172"/>
      <c r="K15" s="172"/>
      <c r="L15" s="172"/>
      <c r="M15" s="172"/>
      <c r="N15" s="172"/>
      <c r="O15" s="172"/>
      <c r="P15" s="172"/>
      <c r="Q15" s="172"/>
      <c r="R15" s="172"/>
      <c r="S15" s="172"/>
      <c r="T15" s="172"/>
      <c r="U15" s="172"/>
      <c r="V15" s="172"/>
      <c r="W15" s="173" t="s">
        <v>47</v>
      </c>
      <c r="X15" s="174"/>
      <c r="Y15" s="175"/>
      <c r="Z15" s="179"/>
      <c r="AA15" s="180"/>
      <c r="AB15" s="180"/>
      <c r="AC15" s="180"/>
      <c r="AD15" s="180"/>
      <c r="AE15" s="180"/>
      <c r="AF15" s="180"/>
      <c r="AG15" s="181"/>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row>
    <row r="16" spans="1:67" ht="12.95" customHeight="1" x14ac:dyDescent="0.15">
      <c r="B16" s="169" ph="1"/>
      <c r="C16" s="170" ph="1"/>
      <c r="D16" s="170" ph="1"/>
      <c r="E16" s="170" ph="1"/>
      <c r="F16" s="170"/>
      <c r="G16" s="170"/>
      <c r="H16" s="170"/>
      <c r="I16" s="185"/>
      <c r="J16" s="186"/>
      <c r="K16" s="186"/>
      <c r="L16" s="186"/>
      <c r="M16" s="186"/>
      <c r="N16" s="186"/>
      <c r="O16" s="186"/>
      <c r="P16" s="186"/>
      <c r="Q16" s="186"/>
      <c r="R16" s="186"/>
      <c r="S16" s="186"/>
      <c r="T16" s="186"/>
      <c r="U16" s="186"/>
      <c r="V16" s="187"/>
      <c r="W16" s="176"/>
      <c r="X16" s="177"/>
      <c r="Y16" s="178"/>
      <c r="Z16" s="182"/>
      <c r="AA16" s="183"/>
      <c r="AB16" s="183"/>
      <c r="AC16" s="183"/>
      <c r="AD16" s="183"/>
      <c r="AE16" s="183"/>
      <c r="AF16" s="183"/>
      <c r="AG16" s="184"/>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row>
    <row r="17" spans="2:67" ht="12.95" customHeight="1" x14ac:dyDescent="0.15">
      <c r="B17" s="169" ph="1"/>
      <c r="C17" s="170" ph="1"/>
      <c r="D17" s="170" ph="1"/>
      <c r="E17" s="170" ph="1"/>
      <c r="F17" s="170"/>
      <c r="G17" s="170"/>
      <c r="H17" s="170"/>
      <c r="I17" s="188"/>
      <c r="J17" s="189"/>
      <c r="K17" s="189"/>
      <c r="L17" s="189"/>
      <c r="M17" s="189"/>
      <c r="N17" s="189"/>
      <c r="O17" s="189"/>
      <c r="P17" s="189"/>
      <c r="Q17" s="189"/>
      <c r="R17" s="189"/>
      <c r="S17" s="189"/>
      <c r="T17" s="189"/>
      <c r="U17" s="189"/>
      <c r="V17" s="190"/>
      <c r="W17" s="191" t="s">
        <v>81</v>
      </c>
      <c r="X17" s="192"/>
      <c r="Y17" s="193"/>
      <c r="Z17" s="196"/>
      <c r="AA17" s="197"/>
      <c r="AB17" s="197"/>
      <c r="AC17" s="197"/>
      <c r="AD17" s="197"/>
      <c r="AE17" s="197"/>
      <c r="AF17" s="197"/>
      <c r="AG17" s="198"/>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row>
    <row r="18" spans="2:67" ht="12.95" customHeight="1" x14ac:dyDescent="0.15">
      <c r="B18" s="169"/>
      <c r="C18" s="170"/>
      <c r="D18" s="170"/>
      <c r="E18" s="170"/>
      <c r="F18" s="170"/>
      <c r="G18" s="170"/>
      <c r="H18" s="170"/>
      <c r="I18" s="188"/>
      <c r="J18" s="189"/>
      <c r="K18" s="189"/>
      <c r="L18" s="189"/>
      <c r="M18" s="189"/>
      <c r="N18" s="189"/>
      <c r="O18" s="189"/>
      <c r="P18" s="189"/>
      <c r="Q18" s="189"/>
      <c r="R18" s="189"/>
      <c r="S18" s="189"/>
      <c r="T18" s="189"/>
      <c r="U18" s="189"/>
      <c r="V18" s="190"/>
      <c r="W18" s="194"/>
      <c r="X18" s="170"/>
      <c r="Y18" s="195"/>
      <c r="Z18" s="199"/>
      <c r="AA18" s="200"/>
      <c r="AB18" s="200"/>
      <c r="AC18" s="200"/>
      <c r="AD18" s="200"/>
      <c r="AE18" s="200"/>
      <c r="AF18" s="200"/>
      <c r="AG18" s="201"/>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row>
    <row r="19" spans="2:67" x14ac:dyDescent="0.15">
      <c r="B19" s="202" t="s">
        <v>185</v>
      </c>
      <c r="C19" s="192"/>
      <c r="D19" s="192"/>
      <c r="E19" s="192"/>
      <c r="F19" s="192"/>
      <c r="G19" s="192"/>
      <c r="H19" s="193"/>
      <c r="I19" s="206" t="s">
        <v>93</v>
      </c>
      <c r="J19" s="207"/>
      <c r="K19" s="207"/>
      <c r="L19" s="207"/>
      <c r="M19" s="207"/>
      <c r="N19" s="208"/>
      <c r="O19" s="209" t="s">
        <v>166</v>
      </c>
      <c r="P19" s="210"/>
      <c r="Q19" s="210"/>
      <c r="R19" s="210"/>
      <c r="S19" s="210"/>
      <c r="T19" s="210"/>
      <c r="U19" s="210"/>
      <c r="V19" s="210"/>
      <c r="W19" s="211"/>
      <c r="X19" s="212" t="s">
        <v>167</v>
      </c>
      <c r="Y19" s="213"/>
      <c r="Z19" s="213"/>
      <c r="AA19" s="213"/>
      <c r="AB19" s="213"/>
      <c r="AC19" s="213"/>
      <c r="AD19" s="213"/>
      <c r="AE19" s="213"/>
      <c r="AF19" s="213"/>
      <c r="AG19" s="214"/>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row>
    <row r="20" spans="2:67" ht="20.100000000000001" customHeight="1" x14ac:dyDescent="0.15">
      <c r="B20" s="169"/>
      <c r="C20" s="170"/>
      <c r="D20" s="170"/>
      <c r="E20" s="170"/>
      <c r="F20" s="170"/>
      <c r="G20" s="170"/>
      <c r="H20" s="195"/>
      <c r="I20" s="215"/>
      <c r="J20" s="216"/>
      <c r="K20" s="216"/>
      <c r="L20" s="216"/>
      <c r="M20" s="216"/>
      <c r="N20" s="217"/>
      <c r="O20" s="218"/>
      <c r="P20" s="216"/>
      <c r="Q20" s="216"/>
      <c r="R20" s="216"/>
      <c r="S20" s="216"/>
      <c r="T20" s="216"/>
      <c r="U20" s="216"/>
      <c r="V20" s="217"/>
      <c r="W20" s="88"/>
      <c r="X20" s="219"/>
      <c r="Y20" s="220"/>
      <c r="Z20" s="220"/>
      <c r="AA20" s="220"/>
      <c r="AB20" s="220"/>
      <c r="AC20" s="220"/>
      <c r="AD20" s="220"/>
      <c r="AE20" s="220"/>
      <c r="AF20" s="221"/>
      <c r="AG20" s="91" t="s">
        <v>94</v>
      </c>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row>
    <row r="21" spans="2:67" ht="30" customHeight="1" x14ac:dyDescent="0.15">
      <c r="B21" s="203"/>
      <c r="C21" s="204"/>
      <c r="D21" s="204"/>
      <c r="E21" s="204"/>
      <c r="F21" s="204"/>
      <c r="G21" s="204"/>
      <c r="H21" s="205"/>
      <c r="I21" s="222"/>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4"/>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row>
    <row r="22" spans="2:67" ht="20.100000000000001" customHeight="1" x14ac:dyDescent="0.15">
      <c r="B22" s="225" t="s">
        <v>7</v>
      </c>
      <c r="C22" s="226"/>
      <c r="D22" s="227"/>
      <c r="E22" s="228"/>
      <c r="F22" s="229"/>
      <c r="G22" s="229"/>
      <c r="H22" s="229"/>
      <c r="I22" s="229"/>
      <c r="J22" s="229"/>
      <c r="K22" s="229"/>
      <c r="L22" s="230"/>
      <c r="M22" s="231" t="s">
        <v>77</v>
      </c>
      <c r="N22" s="231"/>
      <c r="O22" s="231"/>
      <c r="P22" s="231"/>
      <c r="Q22" s="231"/>
      <c r="R22" s="231"/>
      <c r="S22" s="231"/>
      <c r="T22" s="231"/>
      <c r="U22" s="232"/>
      <c r="V22" s="233"/>
      <c r="W22" s="233"/>
      <c r="X22" s="233"/>
      <c r="Y22" s="89" t="s">
        <v>171</v>
      </c>
      <c r="Z22" s="101"/>
      <c r="AA22" s="100" t="s">
        <v>168</v>
      </c>
      <c r="AB22" s="101"/>
      <c r="AC22" s="100" t="s">
        <v>169</v>
      </c>
      <c r="AD22" s="101"/>
      <c r="AE22" s="100" t="s">
        <v>168</v>
      </c>
      <c r="AF22" s="101"/>
      <c r="AG22" s="90" t="s">
        <v>170</v>
      </c>
      <c r="AI22" s="50"/>
      <c r="AJ22" s="50"/>
      <c r="AK22" s="50"/>
      <c r="AL22" s="50"/>
      <c r="AM22" s="50"/>
      <c r="AN22" s="50"/>
      <c r="AO22" s="50"/>
      <c r="AP22" s="50"/>
      <c r="AQ22" s="50"/>
      <c r="AR22" s="50"/>
      <c r="AS22" s="50"/>
      <c r="AT22" s="50"/>
      <c r="AU22" s="234"/>
      <c r="AV22" s="234"/>
      <c r="AW22" s="234"/>
      <c r="AX22" s="234"/>
      <c r="AY22" s="234"/>
      <c r="AZ22" s="234"/>
      <c r="BA22" s="234"/>
      <c r="BB22" s="234"/>
      <c r="BC22" s="234"/>
      <c r="BD22" s="234"/>
      <c r="BE22" s="234"/>
      <c r="BF22" s="234"/>
      <c r="BG22" s="234"/>
      <c r="BH22" s="234"/>
      <c r="BI22" s="234"/>
      <c r="BJ22" s="50"/>
      <c r="BK22" s="50"/>
      <c r="BL22" s="50"/>
      <c r="BM22" s="50"/>
      <c r="BN22" s="50"/>
      <c r="BO22" s="50"/>
    </row>
    <row r="23" spans="2:67" ht="20.100000000000001" customHeight="1" thickBot="1" x14ac:dyDescent="0.2">
      <c r="B23" s="202" t="s">
        <v>8</v>
      </c>
      <c r="C23" s="192"/>
      <c r="D23" s="193"/>
      <c r="E23" s="235"/>
      <c r="F23" s="236"/>
      <c r="G23" s="236"/>
      <c r="H23" s="236"/>
      <c r="I23" s="236"/>
      <c r="J23" s="236"/>
      <c r="K23" s="236"/>
      <c r="L23" s="236"/>
      <c r="M23" s="236"/>
      <c r="N23" s="236"/>
      <c r="O23" s="236"/>
      <c r="P23" s="236"/>
      <c r="Q23" s="236"/>
      <c r="R23" s="236"/>
      <c r="S23" s="236"/>
      <c r="T23" s="236"/>
      <c r="U23" s="236"/>
      <c r="V23" s="236"/>
      <c r="W23" s="236"/>
      <c r="X23" s="236"/>
      <c r="Y23" s="237"/>
      <c r="Z23" s="238"/>
      <c r="AA23" s="239"/>
      <c r="AB23" s="239"/>
      <c r="AC23" s="239"/>
      <c r="AD23" s="239"/>
      <c r="AE23" s="239"/>
      <c r="AF23" s="239"/>
      <c r="AG23" s="240"/>
      <c r="AI23" s="50"/>
      <c r="AJ23" s="50"/>
      <c r="AK23" s="50"/>
      <c r="AL23" s="50"/>
      <c r="AM23" s="50"/>
      <c r="AN23" s="50"/>
      <c r="AO23" s="50"/>
      <c r="AP23" s="50"/>
      <c r="AQ23" s="50"/>
      <c r="AR23" s="50"/>
      <c r="AS23" s="50"/>
      <c r="AT23" s="50"/>
      <c r="AU23" s="234"/>
      <c r="AV23" s="234"/>
      <c r="AW23" s="234"/>
      <c r="AX23" s="234"/>
      <c r="AY23" s="234"/>
      <c r="AZ23" s="234"/>
      <c r="BA23" s="234"/>
      <c r="BB23" s="234"/>
      <c r="BC23" s="234"/>
      <c r="BD23" s="234"/>
      <c r="BE23" s="234"/>
      <c r="BF23" s="234"/>
      <c r="BG23" s="234"/>
      <c r="BH23" s="234"/>
      <c r="BI23" s="234"/>
      <c r="BJ23" s="50"/>
      <c r="BK23" s="50"/>
      <c r="BL23" s="50"/>
      <c r="BM23" s="50"/>
      <c r="BN23" s="50"/>
      <c r="BO23" s="50"/>
    </row>
    <row r="24" spans="2:67" ht="20.100000000000001" customHeight="1" x14ac:dyDescent="0.15">
      <c r="B24" s="241" t="s">
        <v>192</v>
      </c>
      <c r="C24" s="242"/>
      <c r="D24" s="242"/>
      <c r="E24" s="243"/>
      <c r="F24" s="243"/>
      <c r="G24" s="243"/>
      <c r="H24" s="244"/>
      <c r="I24" s="247" t="s">
        <v>17</v>
      </c>
      <c r="J24" s="248"/>
      <c r="K24" s="272"/>
      <c r="L24" s="273"/>
      <c r="M24" s="24" t="s">
        <v>0</v>
      </c>
      <c r="N24" s="248" t="s">
        <v>18</v>
      </c>
      <c r="O24" s="258"/>
      <c r="P24" s="272"/>
      <c r="Q24" s="273"/>
      <c r="R24" s="24" t="s">
        <v>0</v>
      </c>
      <c r="S24" s="247" t="s">
        <v>19</v>
      </c>
      <c r="T24" s="248"/>
      <c r="U24" s="272"/>
      <c r="V24" s="273"/>
      <c r="W24" s="24" t="s">
        <v>0</v>
      </c>
      <c r="X24" s="247" t="s">
        <v>20</v>
      </c>
      <c r="Y24" s="248"/>
      <c r="Z24" s="272"/>
      <c r="AA24" s="273"/>
      <c r="AB24" s="24" t="s">
        <v>0</v>
      </c>
      <c r="AC24" s="247" t="s">
        <v>21</v>
      </c>
      <c r="AD24" s="248"/>
      <c r="AE24" s="272"/>
      <c r="AF24" s="273"/>
      <c r="AG24" s="25" t="s">
        <v>0</v>
      </c>
      <c r="AI24" s="50"/>
      <c r="AJ24" s="50"/>
      <c r="AK24" s="50"/>
      <c r="AL24" s="50"/>
      <c r="AM24" s="50"/>
      <c r="AN24" s="50"/>
      <c r="AO24" s="50"/>
      <c r="AP24" s="50"/>
      <c r="AQ24" s="50"/>
      <c r="AR24" s="50"/>
      <c r="AS24" s="50"/>
      <c r="AT24" s="50"/>
      <c r="AU24" s="234"/>
      <c r="AV24" s="234"/>
      <c r="AW24" s="234"/>
      <c r="AX24" s="234"/>
      <c r="AY24" s="234"/>
      <c r="AZ24" s="234"/>
      <c r="BA24" s="234"/>
      <c r="BB24" s="234"/>
      <c r="BC24" s="234"/>
      <c r="BD24" s="234"/>
      <c r="BE24" s="234"/>
      <c r="BF24" s="234"/>
      <c r="BG24" s="234"/>
      <c r="BH24" s="234"/>
      <c r="BI24" s="234"/>
      <c r="BJ24" s="50"/>
      <c r="BK24" s="50"/>
      <c r="BL24" s="50"/>
      <c r="BM24" s="50"/>
      <c r="BN24" s="50"/>
      <c r="BO24" s="50"/>
    </row>
    <row r="25" spans="2:67" ht="20.100000000000001" customHeight="1" x14ac:dyDescent="0.15">
      <c r="B25" s="245"/>
      <c r="C25" s="246"/>
      <c r="D25" s="246"/>
      <c r="E25" s="246"/>
      <c r="F25" s="246"/>
      <c r="G25" s="246"/>
      <c r="H25" s="244"/>
      <c r="I25" s="247" t="s">
        <v>22</v>
      </c>
      <c r="J25" s="248"/>
      <c r="K25" s="272"/>
      <c r="L25" s="273"/>
      <c r="M25" s="24" t="s">
        <v>0</v>
      </c>
      <c r="N25" s="247" t="s">
        <v>23</v>
      </c>
      <c r="O25" s="248"/>
      <c r="P25" s="249"/>
      <c r="Q25" s="249"/>
      <c r="R25" s="24" t="s">
        <v>0</v>
      </c>
      <c r="S25" s="274" t="s">
        <v>32</v>
      </c>
      <c r="T25" s="275"/>
      <c r="U25" s="249"/>
      <c r="V25" s="249"/>
      <c r="W25" s="26" t="s">
        <v>0</v>
      </c>
      <c r="X25" s="274" t="s">
        <v>33</v>
      </c>
      <c r="Y25" s="275"/>
      <c r="Z25" s="249"/>
      <c r="AA25" s="249"/>
      <c r="AB25" s="26" t="s">
        <v>0</v>
      </c>
      <c r="AC25" s="250"/>
      <c r="AD25" s="250"/>
      <c r="AE25" s="250"/>
      <c r="AF25" s="250"/>
      <c r="AG25" s="251"/>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row>
    <row r="26" spans="2:67" ht="20.100000000000001" customHeight="1" x14ac:dyDescent="0.15">
      <c r="B26" s="245"/>
      <c r="C26" s="246"/>
      <c r="D26" s="246"/>
      <c r="E26" s="246"/>
      <c r="F26" s="246"/>
      <c r="G26" s="246"/>
      <c r="H26" s="244"/>
      <c r="I26" s="252" t="s">
        <v>24</v>
      </c>
      <c r="J26" s="253"/>
      <c r="K26" s="253"/>
      <c r="L26" s="253"/>
      <c r="M26" s="254"/>
      <c r="N26" s="260"/>
      <c r="O26" s="261"/>
      <c r="P26" s="261"/>
      <c r="Q26" s="261"/>
      <c r="R26" s="27" t="s">
        <v>26</v>
      </c>
      <c r="S26" s="262" t="s">
        <v>71</v>
      </c>
      <c r="T26" s="263"/>
      <c r="U26" s="263"/>
      <c r="V26" s="263"/>
      <c r="W26" s="264"/>
      <c r="X26" s="265"/>
      <c r="Y26" s="266"/>
      <c r="Z26" s="266"/>
      <c r="AA26" s="266"/>
      <c r="AB26" s="58" t="s">
        <v>78</v>
      </c>
      <c r="AC26" s="59"/>
      <c r="AD26" s="53"/>
      <c r="AE26" s="53"/>
      <c r="AF26" s="53"/>
      <c r="AG26" s="54"/>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row>
    <row r="27" spans="2:67" ht="19.5" customHeight="1" x14ac:dyDescent="0.15">
      <c r="B27" s="245"/>
      <c r="C27" s="246"/>
      <c r="D27" s="246"/>
      <c r="E27" s="246"/>
      <c r="F27" s="246"/>
      <c r="G27" s="246"/>
      <c r="H27" s="244"/>
      <c r="I27" s="255"/>
      <c r="J27" s="256"/>
      <c r="K27" s="256"/>
      <c r="L27" s="256"/>
      <c r="M27" s="257"/>
      <c r="N27" s="267" t="s">
        <v>25</v>
      </c>
      <c r="O27" s="267"/>
      <c r="P27" s="267"/>
      <c r="Q27" s="267"/>
      <c r="R27" s="267"/>
      <c r="S27" s="267"/>
      <c r="T27" s="267"/>
      <c r="U27" s="267"/>
      <c r="V27" s="267"/>
      <c r="W27" s="267"/>
      <c r="X27" s="267"/>
      <c r="Y27" s="267"/>
      <c r="Z27" s="267"/>
      <c r="AA27" s="267"/>
      <c r="AB27" s="267"/>
      <c r="AC27" s="267"/>
      <c r="AD27" s="267"/>
      <c r="AE27" s="267"/>
      <c r="AF27" s="267"/>
      <c r="AG27" s="268"/>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row>
    <row r="28" spans="2:67" ht="36.75" customHeight="1" x14ac:dyDescent="0.15">
      <c r="B28" s="245"/>
      <c r="C28" s="246"/>
      <c r="D28" s="246"/>
      <c r="E28" s="246"/>
      <c r="F28" s="246"/>
      <c r="G28" s="246"/>
      <c r="H28" s="244"/>
      <c r="I28" s="248"/>
      <c r="J28" s="258"/>
      <c r="K28" s="258"/>
      <c r="L28" s="258"/>
      <c r="M28" s="259"/>
      <c r="N28" s="269"/>
      <c r="O28" s="270"/>
      <c r="P28" s="270"/>
      <c r="Q28" s="270"/>
      <c r="R28" s="270"/>
      <c r="S28" s="270"/>
      <c r="T28" s="270"/>
      <c r="U28" s="270"/>
      <c r="V28" s="270"/>
      <c r="W28" s="270"/>
      <c r="X28" s="270"/>
      <c r="Y28" s="270"/>
      <c r="Z28" s="270"/>
      <c r="AA28" s="270"/>
      <c r="AB28" s="270"/>
      <c r="AC28" s="270"/>
      <c r="AD28" s="270"/>
      <c r="AE28" s="270"/>
      <c r="AF28" s="270"/>
      <c r="AG28" s="271"/>
      <c r="AI28" s="57"/>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row>
    <row r="29" spans="2:67" ht="14.25" customHeight="1" x14ac:dyDescent="0.15">
      <c r="B29" s="245"/>
      <c r="C29" s="246"/>
      <c r="D29" s="246"/>
      <c r="E29" s="246"/>
      <c r="F29" s="246"/>
      <c r="G29" s="246"/>
      <c r="H29" s="244"/>
      <c r="I29" s="255" t="s">
        <v>45</v>
      </c>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87"/>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row>
    <row r="30" spans="2:67" ht="59.1" customHeight="1" x14ac:dyDescent="0.15">
      <c r="B30" s="245"/>
      <c r="C30" s="246"/>
      <c r="D30" s="246"/>
      <c r="E30" s="246"/>
      <c r="F30" s="246"/>
      <c r="G30" s="246"/>
      <c r="H30" s="244"/>
      <c r="I30" s="288"/>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9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row>
    <row r="31" spans="2:67" ht="20.100000000000001" customHeight="1" thickBot="1" x14ac:dyDescent="0.2">
      <c r="B31" s="291" t="s">
        <v>193</v>
      </c>
      <c r="C31" s="292"/>
      <c r="D31" s="292"/>
      <c r="E31" s="292"/>
      <c r="F31" s="292"/>
      <c r="G31" s="292"/>
      <c r="H31" s="293"/>
      <c r="I31" s="294" t="s">
        <v>9</v>
      </c>
      <c r="J31" s="295"/>
      <c r="K31" s="296"/>
      <c r="L31" s="296"/>
      <c r="M31" s="60" t="s">
        <v>0</v>
      </c>
      <c r="N31" s="294" t="s">
        <v>10</v>
      </c>
      <c r="O31" s="295"/>
      <c r="P31" s="297"/>
      <c r="Q31" s="297"/>
      <c r="R31" s="61" t="s">
        <v>0</v>
      </c>
      <c r="S31" s="294" t="s">
        <v>11</v>
      </c>
      <c r="T31" s="295"/>
      <c r="U31" s="298"/>
      <c r="V31" s="299"/>
      <c r="W31" s="62" t="s">
        <v>0</v>
      </c>
      <c r="X31" s="300"/>
      <c r="Y31" s="301"/>
      <c r="Z31" s="301"/>
      <c r="AA31" s="301"/>
      <c r="AB31" s="301"/>
      <c r="AC31" s="301"/>
      <c r="AD31" s="301"/>
      <c r="AE31" s="301"/>
      <c r="AF31" s="301"/>
      <c r="AG31" s="302"/>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row>
    <row r="32" spans="2:67" ht="20.100000000000001" customHeight="1" thickBot="1" x14ac:dyDescent="0.2">
      <c r="B32" s="276" t="s">
        <v>79</v>
      </c>
      <c r="C32" s="277"/>
      <c r="D32" s="277"/>
      <c r="E32" s="277"/>
      <c r="F32" s="278"/>
      <c r="G32" s="279">
        <f>SUM(K24,P24,U24,Z24,AE24,K25,P25,U25,Z25,N26)</f>
        <v>0</v>
      </c>
      <c r="H32" s="279"/>
      <c r="I32" s="279"/>
      <c r="J32" s="55" t="s">
        <v>26</v>
      </c>
      <c r="K32" s="280" t="s">
        <v>80</v>
      </c>
      <c r="L32" s="281"/>
      <c r="M32" s="281"/>
      <c r="N32" s="281"/>
      <c r="O32" s="282"/>
      <c r="P32" s="283">
        <f>SUM(K31,P31,U31)</f>
        <v>0</v>
      </c>
      <c r="Q32" s="283"/>
      <c r="R32" s="283"/>
      <c r="S32" s="29" t="s">
        <v>26</v>
      </c>
      <c r="T32" s="284" t="s">
        <v>12</v>
      </c>
      <c r="U32" s="285"/>
      <c r="V32" s="285"/>
      <c r="W32" s="285"/>
      <c r="X32" s="285"/>
      <c r="Y32" s="285"/>
      <c r="Z32" s="285"/>
      <c r="AA32" s="286"/>
      <c r="AB32" s="162">
        <f>SUM(G32,P32)</f>
        <v>0</v>
      </c>
      <c r="AC32" s="162"/>
      <c r="AD32" s="162"/>
      <c r="AE32" s="162"/>
      <c r="AF32" s="162"/>
      <c r="AG32" s="30" t="s">
        <v>13</v>
      </c>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row>
    <row r="33" spans="2:67" x14ac:dyDescent="0.15">
      <c r="AI33" s="10"/>
      <c r="AJ33" s="10"/>
      <c r="AK33" s="11"/>
      <c r="AL33" s="11"/>
      <c r="AM33" s="11"/>
      <c r="AN33" s="50"/>
      <c r="AO33" s="50"/>
      <c r="AP33" s="11"/>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row>
    <row r="34" spans="2:67" ht="27" customHeight="1" thickBot="1" x14ac:dyDescent="0.2">
      <c r="C34" s="107"/>
      <c r="D34" s="107"/>
      <c r="E34" s="107"/>
      <c r="F34" s="107"/>
      <c r="G34" s="107"/>
      <c r="H34" s="107"/>
      <c r="I34" s="107"/>
      <c r="J34" s="16"/>
      <c r="K34" s="16"/>
      <c r="L34" s="16"/>
      <c r="M34" s="16"/>
      <c r="N34" s="17"/>
      <c r="O34" s="18"/>
      <c r="P34" s="18"/>
      <c r="Q34" s="18"/>
      <c r="R34" s="18"/>
      <c r="S34" s="18"/>
      <c r="T34" s="18"/>
      <c r="U34" s="18"/>
      <c r="V34" s="18"/>
      <c r="W34" s="18"/>
      <c r="AH34" s="19"/>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row>
    <row r="35" spans="2:67" ht="20.25" thickBot="1" x14ac:dyDescent="0.2">
      <c r="B35" s="107" t="s">
        <v>189</v>
      </c>
      <c r="C35" s="107"/>
      <c r="D35" s="107"/>
      <c r="E35" s="107"/>
      <c r="F35" s="107"/>
      <c r="G35" s="107"/>
      <c r="H35" s="107"/>
      <c r="I35" s="107"/>
      <c r="J35" s="16"/>
      <c r="K35" s="16"/>
      <c r="L35" s="16"/>
      <c r="M35" s="16"/>
      <c r="N35" s="17"/>
      <c r="O35" s="18"/>
      <c r="P35" s="18"/>
      <c r="Q35" s="18"/>
      <c r="R35" s="18"/>
      <c r="S35" s="18"/>
      <c r="T35" s="18"/>
      <c r="U35" s="18"/>
      <c r="V35" s="18"/>
      <c r="W35" s="18"/>
      <c r="X35" s="320" t="s">
        <v>14</v>
      </c>
      <c r="Y35" s="321"/>
      <c r="Z35" s="321"/>
      <c r="AA35" s="321"/>
      <c r="AB35" s="322"/>
      <c r="AC35" s="162">
        <f>(COUNTIF(AB47,"&gt;0"))+(COUNTIF(AB59,"&gt;0"))+(COUNTIF(AB71,"&gt;0"))+(COUNTIF(AB83,"&gt;0"))+(COUNTIF(AB95,"&gt;0"))</f>
        <v>0</v>
      </c>
      <c r="AD35" s="162"/>
      <c r="AE35" s="162"/>
      <c r="AF35" s="162"/>
      <c r="AG35" s="22" t="s">
        <v>15</v>
      </c>
      <c r="AH35" s="19"/>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row>
    <row r="36" spans="2:67" ht="6" customHeight="1" thickBot="1" x14ac:dyDescent="0.2">
      <c r="B36" s="18"/>
      <c r="C36" s="18"/>
      <c r="D36" s="18"/>
      <c r="E36" s="18"/>
      <c r="F36" s="18"/>
      <c r="G36" s="18"/>
      <c r="H36" s="18"/>
      <c r="I36" s="18"/>
      <c r="J36" s="18"/>
      <c r="K36" s="19"/>
      <c r="L36" s="18"/>
      <c r="M36" s="18"/>
      <c r="N36" s="18"/>
      <c r="O36" s="18"/>
      <c r="P36" s="18"/>
      <c r="Q36" s="18"/>
      <c r="R36" s="31"/>
      <c r="S36" s="31"/>
      <c r="T36" s="31"/>
      <c r="U36" s="18"/>
      <c r="V36" s="18"/>
      <c r="W36" s="18"/>
      <c r="X36" s="18"/>
      <c r="Y36" s="18"/>
      <c r="Z36" s="18"/>
      <c r="AA36" s="18"/>
      <c r="AB36" s="18"/>
      <c r="AC36" s="18"/>
      <c r="AD36" s="18"/>
      <c r="AE36" s="18"/>
      <c r="AF36" s="18"/>
      <c r="AG36" s="18"/>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row>
    <row r="37" spans="2:67" ht="18" customHeight="1" x14ac:dyDescent="0.15">
      <c r="B37" s="323" t="s">
        <v>29</v>
      </c>
      <c r="C37" s="324"/>
      <c r="D37" s="324"/>
      <c r="E37" s="324"/>
      <c r="F37" s="324"/>
      <c r="G37" s="324"/>
      <c r="H37" s="324"/>
      <c r="I37" s="324"/>
      <c r="J37" s="324"/>
      <c r="K37" s="324"/>
      <c r="L37" s="325"/>
      <c r="M37" s="329" t="s">
        <v>47</v>
      </c>
      <c r="N37" s="330"/>
      <c r="O37" s="330"/>
      <c r="P37" s="330"/>
      <c r="Q37" s="330"/>
      <c r="R37" s="330"/>
      <c r="S37" s="331"/>
      <c r="T37" s="332"/>
      <c r="U37" s="333"/>
      <c r="V37" s="333"/>
      <c r="W37" s="333"/>
      <c r="X37" s="333"/>
      <c r="Y37" s="333"/>
      <c r="Z37" s="333"/>
      <c r="AA37" s="333"/>
      <c r="AB37" s="333"/>
      <c r="AC37" s="333"/>
      <c r="AD37" s="333"/>
      <c r="AE37" s="333"/>
      <c r="AF37" s="333"/>
      <c r="AG37" s="334"/>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row>
    <row r="38" spans="2:67" ht="18" customHeight="1" thickBot="1" x14ac:dyDescent="0.2">
      <c r="B38" s="326"/>
      <c r="C38" s="327"/>
      <c r="D38" s="327"/>
      <c r="E38" s="327"/>
      <c r="F38" s="327"/>
      <c r="G38" s="327"/>
      <c r="H38" s="327"/>
      <c r="I38" s="327"/>
      <c r="J38" s="327"/>
      <c r="K38" s="327"/>
      <c r="L38" s="328"/>
      <c r="M38" s="335" t="s">
        <v>48</v>
      </c>
      <c r="N38" s="336"/>
      <c r="O38" s="336"/>
      <c r="P38" s="336"/>
      <c r="Q38" s="336"/>
      <c r="R38" s="336"/>
      <c r="S38" s="337"/>
      <c r="T38" s="338"/>
      <c r="U38" s="339"/>
      <c r="V38" s="339"/>
      <c r="W38" s="339"/>
      <c r="X38" s="339"/>
      <c r="Y38" s="339"/>
      <c r="Z38" s="339"/>
      <c r="AA38" s="339"/>
      <c r="AB38" s="339"/>
      <c r="AC38" s="339"/>
      <c r="AD38" s="339"/>
      <c r="AE38" s="339"/>
      <c r="AF38" s="339"/>
      <c r="AG38" s="34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row>
    <row r="39" spans="2:67" ht="17.25" customHeight="1" x14ac:dyDescent="0.15">
      <c r="B39" s="303" t="s">
        <v>192</v>
      </c>
      <c r="C39" s="304"/>
      <c r="D39" s="304"/>
      <c r="E39" s="304"/>
      <c r="F39" s="304"/>
      <c r="G39" s="304"/>
      <c r="H39" s="305"/>
      <c r="I39" s="309" t="s">
        <v>17</v>
      </c>
      <c r="J39" s="310"/>
      <c r="K39" s="272"/>
      <c r="L39" s="273"/>
      <c r="M39" s="24" t="s">
        <v>0</v>
      </c>
      <c r="N39" s="311" t="s">
        <v>18</v>
      </c>
      <c r="O39" s="312"/>
      <c r="P39" s="272"/>
      <c r="Q39" s="273"/>
      <c r="R39" s="24" t="s">
        <v>0</v>
      </c>
      <c r="S39" s="313" t="s">
        <v>19</v>
      </c>
      <c r="T39" s="311"/>
      <c r="U39" s="272"/>
      <c r="V39" s="273"/>
      <c r="W39" s="24" t="s">
        <v>0</v>
      </c>
      <c r="X39" s="313" t="s">
        <v>20</v>
      </c>
      <c r="Y39" s="311"/>
      <c r="Z39" s="272"/>
      <c r="AA39" s="273"/>
      <c r="AB39" s="24" t="s">
        <v>0</v>
      </c>
      <c r="AC39" s="313" t="s">
        <v>21</v>
      </c>
      <c r="AD39" s="311"/>
      <c r="AE39" s="272"/>
      <c r="AF39" s="273"/>
      <c r="AG39" s="25" t="s">
        <v>0</v>
      </c>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row>
    <row r="40" spans="2:67" ht="17.25" customHeight="1" x14ac:dyDescent="0.15">
      <c r="B40" s="303"/>
      <c r="C40" s="304"/>
      <c r="D40" s="304"/>
      <c r="E40" s="304"/>
      <c r="F40" s="304"/>
      <c r="G40" s="304"/>
      <c r="H40" s="305"/>
      <c r="I40" s="358" t="s">
        <v>22</v>
      </c>
      <c r="J40" s="350"/>
      <c r="K40" s="272"/>
      <c r="L40" s="273"/>
      <c r="M40" s="24" t="s">
        <v>0</v>
      </c>
      <c r="N40" s="358" t="s">
        <v>23</v>
      </c>
      <c r="O40" s="350"/>
      <c r="P40" s="272"/>
      <c r="Q40" s="273"/>
      <c r="R40" s="24" t="s">
        <v>0</v>
      </c>
      <c r="S40" s="313" t="s">
        <v>32</v>
      </c>
      <c r="T40" s="311"/>
      <c r="U40" s="341"/>
      <c r="V40" s="341"/>
      <c r="W40" s="26" t="s">
        <v>0</v>
      </c>
      <c r="X40" s="313" t="s">
        <v>33</v>
      </c>
      <c r="Y40" s="311"/>
      <c r="Z40" s="342"/>
      <c r="AA40" s="343"/>
      <c r="AB40" s="26" t="s">
        <v>0</v>
      </c>
      <c r="AC40" s="250"/>
      <c r="AD40" s="250"/>
      <c r="AE40" s="250"/>
      <c r="AF40" s="250"/>
      <c r="AG40" s="251"/>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row>
    <row r="41" spans="2:67" ht="15" customHeight="1" x14ac:dyDescent="0.15">
      <c r="B41" s="303"/>
      <c r="C41" s="304"/>
      <c r="D41" s="304"/>
      <c r="E41" s="304"/>
      <c r="F41" s="304"/>
      <c r="G41" s="304"/>
      <c r="H41" s="305"/>
      <c r="I41" s="344" t="s">
        <v>24</v>
      </c>
      <c r="J41" s="345"/>
      <c r="K41" s="345"/>
      <c r="L41" s="345"/>
      <c r="M41" s="346"/>
      <c r="N41" s="260"/>
      <c r="O41" s="261"/>
      <c r="P41" s="261"/>
      <c r="Q41" s="261"/>
      <c r="R41" s="27" t="s">
        <v>26</v>
      </c>
      <c r="S41" s="53"/>
      <c r="T41" s="53"/>
      <c r="U41" s="53"/>
      <c r="V41" s="53"/>
      <c r="W41" s="53"/>
      <c r="X41" s="53"/>
      <c r="Y41" s="53"/>
      <c r="Z41" s="53"/>
      <c r="AA41" s="53"/>
      <c r="AB41" s="53"/>
      <c r="AC41" s="53"/>
      <c r="AD41" s="53"/>
      <c r="AE41" s="53"/>
      <c r="AF41" s="53"/>
      <c r="AG41" s="54"/>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row>
    <row r="42" spans="2:67" ht="19.5" customHeight="1" x14ac:dyDescent="0.15">
      <c r="B42" s="303"/>
      <c r="C42" s="304"/>
      <c r="D42" s="304"/>
      <c r="E42" s="304"/>
      <c r="F42" s="304"/>
      <c r="G42" s="304"/>
      <c r="H42" s="305"/>
      <c r="I42" s="347"/>
      <c r="J42" s="348"/>
      <c r="K42" s="348"/>
      <c r="L42" s="348"/>
      <c r="M42" s="349"/>
      <c r="N42" s="353" t="s">
        <v>25</v>
      </c>
      <c r="O42" s="353"/>
      <c r="P42" s="353"/>
      <c r="Q42" s="353"/>
      <c r="R42" s="353"/>
      <c r="S42" s="353"/>
      <c r="T42" s="353"/>
      <c r="U42" s="353"/>
      <c r="V42" s="353"/>
      <c r="W42" s="353"/>
      <c r="X42" s="353"/>
      <c r="Y42" s="353"/>
      <c r="Z42" s="353"/>
      <c r="AA42" s="353"/>
      <c r="AB42" s="353"/>
      <c r="AC42" s="353"/>
      <c r="AD42" s="353"/>
      <c r="AE42" s="353"/>
      <c r="AF42" s="353"/>
      <c r="AG42" s="354"/>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row>
    <row r="43" spans="2:67" ht="36.75" customHeight="1" x14ac:dyDescent="0.15">
      <c r="B43" s="303"/>
      <c r="C43" s="304"/>
      <c r="D43" s="304"/>
      <c r="E43" s="304"/>
      <c r="F43" s="304"/>
      <c r="G43" s="304"/>
      <c r="H43" s="305"/>
      <c r="I43" s="350"/>
      <c r="J43" s="351"/>
      <c r="K43" s="351"/>
      <c r="L43" s="351"/>
      <c r="M43" s="352"/>
      <c r="N43" s="355"/>
      <c r="O43" s="356"/>
      <c r="P43" s="356"/>
      <c r="Q43" s="356"/>
      <c r="R43" s="356"/>
      <c r="S43" s="356"/>
      <c r="T43" s="356"/>
      <c r="U43" s="356"/>
      <c r="V43" s="356"/>
      <c r="W43" s="356"/>
      <c r="X43" s="356"/>
      <c r="Y43" s="356"/>
      <c r="Z43" s="356"/>
      <c r="AA43" s="356"/>
      <c r="AB43" s="356"/>
      <c r="AC43" s="356"/>
      <c r="AD43" s="356"/>
      <c r="AE43" s="356"/>
      <c r="AF43" s="356"/>
      <c r="AG43" s="357"/>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row>
    <row r="44" spans="2:67" ht="14.25" customHeight="1" x14ac:dyDescent="0.15">
      <c r="B44" s="303"/>
      <c r="C44" s="304"/>
      <c r="D44" s="304"/>
      <c r="E44" s="304"/>
      <c r="F44" s="304"/>
      <c r="G44" s="304"/>
      <c r="H44" s="305"/>
      <c r="I44" s="314" t="s">
        <v>45</v>
      </c>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6"/>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row>
    <row r="45" spans="2:67" ht="51.75" customHeight="1" thickBot="1" x14ac:dyDescent="0.2">
      <c r="B45" s="306"/>
      <c r="C45" s="307"/>
      <c r="D45" s="307"/>
      <c r="E45" s="307"/>
      <c r="F45" s="307"/>
      <c r="G45" s="307"/>
      <c r="H45" s="308"/>
      <c r="I45" s="317"/>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9"/>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row>
    <row r="46" spans="2:67" ht="18.75" customHeight="1" thickBot="1" x14ac:dyDescent="0.2">
      <c r="B46" s="369" t="s">
        <v>193</v>
      </c>
      <c r="C46" s="370"/>
      <c r="D46" s="370"/>
      <c r="E46" s="370"/>
      <c r="F46" s="370"/>
      <c r="G46" s="370"/>
      <c r="H46" s="371"/>
      <c r="I46" s="284" t="s">
        <v>9</v>
      </c>
      <c r="J46" s="372"/>
      <c r="K46" s="373"/>
      <c r="L46" s="373"/>
      <c r="M46" s="28" t="s">
        <v>0</v>
      </c>
      <c r="N46" s="284" t="s">
        <v>10</v>
      </c>
      <c r="O46" s="372"/>
      <c r="P46" s="374"/>
      <c r="Q46" s="374"/>
      <c r="R46" s="138" t="s">
        <v>0</v>
      </c>
      <c r="S46" s="284" t="s">
        <v>11</v>
      </c>
      <c r="T46" s="372"/>
      <c r="U46" s="359"/>
      <c r="V46" s="360"/>
      <c r="W46" s="139" t="s">
        <v>0</v>
      </c>
      <c r="X46" s="361"/>
      <c r="Y46" s="362"/>
      <c r="Z46" s="362"/>
      <c r="AA46" s="362"/>
      <c r="AB46" s="362"/>
      <c r="AC46" s="362"/>
      <c r="AD46" s="362"/>
      <c r="AE46" s="362"/>
      <c r="AF46" s="362"/>
      <c r="AG46" s="363"/>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row>
    <row r="47" spans="2:67" ht="17.25" thickBot="1" x14ac:dyDescent="0.2">
      <c r="B47" s="361" t="s">
        <v>27</v>
      </c>
      <c r="C47" s="362"/>
      <c r="D47" s="362"/>
      <c r="E47" s="362"/>
      <c r="F47" s="364"/>
      <c r="G47" s="279">
        <f>SUM(K39,P39,U39,Z39,AE39,K40,P40,U40,Z40,N41)</f>
        <v>0</v>
      </c>
      <c r="H47" s="279"/>
      <c r="I47" s="279"/>
      <c r="J47" s="55" t="s">
        <v>26</v>
      </c>
      <c r="K47" s="365" t="s">
        <v>28</v>
      </c>
      <c r="L47" s="362"/>
      <c r="M47" s="362"/>
      <c r="N47" s="362"/>
      <c r="O47" s="364"/>
      <c r="P47" s="283">
        <f>SUM(K46,P46,U46)</f>
        <v>0</v>
      </c>
      <c r="Q47" s="283"/>
      <c r="R47" s="283"/>
      <c r="S47" s="29" t="s">
        <v>26</v>
      </c>
      <c r="T47" s="366" t="s">
        <v>12</v>
      </c>
      <c r="U47" s="367"/>
      <c r="V47" s="367"/>
      <c r="W47" s="367"/>
      <c r="X47" s="367"/>
      <c r="Y47" s="367"/>
      <c r="Z47" s="367"/>
      <c r="AA47" s="368"/>
      <c r="AB47" s="162">
        <f>SUM(G47,P47)</f>
        <v>0</v>
      </c>
      <c r="AC47" s="162"/>
      <c r="AD47" s="162"/>
      <c r="AE47" s="162"/>
      <c r="AF47" s="162"/>
      <c r="AG47" s="30" t="s">
        <v>13</v>
      </c>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row>
    <row r="48" spans="2:67" ht="24.75" thickBot="1" x14ac:dyDescent="0.3">
      <c r="B48" s="32"/>
      <c r="C48" s="32"/>
      <c r="D48" s="32"/>
      <c r="E48" s="32"/>
      <c r="F48" s="18"/>
      <c r="G48" s="18"/>
      <c r="H48" s="18"/>
      <c r="I48" s="18" ph="1"/>
      <c r="J48" s="18" ph="1"/>
      <c r="K48" s="18"/>
      <c r="L48" s="18"/>
      <c r="M48" s="18"/>
      <c r="N48" s="18"/>
      <c r="O48" s="18"/>
      <c r="P48" s="18"/>
      <c r="Q48" s="18"/>
      <c r="R48" s="18"/>
      <c r="S48" s="18"/>
      <c r="T48" s="18"/>
      <c r="U48" s="18"/>
      <c r="V48" s="18"/>
      <c r="W48" s="18"/>
      <c r="X48" s="18"/>
      <c r="Y48" s="18"/>
      <c r="Z48" s="18"/>
      <c r="AA48" s="18"/>
      <c r="AB48" s="18"/>
      <c r="AC48" s="18"/>
      <c r="AD48" s="18"/>
      <c r="AE48" s="18"/>
      <c r="AF48" s="18"/>
      <c r="AG48" s="18"/>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row>
    <row r="49" spans="2:67" ht="18" customHeight="1" x14ac:dyDescent="0.15">
      <c r="B49" s="323" t="s">
        <v>30</v>
      </c>
      <c r="C49" s="324"/>
      <c r="D49" s="324"/>
      <c r="E49" s="324"/>
      <c r="F49" s="324"/>
      <c r="G49" s="324"/>
      <c r="H49" s="324"/>
      <c r="I49" s="324"/>
      <c r="J49" s="324"/>
      <c r="K49" s="324"/>
      <c r="L49" s="325"/>
      <c r="M49" s="329" t="s">
        <v>47</v>
      </c>
      <c r="N49" s="330"/>
      <c r="O49" s="330"/>
      <c r="P49" s="330"/>
      <c r="Q49" s="330"/>
      <c r="R49" s="330"/>
      <c r="S49" s="331"/>
      <c r="T49" s="376"/>
      <c r="U49" s="377"/>
      <c r="V49" s="377"/>
      <c r="W49" s="377"/>
      <c r="X49" s="377"/>
      <c r="Y49" s="377"/>
      <c r="Z49" s="377"/>
      <c r="AA49" s="377"/>
      <c r="AB49" s="377"/>
      <c r="AC49" s="377"/>
      <c r="AD49" s="377"/>
      <c r="AE49" s="377"/>
      <c r="AF49" s="377"/>
      <c r="AG49" s="378"/>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row>
    <row r="50" spans="2:67" ht="18" customHeight="1" thickBot="1" x14ac:dyDescent="0.2">
      <c r="B50" s="326"/>
      <c r="C50" s="327"/>
      <c r="D50" s="327"/>
      <c r="E50" s="327"/>
      <c r="F50" s="327"/>
      <c r="G50" s="327"/>
      <c r="H50" s="327"/>
      <c r="I50" s="327"/>
      <c r="J50" s="327"/>
      <c r="K50" s="327"/>
      <c r="L50" s="328"/>
      <c r="M50" s="335" t="s">
        <v>48</v>
      </c>
      <c r="N50" s="336"/>
      <c r="O50" s="336"/>
      <c r="P50" s="336"/>
      <c r="Q50" s="336"/>
      <c r="R50" s="336"/>
      <c r="S50" s="337"/>
      <c r="T50" s="379"/>
      <c r="U50" s="380"/>
      <c r="V50" s="380"/>
      <c r="W50" s="380"/>
      <c r="X50" s="380"/>
      <c r="Y50" s="380"/>
      <c r="Z50" s="380"/>
      <c r="AA50" s="380"/>
      <c r="AB50" s="380"/>
      <c r="AC50" s="380"/>
      <c r="AD50" s="380"/>
      <c r="AE50" s="380"/>
      <c r="AF50" s="380"/>
      <c r="AG50" s="381"/>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row>
    <row r="51" spans="2:67" ht="17.25" customHeight="1" x14ac:dyDescent="0.15">
      <c r="B51" s="303" t="s">
        <v>192</v>
      </c>
      <c r="C51" s="304"/>
      <c r="D51" s="304"/>
      <c r="E51" s="304"/>
      <c r="F51" s="304"/>
      <c r="G51" s="304"/>
      <c r="H51" s="305"/>
      <c r="I51" s="309" t="s">
        <v>17</v>
      </c>
      <c r="J51" s="310"/>
      <c r="K51" s="272"/>
      <c r="L51" s="273"/>
      <c r="M51" s="24" t="s">
        <v>0</v>
      </c>
      <c r="N51" s="311" t="s">
        <v>18</v>
      </c>
      <c r="O51" s="312"/>
      <c r="P51" s="272"/>
      <c r="Q51" s="273"/>
      <c r="R51" s="24" t="s">
        <v>0</v>
      </c>
      <c r="S51" s="313" t="s">
        <v>19</v>
      </c>
      <c r="T51" s="311"/>
      <c r="U51" s="375"/>
      <c r="V51" s="375"/>
      <c r="W51" s="24" t="s">
        <v>0</v>
      </c>
      <c r="X51" s="313" t="s">
        <v>20</v>
      </c>
      <c r="Y51" s="311"/>
      <c r="Z51" s="272"/>
      <c r="AA51" s="273"/>
      <c r="AB51" s="24" t="s">
        <v>0</v>
      </c>
      <c r="AC51" s="313" t="s">
        <v>21</v>
      </c>
      <c r="AD51" s="311"/>
      <c r="AE51" s="342"/>
      <c r="AF51" s="343"/>
      <c r="AG51" s="25" t="s">
        <v>0</v>
      </c>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row>
    <row r="52" spans="2:67" ht="17.25" customHeight="1" x14ac:dyDescent="0.15">
      <c r="B52" s="303"/>
      <c r="C52" s="304"/>
      <c r="D52" s="304"/>
      <c r="E52" s="304"/>
      <c r="F52" s="304"/>
      <c r="G52" s="304"/>
      <c r="H52" s="305"/>
      <c r="I52" s="358" t="s">
        <v>22</v>
      </c>
      <c r="J52" s="350"/>
      <c r="K52" s="272"/>
      <c r="L52" s="273"/>
      <c r="M52" s="24" t="s">
        <v>0</v>
      </c>
      <c r="N52" s="358" t="s">
        <v>23</v>
      </c>
      <c r="O52" s="350"/>
      <c r="P52" s="272"/>
      <c r="Q52" s="273"/>
      <c r="R52" s="24" t="s">
        <v>0</v>
      </c>
      <c r="S52" s="313" t="s">
        <v>32</v>
      </c>
      <c r="T52" s="311"/>
      <c r="U52" s="341"/>
      <c r="V52" s="341"/>
      <c r="W52" s="26" t="s">
        <v>0</v>
      </c>
      <c r="X52" s="313" t="s">
        <v>33</v>
      </c>
      <c r="Y52" s="311"/>
      <c r="Z52" s="342"/>
      <c r="AA52" s="343"/>
      <c r="AB52" s="26" t="s">
        <v>0</v>
      </c>
      <c r="AC52" s="250"/>
      <c r="AD52" s="250"/>
      <c r="AE52" s="250"/>
      <c r="AF52" s="250"/>
      <c r="AG52" s="251"/>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row>
    <row r="53" spans="2:67" ht="15" customHeight="1" x14ac:dyDescent="0.15">
      <c r="B53" s="303"/>
      <c r="C53" s="304"/>
      <c r="D53" s="304"/>
      <c r="E53" s="304"/>
      <c r="F53" s="304"/>
      <c r="G53" s="304"/>
      <c r="H53" s="305"/>
      <c r="I53" s="344" t="s">
        <v>24</v>
      </c>
      <c r="J53" s="345"/>
      <c r="K53" s="345"/>
      <c r="L53" s="345"/>
      <c r="M53" s="346"/>
      <c r="N53" s="260"/>
      <c r="O53" s="261"/>
      <c r="P53" s="261"/>
      <c r="Q53" s="261"/>
      <c r="R53" s="27" t="s">
        <v>26</v>
      </c>
      <c r="S53" s="53"/>
      <c r="T53" s="53"/>
      <c r="U53" s="53"/>
      <c r="V53" s="53"/>
      <c r="W53" s="53"/>
      <c r="X53" s="53"/>
      <c r="Y53" s="53"/>
      <c r="Z53" s="53"/>
      <c r="AA53" s="53"/>
      <c r="AB53" s="53"/>
      <c r="AC53" s="53"/>
      <c r="AD53" s="53"/>
      <c r="AE53" s="53"/>
      <c r="AF53" s="53"/>
      <c r="AG53" s="54"/>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row>
    <row r="54" spans="2:67" ht="19.5" customHeight="1" x14ac:dyDescent="0.15">
      <c r="B54" s="303"/>
      <c r="C54" s="304"/>
      <c r="D54" s="304"/>
      <c r="E54" s="304"/>
      <c r="F54" s="304"/>
      <c r="G54" s="304"/>
      <c r="H54" s="305"/>
      <c r="I54" s="347"/>
      <c r="J54" s="348"/>
      <c r="K54" s="348"/>
      <c r="L54" s="348"/>
      <c r="M54" s="349"/>
      <c r="N54" s="353" t="s">
        <v>25</v>
      </c>
      <c r="O54" s="353"/>
      <c r="P54" s="353"/>
      <c r="Q54" s="353"/>
      <c r="R54" s="353"/>
      <c r="S54" s="353"/>
      <c r="T54" s="353"/>
      <c r="U54" s="353"/>
      <c r="V54" s="353"/>
      <c r="W54" s="353"/>
      <c r="X54" s="353"/>
      <c r="Y54" s="353"/>
      <c r="Z54" s="353"/>
      <c r="AA54" s="353"/>
      <c r="AB54" s="353"/>
      <c r="AC54" s="353"/>
      <c r="AD54" s="353"/>
      <c r="AE54" s="353"/>
      <c r="AF54" s="353"/>
      <c r="AG54" s="354"/>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row>
    <row r="55" spans="2:67" ht="36.75" customHeight="1" x14ac:dyDescent="0.15">
      <c r="B55" s="303"/>
      <c r="C55" s="304"/>
      <c r="D55" s="304"/>
      <c r="E55" s="304"/>
      <c r="F55" s="304"/>
      <c r="G55" s="304"/>
      <c r="H55" s="305"/>
      <c r="I55" s="350"/>
      <c r="J55" s="351"/>
      <c r="K55" s="351"/>
      <c r="L55" s="351"/>
      <c r="M55" s="352"/>
      <c r="N55" s="269"/>
      <c r="O55" s="270"/>
      <c r="P55" s="270"/>
      <c r="Q55" s="270"/>
      <c r="R55" s="270"/>
      <c r="S55" s="270"/>
      <c r="T55" s="270"/>
      <c r="U55" s="270"/>
      <c r="V55" s="270"/>
      <c r="W55" s="270"/>
      <c r="X55" s="270"/>
      <c r="Y55" s="270"/>
      <c r="Z55" s="270"/>
      <c r="AA55" s="270"/>
      <c r="AB55" s="270"/>
      <c r="AC55" s="270"/>
      <c r="AD55" s="270"/>
      <c r="AE55" s="270"/>
      <c r="AF55" s="270"/>
      <c r="AG55" s="271"/>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row>
    <row r="56" spans="2:67" ht="14.25" customHeight="1" x14ac:dyDescent="0.15">
      <c r="B56" s="303"/>
      <c r="C56" s="304"/>
      <c r="D56" s="304"/>
      <c r="E56" s="304"/>
      <c r="F56" s="304"/>
      <c r="G56" s="304"/>
      <c r="H56" s="305"/>
      <c r="I56" s="314" t="s">
        <v>45</v>
      </c>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6"/>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row>
    <row r="57" spans="2:67" ht="51.75" customHeight="1" thickBot="1" x14ac:dyDescent="0.2">
      <c r="B57" s="306"/>
      <c r="C57" s="307"/>
      <c r="D57" s="307"/>
      <c r="E57" s="307"/>
      <c r="F57" s="307"/>
      <c r="G57" s="307"/>
      <c r="H57" s="308"/>
      <c r="I57" s="382"/>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4"/>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row>
    <row r="58" spans="2:67" ht="18.75" customHeight="1" thickBot="1" x14ac:dyDescent="0.2">
      <c r="B58" s="369" t="s">
        <v>193</v>
      </c>
      <c r="C58" s="370"/>
      <c r="D58" s="370"/>
      <c r="E58" s="370"/>
      <c r="F58" s="370"/>
      <c r="G58" s="370"/>
      <c r="H58" s="371"/>
      <c r="I58" s="284" t="s">
        <v>9</v>
      </c>
      <c r="J58" s="372"/>
      <c r="K58" s="373"/>
      <c r="L58" s="373"/>
      <c r="M58" s="28" t="s">
        <v>0</v>
      </c>
      <c r="N58" s="385" t="s">
        <v>10</v>
      </c>
      <c r="O58" s="386"/>
      <c r="P58" s="374"/>
      <c r="Q58" s="374"/>
      <c r="R58" s="138" t="s">
        <v>0</v>
      </c>
      <c r="S58" s="385" t="s">
        <v>11</v>
      </c>
      <c r="T58" s="386"/>
      <c r="U58" s="359"/>
      <c r="V58" s="360"/>
      <c r="W58" s="139" t="s">
        <v>0</v>
      </c>
      <c r="X58" s="361"/>
      <c r="Y58" s="362"/>
      <c r="Z58" s="362"/>
      <c r="AA58" s="362"/>
      <c r="AB58" s="362"/>
      <c r="AC58" s="362"/>
      <c r="AD58" s="362"/>
      <c r="AE58" s="362"/>
      <c r="AF58" s="362"/>
      <c r="AG58" s="363"/>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row>
    <row r="59" spans="2:67" ht="17.25" thickBot="1" x14ac:dyDescent="0.2">
      <c r="B59" s="361" t="s">
        <v>27</v>
      </c>
      <c r="C59" s="362"/>
      <c r="D59" s="362"/>
      <c r="E59" s="362"/>
      <c r="F59" s="364"/>
      <c r="G59" s="279">
        <f>SUM(K51,P51,U51,Z51,AE51,K52,P52,U52,Z52,N53)</f>
        <v>0</v>
      </c>
      <c r="H59" s="279"/>
      <c r="I59" s="279"/>
      <c r="J59" s="55" t="s">
        <v>26</v>
      </c>
      <c r="K59" s="365" t="s">
        <v>28</v>
      </c>
      <c r="L59" s="362"/>
      <c r="M59" s="362"/>
      <c r="N59" s="362"/>
      <c r="O59" s="364"/>
      <c r="P59" s="283">
        <f>SUM(K58,P58,U58)</f>
        <v>0</v>
      </c>
      <c r="Q59" s="283"/>
      <c r="R59" s="283"/>
      <c r="S59" s="29" t="s">
        <v>26</v>
      </c>
      <c r="T59" s="366" t="s">
        <v>12</v>
      </c>
      <c r="U59" s="367"/>
      <c r="V59" s="367"/>
      <c r="W59" s="367"/>
      <c r="X59" s="367"/>
      <c r="Y59" s="367"/>
      <c r="Z59" s="367"/>
      <c r="AA59" s="368"/>
      <c r="AB59" s="162">
        <f>SUM(G59,P59)</f>
        <v>0</v>
      </c>
      <c r="AC59" s="162"/>
      <c r="AD59" s="162"/>
      <c r="AE59" s="162"/>
      <c r="AF59" s="162"/>
      <c r="AG59" s="30" t="s">
        <v>13</v>
      </c>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row>
    <row r="60" spans="2:67" hidden="1" outlineLevel="1" x14ac:dyDescent="0.15">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row>
    <row r="61" spans="2:67" ht="18" hidden="1" customHeight="1" outlineLevel="1" x14ac:dyDescent="0.15">
      <c r="B61" s="323" t="s">
        <v>34</v>
      </c>
      <c r="C61" s="324"/>
      <c r="D61" s="324"/>
      <c r="E61" s="324"/>
      <c r="F61" s="324"/>
      <c r="G61" s="324"/>
      <c r="H61" s="324"/>
      <c r="I61" s="324"/>
      <c r="J61" s="324"/>
      <c r="K61" s="324"/>
      <c r="L61" s="325"/>
      <c r="M61" s="329" t="s">
        <v>47</v>
      </c>
      <c r="N61" s="330"/>
      <c r="O61" s="330"/>
      <c r="P61" s="330"/>
      <c r="Q61" s="330"/>
      <c r="R61" s="330"/>
      <c r="S61" s="331"/>
      <c r="T61" s="376"/>
      <c r="U61" s="377"/>
      <c r="V61" s="377"/>
      <c r="W61" s="377"/>
      <c r="X61" s="377"/>
      <c r="Y61" s="377"/>
      <c r="Z61" s="377"/>
      <c r="AA61" s="377"/>
      <c r="AB61" s="377"/>
      <c r="AC61" s="377"/>
      <c r="AD61" s="377"/>
      <c r="AE61" s="377"/>
      <c r="AF61" s="377"/>
      <c r="AG61" s="378"/>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row>
    <row r="62" spans="2:67" ht="18" hidden="1" customHeight="1" outlineLevel="1" thickBot="1" x14ac:dyDescent="0.2">
      <c r="B62" s="326"/>
      <c r="C62" s="327"/>
      <c r="D62" s="327"/>
      <c r="E62" s="327"/>
      <c r="F62" s="327"/>
      <c r="G62" s="327"/>
      <c r="H62" s="327"/>
      <c r="I62" s="327"/>
      <c r="J62" s="327"/>
      <c r="K62" s="327"/>
      <c r="L62" s="328"/>
      <c r="M62" s="335" t="s">
        <v>48</v>
      </c>
      <c r="N62" s="336"/>
      <c r="O62" s="336"/>
      <c r="P62" s="336"/>
      <c r="Q62" s="336"/>
      <c r="R62" s="336"/>
      <c r="S62" s="337"/>
      <c r="T62" s="379"/>
      <c r="U62" s="380"/>
      <c r="V62" s="380"/>
      <c r="W62" s="380"/>
      <c r="X62" s="380"/>
      <c r="Y62" s="380"/>
      <c r="Z62" s="380"/>
      <c r="AA62" s="380"/>
      <c r="AB62" s="380"/>
      <c r="AC62" s="380"/>
      <c r="AD62" s="380"/>
      <c r="AE62" s="380"/>
      <c r="AF62" s="380"/>
      <c r="AG62" s="381"/>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row>
    <row r="63" spans="2:67" ht="17.25" hidden="1" customHeight="1" outlineLevel="1" x14ac:dyDescent="0.15">
      <c r="B63" s="303" t="s">
        <v>192</v>
      </c>
      <c r="C63" s="304"/>
      <c r="D63" s="304"/>
      <c r="E63" s="304"/>
      <c r="F63" s="304"/>
      <c r="G63" s="304"/>
      <c r="H63" s="305"/>
      <c r="I63" s="309" t="s">
        <v>17</v>
      </c>
      <c r="J63" s="310"/>
      <c r="K63" s="272"/>
      <c r="L63" s="273"/>
      <c r="M63" s="24" t="s">
        <v>0</v>
      </c>
      <c r="N63" s="311" t="s">
        <v>18</v>
      </c>
      <c r="O63" s="312"/>
      <c r="P63" s="272"/>
      <c r="Q63" s="273"/>
      <c r="R63" s="24" t="s">
        <v>0</v>
      </c>
      <c r="S63" s="313" t="s">
        <v>19</v>
      </c>
      <c r="T63" s="311"/>
      <c r="U63" s="375"/>
      <c r="V63" s="375"/>
      <c r="W63" s="24" t="s">
        <v>0</v>
      </c>
      <c r="X63" s="313" t="s">
        <v>20</v>
      </c>
      <c r="Y63" s="311"/>
      <c r="Z63" s="272"/>
      <c r="AA63" s="273"/>
      <c r="AB63" s="24" t="s">
        <v>0</v>
      </c>
      <c r="AC63" s="313" t="s">
        <v>21</v>
      </c>
      <c r="AD63" s="311"/>
      <c r="AE63" s="342"/>
      <c r="AF63" s="343"/>
      <c r="AG63" s="25" t="s">
        <v>0</v>
      </c>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row>
    <row r="64" spans="2:67" ht="17.25" hidden="1" customHeight="1" outlineLevel="1" x14ac:dyDescent="0.15">
      <c r="B64" s="303"/>
      <c r="C64" s="304"/>
      <c r="D64" s="304"/>
      <c r="E64" s="304"/>
      <c r="F64" s="304"/>
      <c r="G64" s="304"/>
      <c r="H64" s="305"/>
      <c r="I64" s="358" t="s">
        <v>22</v>
      </c>
      <c r="J64" s="350"/>
      <c r="K64" s="272"/>
      <c r="L64" s="273"/>
      <c r="M64" s="24" t="s">
        <v>0</v>
      </c>
      <c r="N64" s="358" t="s">
        <v>23</v>
      </c>
      <c r="O64" s="350"/>
      <c r="P64" s="272"/>
      <c r="Q64" s="273"/>
      <c r="R64" s="24" t="s">
        <v>0</v>
      </c>
      <c r="S64" s="313" t="s">
        <v>32</v>
      </c>
      <c r="T64" s="311"/>
      <c r="U64" s="341"/>
      <c r="V64" s="341"/>
      <c r="W64" s="26" t="s">
        <v>0</v>
      </c>
      <c r="X64" s="313" t="s">
        <v>33</v>
      </c>
      <c r="Y64" s="311"/>
      <c r="Z64" s="342"/>
      <c r="AA64" s="343"/>
      <c r="AB64" s="26" t="s">
        <v>0</v>
      </c>
      <c r="AC64" s="250"/>
      <c r="AD64" s="250"/>
      <c r="AE64" s="250"/>
      <c r="AF64" s="250"/>
      <c r="AG64" s="251"/>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row>
    <row r="65" spans="2:67" ht="18.75" hidden="1" customHeight="1" outlineLevel="1" x14ac:dyDescent="0.15">
      <c r="B65" s="303"/>
      <c r="C65" s="304"/>
      <c r="D65" s="304"/>
      <c r="E65" s="304"/>
      <c r="F65" s="304"/>
      <c r="G65" s="304"/>
      <c r="H65" s="305"/>
      <c r="I65" s="344" t="s">
        <v>24</v>
      </c>
      <c r="J65" s="345"/>
      <c r="K65" s="345"/>
      <c r="L65" s="345"/>
      <c r="M65" s="346"/>
      <c r="N65" s="260"/>
      <c r="O65" s="261"/>
      <c r="P65" s="261"/>
      <c r="Q65" s="261"/>
      <c r="R65" s="27" t="s">
        <v>26</v>
      </c>
      <c r="S65" s="53"/>
      <c r="T65" s="53"/>
      <c r="U65" s="53"/>
      <c r="V65" s="53"/>
      <c r="W65" s="53"/>
      <c r="X65" s="53"/>
      <c r="Y65" s="53"/>
      <c r="Z65" s="53"/>
      <c r="AA65" s="53"/>
      <c r="AB65" s="53"/>
      <c r="AC65" s="53"/>
      <c r="AD65" s="53"/>
      <c r="AE65" s="53"/>
      <c r="AF65" s="53"/>
      <c r="AG65" s="54"/>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row>
    <row r="66" spans="2:67" ht="19.5" hidden="1" customHeight="1" outlineLevel="1" x14ac:dyDescent="0.15">
      <c r="B66" s="303"/>
      <c r="C66" s="304"/>
      <c r="D66" s="304"/>
      <c r="E66" s="304"/>
      <c r="F66" s="304"/>
      <c r="G66" s="304"/>
      <c r="H66" s="305"/>
      <c r="I66" s="347"/>
      <c r="J66" s="348"/>
      <c r="K66" s="348"/>
      <c r="L66" s="348"/>
      <c r="M66" s="349"/>
      <c r="N66" s="353" t="s">
        <v>25</v>
      </c>
      <c r="O66" s="353"/>
      <c r="P66" s="353"/>
      <c r="Q66" s="353"/>
      <c r="R66" s="353"/>
      <c r="S66" s="353"/>
      <c r="T66" s="353"/>
      <c r="U66" s="353"/>
      <c r="V66" s="353"/>
      <c r="W66" s="353"/>
      <c r="X66" s="353"/>
      <c r="Y66" s="353"/>
      <c r="Z66" s="353"/>
      <c r="AA66" s="353"/>
      <c r="AB66" s="353"/>
      <c r="AC66" s="353"/>
      <c r="AD66" s="353"/>
      <c r="AE66" s="353"/>
      <c r="AF66" s="353"/>
      <c r="AG66" s="354"/>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row>
    <row r="67" spans="2:67" ht="36.75" hidden="1" customHeight="1" outlineLevel="1" x14ac:dyDescent="0.15">
      <c r="B67" s="303"/>
      <c r="C67" s="304"/>
      <c r="D67" s="304"/>
      <c r="E67" s="304"/>
      <c r="F67" s="304"/>
      <c r="G67" s="304"/>
      <c r="H67" s="305"/>
      <c r="I67" s="350"/>
      <c r="J67" s="351"/>
      <c r="K67" s="351"/>
      <c r="L67" s="351"/>
      <c r="M67" s="352"/>
      <c r="N67" s="269"/>
      <c r="O67" s="270"/>
      <c r="P67" s="270"/>
      <c r="Q67" s="270"/>
      <c r="R67" s="270"/>
      <c r="S67" s="270"/>
      <c r="T67" s="270"/>
      <c r="U67" s="270"/>
      <c r="V67" s="270"/>
      <c r="W67" s="270"/>
      <c r="X67" s="270"/>
      <c r="Y67" s="270"/>
      <c r="Z67" s="270"/>
      <c r="AA67" s="270"/>
      <c r="AB67" s="270"/>
      <c r="AC67" s="270"/>
      <c r="AD67" s="270"/>
      <c r="AE67" s="270"/>
      <c r="AF67" s="270"/>
      <c r="AG67" s="271"/>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row>
    <row r="68" spans="2:67" ht="14.25" hidden="1" customHeight="1" outlineLevel="1" x14ac:dyDescent="0.15">
      <c r="B68" s="303"/>
      <c r="C68" s="304"/>
      <c r="D68" s="304"/>
      <c r="E68" s="304"/>
      <c r="F68" s="304"/>
      <c r="G68" s="304"/>
      <c r="H68" s="305"/>
      <c r="I68" s="314" t="s">
        <v>45</v>
      </c>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6"/>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row>
    <row r="69" spans="2:67" ht="51.75" hidden="1" customHeight="1" outlineLevel="1" thickBot="1" x14ac:dyDescent="0.2">
      <c r="B69" s="306"/>
      <c r="C69" s="307"/>
      <c r="D69" s="307"/>
      <c r="E69" s="307"/>
      <c r="F69" s="307"/>
      <c r="G69" s="307"/>
      <c r="H69" s="308"/>
      <c r="I69" s="382"/>
      <c r="J69" s="383"/>
      <c r="K69" s="383"/>
      <c r="L69" s="383"/>
      <c r="M69" s="383"/>
      <c r="N69" s="383"/>
      <c r="O69" s="383"/>
      <c r="P69" s="383"/>
      <c r="Q69" s="383"/>
      <c r="R69" s="383"/>
      <c r="S69" s="383"/>
      <c r="T69" s="383"/>
      <c r="U69" s="383"/>
      <c r="V69" s="383"/>
      <c r="W69" s="383"/>
      <c r="X69" s="383"/>
      <c r="Y69" s="383"/>
      <c r="Z69" s="383"/>
      <c r="AA69" s="383"/>
      <c r="AB69" s="383"/>
      <c r="AC69" s="383"/>
      <c r="AD69" s="383"/>
      <c r="AE69" s="383"/>
      <c r="AF69" s="383"/>
      <c r="AG69" s="384"/>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row>
    <row r="70" spans="2:67" ht="18.75" hidden="1" customHeight="1" outlineLevel="1" thickBot="1" x14ac:dyDescent="0.2">
      <c r="B70" s="369" t="s">
        <v>193</v>
      </c>
      <c r="C70" s="370"/>
      <c r="D70" s="370"/>
      <c r="E70" s="370"/>
      <c r="F70" s="370"/>
      <c r="G70" s="370"/>
      <c r="H70" s="371"/>
      <c r="I70" s="385" t="s">
        <v>9</v>
      </c>
      <c r="J70" s="386"/>
      <c r="K70" s="373"/>
      <c r="L70" s="373"/>
      <c r="M70" s="33" t="s">
        <v>0</v>
      </c>
      <c r="N70" s="385" t="s">
        <v>10</v>
      </c>
      <c r="O70" s="386"/>
      <c r="P70" s="374"/>
      <c r="Q70" s="374"/>
      <c r="R70" s="34" t="s">
        <v>0</v>
      </c>
      <c r="S70" s="385" t="s">
        <v>11</v>
      </c>
      <c r="T70" s="386"/>
      <c r="U70" s="359"/>
      <c r="V70" s="360"/>
      <c r="W70" s="35" t="s">
        <v>0</v>
      </c>
      <c r="X70" s="361"/>
      <c r="Y70" s="362"/>
      <c r="Z70" s="362"/>
      <c r="AA70" s="362"/>
      <c r="AB70" s="362"/>
      <c r="AC70" s="362"/>
      <c r="AD70" s="362"/>
      <c r="AE70" s="362"/>
      <c r="AF70" s="362"/>
      <c r="AG70" s="363"/>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row>
    <row r="71" spans="2:67" ht="18.75" hidden="1" customHeight="1" outlineLevel="1" thickBot="1" x14ac:dyDescent="0.2">
      <c r="B71" s="361" t="s">
        <v>27</v>
      </c>
      <c r="C71" s="362"/>
      <c r="D71" s="362"/>
      <c r="E71" s="362"/>
      <c r="F71" s="364"/>
      <c r="G71" s="279">
        <f>SUM(K63,P63,U63,Z63,AE63,K64,P64,U64,Z64,N65)</f>
        <v>0</v>
      </c>
      <c r="H71" s="279"/>
      <c r="I71" s="279"/>
      <c r="J71" s="56" t="s">
        <v>26</v>
      </c>
      <c r="K71" s="365" t="s">
        <v>28</v>
      </c>
      <c r="L71" s="362"/>
      <c r="M71" s="362"/>
      <c r="N71" s="362"/>
      <c r="O71" s="364"/>
      <c r="P71" s="283">
        <f>SUM(K70,P70,U70)</f>
        <v>0</v>
      </c>
      <c r="Q71" s="283"/>
      <c r="R71" s="283"/>
      <c r="S71" s="36" t="s">
        <v>26</v>
      </c>
      <c r="T71" s="366" t="s">
        <v>12</v>
      </c>
      <c r="U71" s="367"/>
      <c r="V71" s="367"/>
      <c r="W71" s="367"/>
      <c r="X71" s="367"/>
      <c r="Y71" s="367"/>
      <c r="Z71" s="367"/>
      <c r="AA71" s="368"/>
      <c r="AB71" s="162">
        <f>SUM(G71,P71)</f>
        <v>0</v>
      </c>
      <c r="AC71" s="162"/>
      <c r="AD71" s="162"/>
      <c r="AE71" s="162"/>
      <c r="AF71" s="162"/>
      <c r="AG71" s="37" t="s">
        <v>13</v>
      </c>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row>
    <row r="72" spans="2:67" hidden="1" outlineLevel="1" x14ac:dyDescent="0.15">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row>
    <row r="73" spans="2:67" ht="18" hidden="1" customHeight="1" outlineLevel="1" x14ac:dyDescent="0.15">
      <c r="B73" s="323" t="s">
        <v>35</v>
      </c>
      <c r="C73" s="324"/>
      <c r="D73" s="324"/>
      <c r="E73" s="324"/>
      <c r="F73" s="324"/>
      <c r="G73" s="324"/>
      <c r="H73" s="324"/>
      <c r="I73" s="324"/>
      <c r="J73" s="324"/>
      <c r="K73" s="324"/>
      <c r="L73" s="325"/>
      <c r="M73" s="329" t="s">
        <v>47</v>
      </c>
      <c r="N73" s="330"/>
      <c r="O73" s="330"/>
      <c r="P73" s="330"/>
      <c r="Q73" s="330"/>
      <c r="R73" s="330"/>
      <c r="S73" s="331"/>
      <c r="T73" s="376"/>
      <c r="U73" s="377"/>
      <c r="V73" s="377"/>
      <c r="W73" s="377"/>
      <c r="X73" s="377"/>
      <c r="Y73" s="377"/>
      <c r="Z73" s="377"/>
      <c r="AA73" s="377"/>
      <c r="AB73" s="377"/>
      <c r="AC73" s="377"/>
      <c r="AD73" s="377"/>
      <c r="AE73" s="377"/>
      <c r="AF73" s="377"/>
      <c r="AG73" s="378"/>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row>
    <row r="74" spans="2:67" ht="18" hidden="1" customHeight="1" outlineLevel="1" thickBot="1" x14ac:dyDescent="0.2">
      <c r="B74" s="326"/>
      <c r="C74" s="327"/>
      <c r="D74" s="327"/>
      <c r="E74" s="327"/>
      <c r="F74" s="327"/>
      <c r="G74" s="327"/>
      <c r="H74" s="327"/>
      <c r="I74" s="327"/>
      <c r="J74" s="327"/>
      <c r="K74" s="327"/>
      <c r="L74" s="328"/>
      <c r="M74" s="335" t="s">
        <v>48</v>
      </c>
      <c r="N74" s="336"/>
      <c r="O74" s="336"/>
      <c r="P74" s="336"/>
      <c r="Q74" s="336"/>
      <c r="R74" s="336"/>
      <c r="S74" s="337"/>
      <c r="T74" s="379"/>
      <c r="U74" s="380"/>
      <c r="V74" s="380"/>
      <c r="W74" s="380"/>
      <c r="X74" s="380"/>
      <c r="Y74" s="380"/>
      <c r="Z74" s="380"/>
      <c r="AA74" s="380"/>
      <c r="AB74" s="380"/>
      <c r="AC74" s="380"/>
      <c r="AD74" s="380"/>
      <c r="AE74" s="380"/>
      <c r="AF74" s="380"/>
      <c r="AG74" s="381"/>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row>
    <row r="75" spans="2:67" ht="17.25" hidden="1" customHeight="1" outlineLevel="1" x14ac:dyDescent="0.15">
      <c r="B75" s="303" t="s">
        <v>192</v>
      </c>
      <c r="C75" s="304"/>
      <c r="D75" s="304"/>
      <c r="E75" s="304"/>
      <c r="F75" s="304"/>
      <c r="G75" s="304"/>
      <c r="H75" s="305"/>
      <c r="I75" s="309" t="s">
        <v>17</v>
      </c>
      <c r="J75" s="310"/>
      <c r="K75" s="272"/>
      <c r="L75" s="273"/>
      <c r="M75" s="24" t="s">
        <v>0</v>
      </c>
      <c r="N75" s="311" t="s">
        <v>18</v>
      </c>
      <c r="O75" s="312"/>
      <c r="P75" s="272"/>
      <c r="Q75" s="273"/>
      <c r="R75" s="24" t="s">
        <v>0</v>
      </c>
      <c r="S75" s="313" t="s">
        <v>19</v>
      </c>
      <c r="T75" s="311"/>
      <c r="U75" s="375"/>
      <c r="V75" s="375"/>
      <c r="W75" s="24" t="s">
        <v>0</v>
      </c>
      <c r="X75" s="313" t="s">
        <v>20</v>
      </c>
      <c r="Y75" s="311"/>
      <c r="Z75" s="272"/>
      <c r="AA75" s="273"/>
      <c r="AB75" s="24" t="s">
        <v>0</v>
      </c>
      <c r="AC75" s="313" t="s">
        <v>21</v>
      </c>
      <c r="AD75" s="311"/>
      <c r="AE75" s="342"/>
      <c r="AF75" s="343"/>
      <c r="AG75" s="25" t="s">
        <v>0</v>
      </c>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row>
    <row r="76" spans="2:67" ht="17.25" hidden="1" customHeight="1" outlineLevel="1" x14ac:dyDescent="0.15">
      <c r="B76" s="303"/>
      <c r="C76" s="304"/>
      <c r="D76" s="304"/>
      <c r="E76" s="304"/>
      <c r="F76" s="304"/>
      <c r="G76" s="304"/>
      <c r="H76" s="305"/>
      <c r="I76" s="358" t="s">
        <v>22</v>
      </c>
      <c r="J76" s="350"/>
      <c r="K76" s="272"/>
      <c r="L76" s="273"/>
      <c r="M76" s="24" t="s">
        <v>0</v>
      </c>
      <c r="N76" s="358" t="s">
        <v>23</v>
      </c>
      <c r="O76" s="350"/>
      <c r="P76" s="272"/>
      <c r="Q76" s="273"/>
      <c r="R76" s="24" t="s">
        <v>0</v>
      </c>
      <c r="S76" s="313" t="s">
        <v>32</v>
      </c>
      <c r="T76" s="311"/>
      <c r="U76" s="341"/>
      <c r="V76" s="341"/>
      <c r="W76" s="26" t="s">
        <v>0</v>
      </c>
      <c r="X76" s="313" t="s">
        <v>33</v>
      </c>
      <c r="Y76" s="311"/>
      <c r="Z76" s="342"/>
      <c r="AA76" s="343"/>
      <c r="AB76" s="26" t="s">
        <v>0</v>
      </c>
      <c r="AC76" s="250"/>
      <c r="AD76" s="250"/>
      <c r="AE76" s="250"/>
      <c r="AF76" s="250"/>
      <c r="AG76" s="251"/>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row>
    <row r="77" spans="2:67" ht="18.75" hidden="1" customHeight="1" outlineLevel="1" x14ac:dyDescent="0.15">
      <c r="B77" s="303"/>
      <c r="C77" s="304"/>
      <c r="D77" s="304"/>
      <c r="E77" s="304"/>
      <c r="F77" s="304"/>
      <c r="G77" s="304"/>
      <c r="H77" s="305"/>
      <c r="I77" s="344" t="s">
        <v>24</v>
      </c>
      <c r="J77" s="345"/>
      <c r="K77" s="345"/>
      <c r="L77" s="345"/>
      <c r="M77" s="346"/>
      <c r="N77" s="260"/>
      <c r="O77" s="261"/>
      <c r="P77" s="261"/>
      <c r="Q77" s="261"/>
      <c r="R77" s="27" t="s">
        <v>26</v>
      </c>
      <c r="S77" s="53"/>
      <c r="T77" s="53"/>
      <c r="U77" s="53"/>
      <c r="V77" s="53"/>
      <c r="W77" s="53"/>
      <c r="X77" s="53"/>
      <c r="Y77" s="53"/>
      <c r="Z77" s="53"/>
      <c r="AA77" s="53"/>
      <c r="AB77" s="53"/>
      <c r="AC77" s="53"/>
      <c r="AD77" s="53"/>
      <c r="AE77" s="53"/>
      <c r="AF77" s="53"/>
      <c r="AG77" s="54"/>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row>
    <row r="78" spans="2:67" ht="19.5" hidden="1" customHeight="1" outlineLevel="1" x14ac:dyDescent="0.15">
      <c r="B78" s="303"/>
      <c r="C78" s="304"/>
      <c r="D78" s="304"/>
      <c r="E78" s="304"/>
      <c r="F78" s="304"/>
      <c r="G78" s="304"/>
      <c r="H78" s="305"/>
      <c r="I78" s="347"/>
      <c r="J78" s="348"/>
      <c r="K78" s="348"/>
      <c r="L78" s="348"/>
      <c r="M78" s="349"/>
      <c r="N78" s="353" t="s">
        <v>25</v>
      </c>
      <c r="O78" s="353"/>
      <c r="P78" s="353"/>
      <c r="Q78" s="353"/>
      <c r="R78" s="353"/>
      <c r="S78" s="353"/>
      <c r="T78" s="353"/>
      <c r="U78" s="353"/>
      <c r="V78" s="353"/>
      <c r="W78" s="353"/>
      <c r="X78" s="353"/>
      <c r="Y78" s="353"/>
      <c r="Z78" s="353"/>
      <c r="AA78" s="353"/>
      <c r="AB78" s="353"/>
      <c r="AC78" s="353"/>
      <c r="AD78" s="353"/>
      <c r="AE78" s="353"/>
      <c r="AF78" s="353"/>
      <c r="AG78" s="354"/>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row>
    <row r="79" spans="2:67" ht="36.75" hidden="1" customHeight="1" outlineLevel="1" x14ac:dyDescent="0.15">
      <c r="B79" s="303"/>
      <c r="C79" s="304"/>
      <c r="D79" s="304"/>
      <c r="E79" s="304"/>
      <c r="F79" s="304"/>
      <c r="G79" s="304"/>
      <c r="H79" s="305"/>
      <c r="I79" s="350"/>
      <c r="J79" s="351"/>
      <c r="K79" s="351"/>
      <c r="L79" s="351"/>
      <c r="M79" s="352"/>
      <c r="N79" s="269"/>
      <c r="O79" s="270"/>
      <c r="P79" s="270"/>
      <c r="Q79" s="270"/>
      <c r="R79" s="270"/>
      <c r="S79" s="270"/>
      <c r="T79" s="270"/>
      <c r="U79" s="270"/>
      <c r="V79" s="270"/>
      <c r="W79" s="270"/>
      <c r="X79" s="270"/>
      <c r="Y79" s="270"/>
      <c r="Z79" s="270"/>
      <c r="AA79" s="270"/>
      <c r="AB79" s="270"/>
      <c r="AC79" s="270"/>
      <c r="AD79" s="270"/>
      <c r="AE79" s="270"/>
      <c r="AF79" s="270"/>
      <c r="AG79" s="271"/>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row>
    <row r="80" spans="2:67" ht="14.25" hidden="1" customHeight="1" outlineLevel="1" x14ac:dyDescent="0.15">
      <c r="B80" s="303"/>
      <c r="C80" s="304"/>
      <c r="D80" s="304"/>
      <c r="E80" s="304"/>
      <c r="F80" s="304"/>
      <c r="G80" s="304"/>
      <c r="H80" s="305"/>
      <c r="I80" s="314" t="s">
        <v>45</v>
      </c>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6"/>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row>
    <row r="81" spans="2:67" ht="51.75" hidden="1" customHeight="1" outlineLevel="1" thickBot="1" x14ac:dyDescent="0.2">
      <c r="B81" s="306"/>
      <c r="C81" s="307"/>
      <c r="D81" s="307"/>
      <c r="E81" s="307"/>
      <c r="F81" s="307"/>
      <c r="G81" s="307"/>
      <c r="H81" s="308"/>
      <c r="I81" s="382"/>
      <c r="J81" s="383"/>
      <c r="K81" s="383"/>
      <c r="L81" s="383"/>
      <c r="M81" s="383"/>
      <c r="N81" s="383"/>
      <c r="O81" s="383"/>
      <c r="P81" s="383"/>
      <c r="Q81" s="383"/>
      <c r="R81" s="383"/>
      <c r="S81" s="383"/>
      <c r="T81" s="383"/>
      <c r="U81" s="383"/>
      <c r="V81" s="383"/>
      <c r="W81" s="383"/>
      <c r="X81" s="383"/>
      <c r="Y81" s="383"/>
      <c r="Z81" s="383"/>
      <c r="AA81" s="383"/>
      <c r="AB81" s="383"/>
      <c r="AC81" s="383"/>
      <c r="AD81" s="383"/>
      <c r="AE81" s="383"/>
      <c r="AF81" s="383"/>
      <c r="AG81" s="384"/>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row>
    <row r="82" spans="2:67" ht="18.75" hidden="1" customHeight="1" outlineLevel="1" thickBot="1" x14ac:dyDescent="0.2">
      <c r="B82" s="369" t="s">
        <v>193</v>
      </c>
      <c r="C82" s="370"/>
      <c r="D82" s="370"/>
      <c r="E82" s="370"/>
      <c r="F82" s="370"/>
      <c r="G82" s="370"/>
      <c r="H82" s="371"/>
      <c r="I82" s="385" t="s">
        <v>9</v>
      </c>
      <c r="J82" s="386"/>
      <c r="K82" s="373"/>
      <c r="L82" s="373"/>
      <c r="M82" s="33" t="s">
        <v>0</v>
      </c>
      <c r="N82" s="385" t="s">
        <v>10</v>
      </c>
      <c r="O82" s="386"/>
      <c r="P82" s="374"/>
      <c r="Q82" s="374"/>
      <c r="R82" s="34" t="s">
        <v>0</v>
      </c>
      <c r="S82" s="385" t="s">
        <v>11</v>
      </c>
      <c r="T82" s="386"/>
      <c r="U82" s="359"/>
      <c r="V82" s="360"/>
      <c r="W82" s="35" t="s">
        <v>0</v>
      </c>
      <c r="X82" s="361"/>
      <c r="Y82" s="362"/>
      <c r="Z82" s="362"/>
      <c r="AA82" s="362"/>
      <c r="AB82" s="362"/>
      <c r="AC82" s="362"/>
      <c r="AD82" s="362"/>
      <c r="AE82" s="362"/>
      <c r="AF82" s="362"/>
      <c r="AG82" s="363"/>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row>
    <row r="83" spans="2:67" ht="18.75" hidden="1" customHeight="1" outlineLevel="1" thickBot="1" x14ac:dyDescent="0.2">
      <c r="B83" s="361" t="s">
        <v>27</v>
      </c>
      <c r="C83" s="362"/>
      <c r="D83" s="362"/>
      <c r="E83" s="362"/>
      <c r="F83" s="364"/>
      <c r="G83" s="279">
        <f>SUM(K75,P75,U75,Z75,AE75,K76,P76,U76,Z76,N77)</f>
        <v>0</v>
      </c>
      <c r="H83" s="279"/>
      <c r="I83" s="279"/>
      <c r="J83" s="56" t="s">
        <v>26</v>
      </c>
      <c r="K83" s="365" t="s">
        <v>28</v>
      </c>
      <c r="L83" s="362"/>
      <c r="M83" s="362"/>
      <c r="N83" s="362"/>
      <c r="O83" s="364"/>
      <c r="P83" s="283">
        <f>SUM(K82,P82,U82)</f>
        <v>0</v>
      </c>
      <c r="Q83" s="283"/>
      <c r="R83" s="283"/>
      <c r="S83" s="36" t="s">
        <v>26</v>
      </c>
      <c r="T83" s="366" t="s">
        <v>12</v>
      </c>
      <c r="U83" s="367"/>
      <c r="V83" s="367"/>
      <c r="W83" s="367"/>
      <c r="X83" s="367"/>
      <c r="Y83" s="367"/>
      <c r="Z83" s="367"/>
      <c r="AA83" s="368"/>
      <c r="AB83" s="162">
        <f>SUM(G83,P83)</f>
        <v>0</v>
      </c>
      <c r="AC83" s="162"/>
      <c r="AD83" s="162"/>
      <c r="AE83" s="162"/>
      <c r="AF83" s="162"/>
      <c r="AG83" s="37" t="s">
        <v>13</v>
      </c>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row>
    <row r="84" spans="2:67" hidden="1" outlineLevel="1" x14ac:dyDescent="0.15">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row>
    <row r="85" spans="2:67" ht="18" hidden="1" customHeight="1" outlineLevel="1" x14ac:dyDescent="0.15">
      <c r="B85" s="323" t="s">
        <v>36</v>
      </c>
      <c r="C85" s="324"/>
      <c r="D85" s="324"/>
      <c r="E85" s="324"/>
      <c r="F85" s="324"/>
      <c r="G85" s="324"/>
      <c r="H85" s="324"/>
      <c r="I85" s="324"/>
      <c r="J85" s="324"/>
      <c r="K85" s="324"/>
      <c r="L85" s="325"/>
      <c r="M85" s="329" t="s">
        <v>47</v>
      </c>
      <c r="N85" s="330"/>
      <c r="O85" s="330"/>
      <c r="P85" s="330"/>
      <c r="Q85" s="330"/>
      <c r="R85" s="330"/>
      <c r="S85" s="331"/>
      <c r="T85" s="376"/>
      <c r="U85" s="377"/>
      <c r="V85" s="377"/>
      <c r="W85" s="377"/>
      <c r="X85" s="377"/>
      <c r="Y85" s="377"/>
      <c r="Z85" s="377"/>
      <c r="AA85" s="377"/>
      <c r="AB85" s="377"/>
      <c r="AC85" s="377"/>
      <c r="AD85" s="377"/>
      <c r="AE85" s="377"/>
      <c r="AF85" s="377"/>
      <c r="AG85" s="378"/>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row>
    <row r="86" spans="2:67" ht="18" hidden="1" customHeight="1" outlineLevel="1" thickBot="1" x14ac:dyDescent="0.2">
      <c r="B86" s="326"/>
      <c r="C86" s="327"/>
      <c r="D86" s="327"/>
      <c r="E86" s="327"/>
      <c r="F86" s="327"/>
      <c r="G86" s="327"/>
      <c r="H86" s="327"/>
      <c r="I86" s="327"/>
      <c r="J86" s="327"/>
      <c r="K86" s="327"/>
      <c r="L86" s="328"/>
      <c r="M86" s="335" t="s">
        <v>48</v>
      </c>
      <c r="N86" s="336"/>
      <c r="O86" s="336"/>
      <c r="P86" s="336"/>
      <c r="Q86" s="336"/>
      <c r="R86" s="336"/>
      <c r="S86" s="337"/>
      <c r="T86" s="379"/>
      <c r="U86" s="380"/>
      <c r="V86" s="380"/>
      <c r="W86" s="380"/>
      <c r="X86" s="380"/>
      <c r="Y86" s="380"/>
      <c r="Z86" s="380"/>
      <c r="AA86" s="380"/>
      <c r="AB86" s="380"/>
      <c r="AC86" s="380"/>
      <c r="AD86" s="380"/>
      <c r="AE86" s="380"/>
      <c r="AF86" s="380"/>
      <c r="AG86" s="381"/>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row>
    <row r="87" spans="2:67" ht="17.25" hidden="1" customHeight="1" outlineLevel="1" x14ac:dyDescent="0.15">
      <c r="B87" s="303" t="s">
        <v>192</v>
      </c>
      <c r="C87" s="304"/>
      <c r="D87" s="304"/>
      <c r="E87" s="304"/>
      <c r="F87" s="304"/>
      <c r="G87" s="304"/>
      <c r="H87" s="305"/>
      <c r="I87" s="309" t="s">
        <v>17</v>
      </c>
      <c r="J87" s="310"/>
      <c r="K87" s="272"/>
      <c r="L87" s="273"/>
      <c r="M87" s="24" t="s">
        <v>0</v>
      </c>
      <c r="N87" s="311" t="s">
        <v>18</v>
      </c>
      <c r="O87" s="312"/>
      <c r="P87" s="272"/>
      <c r="Q87" s="273"/>
      <c r="R87" s="24" t="s">
        <v>0</v>
      </c>
      <c r="S87" s="313" t="s">
        <v>19</v>
      </c>
      <c r="T87" s="311"/>
      <c r="U87" s="375"/>
      <c r="V87" s="375"/>
      <c r="W87" s="24" t="s">
        <v>0</v>
      </c>
      <c r="X87" s="313" t="s">
        <v>20</v>
      </c>
      <c r="Y87" s="311"/>
      <c r="Z87" s="272"/>
      <c r="AA87" s="273"/>
      <c r="AB87" s="24" t="s">
        <v>0</v>
      </c>
      <c r="AC87" s="313" t="s">
        <v>21</v>
      </c>
      <c r="AD87" s="311"/>
      <c r="AE87" s="342"/>
      <c r="AF87" s="343"/>
      <c r="AG87" s="25" t="s">
        <v>0</v>
      </c>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row>
    <row r="88" spans="2:67" ht="17.25" hidden="1" customHeight="1" outlineLevel="1" x14ac:dyDescent="0.15">
      <c r="B88" s="303"/>
      <c r="C88" s="304"/>
      <c r="D88" s="304"/>
      <c r="E88" s="304"/>
      <c r="F88" s="304"/>
      <c r="G88" s="304"/>
      <c r="H88" s="305"/>
      <c r="I88" s="358" t="s">
        <v>22</v>
      </c>
      <c r="J88" s="350"/>
      <c r="K88" s="272"/>
      <c r="L88" s="273"/>
      <c r="M88" s="24" t="s">
        <v>0</v>
      </c>
      <c r="N88" s="358" t="s">
        <v>23</v>
      </c>
      <c r="O88" s="350"/>
      <c r="P88" s="272"/>
      <c r="Q88" s="273"/>
      <c r="R88" s="24" t="s">
        <v>0</v>
      </c>
      <c r="S88" s="313" t="s">
        <v>32</v>
      </c>
      <c r="T88" s="311"/>
      <c r="U88" s="341"/>
      <c r="V88" s="341"/>
      <c r="W88" s="26" t="s">
        <v>0</v>
      </c>
      <c r="X88" s="313" t="s">
        <v>33</v>
      </c>
      <c r="Y88" s="311"/>
      <c r="Z88" s="342"/>
      <c r="AA88" s="343"/>
      <c r="AB88" s="26" t="s">
        <v>0</v>
      </c>
      <c r="AC88" s="250"/>
      <c r="AD88" s="250"/>
      <c r="AE88" s="250"/>
      <c r="AF88" s="250"/>
      <c r="AG88" s="251"/>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row>
    <row r="89" spans="2:67" ht="18.75" hidden="1" customHeight="1" outlineLevel="1" x14ac:dyDescent="0.15">
      <c r="B89" s="303"/>
      <c r="C89" s="304"/>
      <c r="D89" s="304"/>
      <c r="E89" s="304"/>
      <c r="F89" s="304"/>
      <c r="G89" s="304"/>
      <c r="H89" s="305"/>
      <c r="I89" s="344" t="s">
        <v>24</v>
      </c>
      <c r="J89" s="345"/>
      <c r="K89" s="345"/>
      <c r="L89" s="345"/>
      <c r="M89" s="346"/>
      <c r="N89" s="260"/>
      <c r="O89" s="261"/>
      <c r="P89" s="261"/>
      <c r="Q89" s="261"/>
      <c r="R89" s="27" t="s">
        <v>26</v>
      </c>
      <c r="S89" s="53"/>
      <c r="T89" s="53"/>
      <c r="U89" s="53"/>
      <c r="V89" s="53"/>
      <c r="W89" s="53"/>
      <c r="X89" s="53"/>
      <c r="Y89" s="53"/>
      <c r="Z89" s="53"/>
      <c r="AA89" s="53"/>
      <c r="AB89" s="53"/>
      <c r="AC89" s="53"/>
      <c r="AD89" s="53"/>
      <c r="AE89" s="53"/>
      <c r="AF89" s="53"/>
      <c r="AG89" s="54"/>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row>
    <row r="90" spans="2:67" ht="19.5" hidden="1" customHeight="1" outlineLevel="1" x14ac:dyDescent="0.15">
      <c r="B90" s="303"/>
      <c r="C90" s="304"/>
      <c r="D90" s="304"/>
      <c r="E90" s="304"/>
      <c r="F90" s="304"/>
      <c r="G90" s="304"/>
      <c r="H90" s="305"/>
      <c r="I90" s="347"/>
      <c r="J90" s="348"/>
      <c r="K90" s="348"/>
      <c r="L90" s="348"/>
      <c r="M90" s="349"/>
      <c r="N90" s="353" t="s">
        <v>25</v>
      </c>
      <c r="O90" s="353"/>
      <c r="P90" s="353"/>
      <c r="Q90" s="353"/>
      <c r="R90" s="353"/>
      <c r="S90" s="353"/>
      <c r="T90" s="353"/>
      <c r="U90" s="353"/>
      <c r="V90" s="353"/>
      <c r="W90" s="353"/>
      <c r="X90" s="353"/>
      <c r="Y90" s="353"/>
      <c r="Z90" s="353"/>
      <c r="AA90" s="353"/>
      <c r="AB90" s="353"/>
      <c r="AC90" s="353"/>
      <c r="AD90" s="353"/>
      <c r="AE90" s="353"/>
      <c r="AF90" s="353"/>
      <c r="AG90" s="354"/>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row>
    <row r="91" spans="2:67" ht="36.75" hidden="1" customHeight="1" outlineLevel="1" x14ac:dyDescent="0.15">
      <c r="B91" s="303"/>
      <c r="C91" s="304"/>
      <c r="D91" s="304"/>
      <c r="E91" s="304"/>
      <c r="F91" s="304"/>
      <c r="G91" s="304"/>
      <c r="H91" s="305"/>
      <c r="I91" s="350"/>
      <c r="J91" s="351"/>
      <c r="K91" s="351"/>
      <c r="L91" s="351"/>
      <c r="M91" s="352"/>
      <c r="N91" s="269"/>
      <c r="O91" s="270"/>
      <c r="P91" s="270"/>
      <c r="Q91" s="270"/>
      <c r="R91" s="270"/>
      <c r="S91" s="270"/>
      <c r="T91" s="270"/>
      <c r="U91" s="270"/>
      <c r="V91" s="270"/>
      <c r="W91" s="270"/>
      <c r="X91" s="270"/>
      <c r="Y91" s="270"/>
      <c r="Z91" s="270"/>
      <c r="AA91" s="270"/>
      <c r="AB91" s="270"/>
      <c r="AC91" s="270"/>
      <c r="AD91" s="270"/>
      <c r="AE91" s="270"/>
      <c r="AF91" s="270"/>
      <c r="AG91" s="271"/>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row>
    <row r="92" spans="2:67" ht="14.25" hidden="1" customHeight="1" outlineLevel="1" x14ac:dyDescent="0.15">
      <c r="B92" s="303"/>
      <c r="C92" s="304"/>
      <c r="D92" s="304"/>
      <c r="E92" s="304"/>
      <c r="F92" s="304"/>
      <c r="G92" s="304"/>
      <c r="H92" s="305"/>
      <c r="I92" s="314" t="s">
        <v>45</v>
      </c>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6"/>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row>
    <row r="93" spans="2:67" ht="51.75" hidden="1" customHeight="1" outlineLevel="1" thickBot="1" x14ac:dyDescent="0.2">
      <c r="B93" s="306"/>
      <c r="C93" s="307"/>
      <c r="D93" s="307"/>
      <c r="E93" s="307"/>
      <c r="F93" s="307"/>
      <c r="G93" s="307"/>
      <c r="H93" s="308"/>
      <c r="I93" s="382"/>
      <c r="J93" s="383"/>
      <c r="K93" s="383"/>
      <c r="L93" s="383"/>
      <c r="M93" s="383"/>
      <c r="N93" s="383"/>
      <c r="O93" s="383"/>
      <c r="P93" s="383"/>
      <c r="Q93" s="383"/>
      <c r="R93" s="383"/>
      <c r="S93" s="383"/>
      <c r="T93" s="383"/>
      <c r="U93" s="383"/>
      <c r="V93" s="383"/>
      <c r="W93" s="383"/>
      <c r="X93" s="383"/>
      <c r="Y93" s="383"/>
      <c r="Z93" s="383"/>
      <c r="AA93" s="383"/>
      <c r="AB93" s="383"/>
      <c r="AC93" s="383"/>
      <c r="AD93" s="383"/>
      <c r="AE93" s="383"/>
      <c r="AF93" s="383"/>
      <c r="AG93" s="384"/>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row>
    <row r="94" spans="2:67" ht="18.75" hidden="1" customHeight="1" outlineLevel="1" thickBot="1" x14ac:dyDescent="0.2">
      <c r="B94" s="369" t="s">
        <v>193</v>
      </c>
      <c r="C94" s="370"/>
      <c r="D94" s="370"/>
      <c r="E94" s="370"/>
      <c r="F94" s="370"/>
      <c r="G94" s="370"/>
      <c r="H94" s="371"/>
      <c r="I94" s="385" t="s">
        <v>9</v>
      </c>
      <c r="J94" s="386"/>
      <c r="K94" s="373"/>
      <c r="L94" s="373"/>
      <c r="M94" s="33" t="s">
        <v>0</v>
      </c>
      <c r="N94" s="385" t="s">
        <v>10</v>
      </c>
      <c r="O94" s="386"/>
      <c r="P94" s="374"/>
      <c r="Q94" s="374"/>
      <c r="R94" s="34" t="s">
        <v>0</v>
      </c>
      <c r="S94" s="385" t="s">
        <v>11</v>
      </c>
      <c r="T94" s="386"/>
      <c r="U94" s="359"/>
      <c r="V94" s="360"/>
      <c r="W94" s="35" t="s">
        <v>0</v>
      </c>
      <c r="X94" s="361"/>
      <c r="Y94" s="362"/>
      <c r="Z94" s="362"/>
      <c r="AA94" s="362"/>
      <c r="AB94" s="362"/>
      <c r="AC94" s="362"/>
      <c r="AD94" s="362"/>
      <c r="AE94" s="362"/>
      <c r="AF94" s="362"/>
      <c r="AG94" s="363"/>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row>
    <row r="95" spans="2:67" ht="18.75" hidden="1" customHeight="1" outlineLevel="1" thickBot="1" x14ac:dyDescent="0.2">
      <c r="B95" s="361" t="s">
        <v>27</v>
      </c>
      <c r="C95" s="362"/>
      <c r="D95" s="362"/>
      <c r="E95" s="362"/>
      <c r="F95" s="364"/>
      <c r="G95" s="279">
        <f>SUM(K87,P87,U87,Z87,AE87,K88,P88,U88,Z88,N89)</f>
        <v>0</v>
      </c>
      <c r="H95" s="279"/>
      <c r="I95" s="279"/>
      <c r="J95" s="56" t="s">
        <v>26</v>
      </c>
      <c r="K95" s="365" t="s">
        <v>28</v>
      </c>
      <c r="L95" s="362"/>
      <c r="M95" s="362"/>
      <c r="N95" s="362"/>
      <c r="O95" s="364"/>
      <c r="P95" s="283">
        <f>SUM(K94,P94,U94)</f>
        <v>0</v>
      </c>
      <c r="Q95" s="283"/>
      <c r="R95" s="283"/>
      <c r="S95" s="36" t="s">
        <v>26</v>
      </c>
      <c r="T95" s="366" t="s">
        <v>12</v>
      </c>
      <c r="U95" s="367"/>
      <c r="V95" s="367"/>
      <c r="W95" s="367"/>
      <c r="X95" s="367"/>
      <c r="Y95" s="367"/>
      <c r="Z95" s="367"/>
      <c r="AA95" s="368"/>
      <c r="AB95" s="162">
        <f>SUM(G95,P95)</f>
        <v>0</v>
      </c>
      <c r="AC95" s="162"/>
      <c r="AD95" s="162"/>
      <c r="AE95" s="162"/>
      <c r="AF95" s="162"/>
      <c r="AG95" s="37" t="s">
        <v>13</v>
      </c>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row>
    <row r="96" spans="2:67" hidden="1" outlineLevel="1" x14ac:dyDescent="0.15">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row>
    <row r="97" spans="2:67" ht="18" hidden="1" customHeight="1" outlineLevel="1" x14ac:dyDescent="0.15">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row>
    <row r="98" spans="2:67" ht="23.1" customHeight="1" collapsed="1" x14ac:dyDescent="0.15">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row>
    <row r="99" spans="2:67" ht="23.1" customHeight="1" x14ac:dyDescent="0.15">
      <c r="B99" s="387" t="s">
        <v>197</v>
      </c>
      <c r="C99" s="387"/>
      <c r="D99" s="387"/>
      <c r="E99" s="387"/>
      <c r="F99" s="387"/>
      <c r="G99" s="387"/>
      <c r="H99" s="387"/>
      <c r="I99" s="387"/>
      <c r="J99" s="387"/>
      <c r="K99" s="387"/>
      <c r="L99" s="387"/>
      <c r="M99" s="387"/>
      <c r="N99" s="387"/>
      <c r="O99" s="387"/>
      <c r="P99" s="387"/>
      <c r="Q99" s="387"/>
      <c r="R99" s="387"/>
      <c r="S99" s="387"/>
      <c r="T99" s="387"/>
      <c r="U99" s="387"/>
      <c r="V99" s="387"/>
      <c r="W99" s="387"/>
      <c r="X99" s="387"/>
      <c r="Y99" s="387"/>
      <c r="Z99" s="387"/>
      <c r="AA99" s="387"/>
      <c r="AB99" s="387"/>
      <c r="AC99" s="387"/>
      <c r="AD99" s="387"/>
      <c r="AE99" s="387"/>
      <c r="AF99" s="387"/>
      <c r="AG99" s="387"/>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row>
    <row r="100" spans="2:67" ht="29.25" customHeight="1" thickBot="1" x14ac:dyDescent="0.2">
      <c r="B100" s="388" t="s">
        <v>198</v>
      </c>
      <c r="C100" s="388"/>
      <c r="D100" s="388"/>
      <c r="E100" s="38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19"/>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row>
    <row r="101" spans="2:67" ht="18" customHeight="1" x14ac:dyDescent="0.15">
      <c r="B101" s="389" t="s">
        <v>72</v>
      </c>
      <c r="C101" s="390"/>
      <c r="D101" s="390"/>
      <c r="E101" s="390"/>
      <c r="F101" s="390"/>
      <c r="G101" s="390"/>
      <c r="H101" s="390"/>
      <c r="I101" s="390"/>
      <c r="J101" s="390"/>
      <c r="K101" s="390"/>
      <c r="L101" s="390"/>
      <c r="M101" s="390"/>
      <c r="N101" s="390"/>
      <c r="O101" s="390"/>
      <c r="P101" s="390"/>
      <c r="Q101" s="390"/>
      <c r="R101" s="391"/>
      <c r="S101" s="392" t="s">
        <v>74</v>
      </c>
      <c r="T101" s="393"/>
      <c r="U101" s="393"/>
      <c r="V101" s="393"/>
      <c r="W101" s="394"/>
      <c r="X101" s="392" t="s">
        <v>75</v>
      </c>
      <c r="Y101" s="393"/>
      <c r="Z101" s="393"/>
      <c r="AA101" s="393"/>
      <c r="AB101" s="394"/>
      <c r="AC101" s="392" t="s">
        <v>76</v>
      </c>
      <c r="AD101" s="393"/>
      <c r="AE101" s="393"/>
      <c r="AF101" s="393"/>
      <c r="AG101" s="395"/>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row>
    <row r="102" spans="2:67" ht="18" customHeight="1" x14ac:dyDescent="0.15">
      <c r="B102" s="403" t="s">
        <v>83</v>
      </c>
      <c r="C102" s="263"/>
      <c r="D102" s="263"/>
      <c r="E102" s="263"/>
      <c r="F102" s="263"/>
      <c r="G102" s="263"/>
      <c r="H102" s="263"/>
      <c r="I102" s="263"/>
      <c r="J102" s="263"/>
      <c r="K102" s="263"/>
      <c r="L102" s="263"/>
      <c r="M102" s="263"/>
      <c r="N102" s="263"/>
      <c r="O102" s="263"/>
      <c r="P102" s="263"/>
      <c r="Q102" s="263"/>
      <c r="R102" s="264"/>
      <c r="S102" s="404"/>
      <c r="T102" s="405"/>
      <c r="U102" s="405"/>
      <c r="V102" s="405"/>
      <c r="W102" s="406"/>
      <c r="X102" s="404"/>
      <c r="Y102" s="405"/>
      <c r="Z102" s="405"/>
      <c r="AA102" s="405"/>
      <c r="AB102" s="406"/>
      <c r="AC102" s="404"/>
      <c r="AD102" s="405"/>
      <c r="AE102" s="405"/>
      <c r="AF102" s="405"/>
      <c r="AG102" s="407"/>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row>
    <row r="103" spans="2:67" ht="18" customHeight="1" thickBot="1" x14ac:dyDescent="0.2">
      <c r="B103" s="403" t="s">
        <v>73</v>
      </c>
      <c r="C103" s="263"/>
      <c r="D103" s="263"/>
      <c r="E103" s="263"/>
      <c r="F103" s="263"/>
      <c r="G103" s="263"/>
      <c r="H103" s="263"/>
      <c r="I103" s="263"/>
      <c r="J103" s="263"/>
      <c r="K103" s="263"/>
      <c r="L103" s="263"/>
      <c r="M103" s="263"/>
      <c r="N103" s="263"/>
      <c r="O103" s="263"/>
      <c r="P103" s="263"/>
      <c r="Q103" s="263"/>
      <c r="R103" s="264"/>
      <c r="S103" s="408"/>
      <c r="T103" s="409"/>
      <c r="U103" s="409"/>
      <c r="V103" s="409"/>
      <c r="W103" s="409"/>
      <c r="X103" s="410"/>
      <c r="Y103" s="411"/>
      <c r="Z103" s="411"/>
      <c r="AA103" s="411"/>
      <c r="AB103" s="412"/>
      <c r="AC103" s="409"/>
      <c r="AD103" s="409"/>
      <c r="AE103" s="409"/>
      <c r="AF103" s="409"/>
      <c r="AG103" s="413"/>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row>
    <row r="104" spans="2:67" ht="18" customHeight="1" x14ac:dyDescent="0.15">
      <c r="B104" s="396"/>
      <c r="C104" s="396"/>
      <c r="D104" s="396"/>
      <c r="E104" s="396"/>
      <c r="F104" s="396"/>
      <c r="G104" s="396"/>
      <c r="H104" s="396"/>
      <c r="I104" s="396"/>
      <c r="J104" s="396"/>
      <c r="K104" s="396"/>
      <c r="L104" s="396"/>
      <c r="M104" s="396"/>
      <c r="N104" s="396"/>
      <c r="O104" s="396"/>
      <c r="P104" s="396"/>
      <c r="Q104" s="396"/>
      <c r="R104" s="396"/>
      <c r="S104" s="396"/>
      <c r="T104" s="396"/>
      <c r="U104" s="396"/>
      <c r="V104" s="396"/>
      <c r="W104" s="396"/>
      <c r="X104" s="396"/>
      <c r="Y104" s="396"/>
      <c r="Z104" s="396"/>
      <c r="AA104" s="396"/>
      <c r="AB104" s="396"/>
      <c r="AC104" s="396"/>
      <c r="AD104" s="396"/>
      <c r="AE104" s="396"/>
      <c r="AF104" s="396"/>
      <c r="AG104" s="396"/>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row>
    <row r="105" spans="2:67" ht="18" customHeight="1" x14ac:dyDescent="0.15">
      <c r="B105" s="387" t="s">
        <v>82</v>
      </c>
      <c r="C105" s="387"/>
      <c r="D105" s="387"/>
      <c r="E105" s="387"/>
      <c r="F105" s="387"/>
      <c r="G105" s="387"/>
      <c r="H105" s="387"/>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row>
    <row r="106" spans="2:67" ht="18" customHeight="1" x14ac:dyDescent="0.15">
      <c r="B106" s="38" t="s">
        <v>40</v>
      </c>
      <c r="C106" s="397" t="s">
        <v>190</v>
      </c>
      <c r="D106" s="397"/>
      <c r="E106" s="397"/>
      <c r="F106" s="397"/>
      <c r="G106" s="397"/>
      <c r="H106" s="397"/>
      <c r="I106" s="397"/>
      <c r="J106" s="397"/>
      <c r="K106" s="397"/>
      <c r="L106" s="397"/>
      <c r="M106" s="397"/>
      <c r="N106" s="397"/>
      <c r="O106" s="397"/>
      <c r="P106" s="397"/>
      <c r="Q106" s="397"/>
      <c r="R106" s="397"/>
      <c r="S106" s="397"/>
      <c r="T106" s="397"/>
      <c r="U106" s="397"/>
      <c r="V106" s="397"/>
      <c r="W106" s="397"/>
      <c r="X106" s="397"/>
      <c r="Y106" s="397"/>
      <c r="Z106" s="397"/>
      <c r="AA106" s="397"/>
      <c r="AB106" s="397"/>
      <c r="AC106" s="397"/>
      <c r="AD106" s="397"/>
      <c r="AE106" s="397"/>
      <c r="AF106" s="397"/>
      <c r="AG106" s="397"/>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row>
    <row r="107" spans="2:67" ht="18" customHeight="1" x14ac:dyDescent="0.15">
      <c r="B107" s="39"/>
      <c r="C107" s="397"/>
      <c r="D107" s="397"/>
      <c r="E107" s="397"/>
      <c r="F107" s="397"/>
      <c r="G107" s="397"/>
      <c r="H107" s="397"/>
      <c r="I107" s="397"/>
      <c r="J107" s="397"/>
      <c r="K107" s="397"/>
      <c r="L107" s="397"/>
      <c r="M107" s="397"/>
      <c r="N107" s="397"/>
      <c r="O107" s="397"/>
      <c r="P107" s="397"/>
      <c r="Q107" s="397"/>
      <c r="R107" s="397"/>
      <c r="S107" s="397"/>
      <c r="T107" s="397"/>
      <c r="U107" s="397"/>
      <c r="V107" s="397"/>
      <c r="W107" s="397"/>
      <c r="X107" s="397"/>
      <c r="Y107" s="397"/>
      <c r="Z107" s="397"/>
      <c r="AA107" s="397"/>
      <c r="AB107" s="397"/>
      <c r="AC107" s="397"/>
      <c r="AD107" s="397"/>
      <c r="AE107" s="397"/>
      <c r="AF107" s="397"/>
      <c r="AG107" s="397"/>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row>
    <row r="108" spans="2:67" ht="18" customHeight="1" x14ac:dyDescent="0.15">
      <c r="C108" s="397"/>
      <c r="D108" s="397"/>
      <c r="E108" s="397"/>
      <c r="F108" s="397"/>
      <c r="G108" s="397"/>
      <c r="H108" s="397"/>
      <c r="I108" s="397"/>
      <c r="J108" s="397"/>
      <c r="K108" s="397"/>
      <c r="L108" s="397"/>
      <c r="M108" s="397"/>
      <c r="N108" s="397"/>
      <c r="O108" s="397"/>
      <c r="P108" s="397"/>
      <c r="Q108" s="397"/>
      <c r="R108" s="397"/>
      <c r="S108" s="397"/>
      <c r="T108" s="397"/>
      <c r="U108" s="397"/>
      <c r="V108" s="397"/>
      <c r="W108" s="397"/>
      <c r="X108" s="397"/>
      <c r="Y108" s="397"/>
      <c r="Z108" s="397"/>
      <c r="AA108" s="397"/>
      <c r="AB108" s="397"/>
      <c r="AC108" s="397"/>
      <c r="AD108" s="397"/>
      <c r="AE108" s="397"/>
      <c r="AF108" s="397"/>
      <c r="AG108" s="397"/>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row>
    <row r="109" spans="2:67" ht="18" customHeight="1" x14ac:dyDescent="0.15">
      <c r="C109" s="397"/>
      <c r="D109" s="397"/>
      <c r="E109" s="397"/>
      <c r="F109" s="397"/>
      <c r="G109" s="397"/>
      <c r="H109" s="397"/>
      <c r="I109" s="397"/>
      <c r="J109" s="397"/>
      <c r="K109" s="397"/>
      <c r="L109" s="397"/>
      <c r="M109" s="397"/>
      <c r="N109" s="397"/>
      <c r="O109" s="397"/>
      <c r="P109" s="397"/>
      <c r="Q109" s="397"/>
      <c r="R109" s="397"/>
      <c r="S109" s="397"/>
      <c r="T109" s="397"/>
      <c r="U109" s="397"/>
      <c r="V109" s="397"/>
      <c r="W109" s="397"/>
      <c r="X109" s="397"/>
      <c r="Y109" s="397"/>
      <c r="Z109" s="397"/>
      <c r="AA109" s="397"/>
      <c r="AB109" s="397"/>
      <c r="AC109" s="397"/>
      <c r="AD109" s="397"/>
      <c r="AE109" s="397"/>
      <c r="AF109" s="397"/>
      <c r="AG109" s="397"/>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row>
    <row r="110" spans="2:67" ht="9.6" customHeight="1" thickBot="1" x14ac:dyDescent="0.2">
      <c r="C110" s="397"/>
      <c r="D110" s="397"/>
      <c r="E110" s="397"/>
      <c r="F110" s="397"/>
      <c r="G110" s="397"/>
      <c r="H110" s="397"/>
      <c r="I110" s="397"/>
      <c r="J110" s="397"/>
      <c r="K110" s="397"/>
      <c r="L110" s="397"/>
      <c r="M110" s="397"/>
      <c r="N110" s="397"/>
      <c r="O110" s="397"/>
      <c r="P110" s="397"/>
      <c r="Q110" s="397"/>
      <c r="R110" s="397"/>
      <c r="S110" s="397"/>
      <c r="T110" s="397"/>
      <c r="U110" s="397"/>
      <c r="V110" s="397"/>
      <c r="W110" s="397"/>
      <c r="X110" s="397"/>
      <c r="Y110" s="397"/>
      <c r="Z110" s="397"/>
      <c r="AA110" s="397"/>
      <c r="AB110" s="397"/>
      <c r="AC110" s="397"/>
      <c r="AD110" s="397"/>
      <c r="AE110" s="397"/>
      <c r="AF110" s="397"/>
      <c r="AG110" s="397"/>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row>
    <row r="111" spans="2:67" ht="15" customHeight="1" thickBot="1" x14ac:dyDescent="0.2">
      <c r="B111" s="398" t="s">
        <v>37</v>
      </c>
      <c r="C111" s="399"/>
      <c r="D111" s="399"/>
      <c r="E111" s="399"/>
      <c r="F111" s="399"/>
      <c r="G111" s="399"/>
      <c r="H111" s="399"/>
      <c r="I111" s="400" t="str">
        <f>IF(S102=0,"",S102)</f>
        <v/>
      </c>
      <c r="J111" s="400"/>
      <c r="K111" s="400"/>
      <c r="L111" s="400"/>
      <c r="M111" s="401" t="str">
        <f>_xlfn.IFNA(VLOOKUP(I111,情報①!$A$2:$D$17,3,FALSE),"　")</f>
        <v>　</v>
      </c>
      <c r="N111" s="401"/>
      <c r="O111" s="401"/>
      <c r="P111" s="401"/>
      <c r="Q111" s="401"/>
      <c r="R111" s="401"/>
      <c r="S111" s="401"/>
      <c r="T111" s="401"/>
      <c r="U111" s="401"/>
      <c r="V111" s="401"/>
      <c r="W111" s="401"/>
      <c r="X111" s="401" t="str">
        <f>_xlfn.IFNA(VLOOKUP(I111,情報①!$A$2:$D$17,4,FALSE),"　")</f>
        <v>　</v>
      </c>
      <c r="Y111" s="401"/>
      <c r="Z111" s="401"/>
      <c r="AA111" s="401"/>
      <c r="AB111" s="401"/>
      <c r="AC111" s="401"/>
      <c r="AD111" s="401"/>
      <c r="AE111" s="401"/>
      <c r="AF111" s="401"/>
      <c r="AG111" s="402"/>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row>
    <row r="112" spans="2:67" ht="15" customHeight="1" x14ac:dyDescent="0.15">
      <c r="B112" s="430"/>
      <c r="C112" s="421"/>
      <c r="D112" s="421"/>
      <c r="E112" s="421"/>
      <c r="F112" s="421"/>
      <c r="G112" s="421"/>
      <c r="H112" s="421"/>
      <c r="I112" s="421"/>
      <c r="J112" s="421"/>
      <c r="K112" s="421"/>
      <c r="L112" s="421"/>
      <c r="M112" s="421"/>
      <c r="N112" s="421"/>
      <c r="O112" s="421"/>
      <c r="P112" s="421"/>
      <c r="Q112" s="421"/>
      <c r="R112" s="421"/>
      <c r="S112" s="421"/>
      <c r="T112" s="421"/>
      <c r="U112" s="421"/>
      <c r="V112" s="421"/>
      <c r="W112" s="421"/>
      <c r="X112" s="421"/>
      <c r="Y112" s="421"/>
      <c r="Z112" s="421"/>
      <c r="AA112" s="421"/>
      <c r="AB112" s="421"/>
      <c r="AC112" s="421"/>
      <c r="AD112" s="421"/>
      <c r="AE112" s="421"/>
      <c r="AF112" s="421"/>
      <c r="AG112" s="422"/>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row>
    <row r="113" spans="2:67" ht="15" customHeight="1" x14ac:dyDescent="0.15">
      <c r="B113" s="423"/>
      <c r="C113" s="424"/>
      <c r="D113" s="424"/>
      <c r="E113" s="424"/>
      <c r="F113" s="424"/>
      <c r="G113" s="424"/>
      <c r="H113" s="424"/>
      <c r="I113" s="424"/>
      <c r="J113" s="424"/>
      <c r="K113" s="424"/>
      <c r="L113" s="424"/>
      <c r="M113" s="424"/>
      <c r="N113" s="424"/>
      <c r="O113" s="424"/>
      <c r="P113" s="424"/>
      <c r="Q113" s="424"/>
      <c r="R113" s="424"/>
      <c r="S113" s="424"/>
      <c r="T113" s="424"/>
      <c r="U113" s="424"/>
      <c r="V113" s="424"/>
      <c r="W113" s="424"/>
      <c r="X113" s="424"/>
      <c r="Y113" s="424"/>
      <c r="Z113" s="424"/>
      <c r="AA113" s="424"/>
      <c r="AB113" s="424"/>
      <c r="AC113" s="424"/>
      <c r="AD113" s="424"/>
      <c r="AE113" s="424"/>
      <c r="AF113" s="424"/>
      <c r="AG113" s="425"/>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row>
    <row r="114" spans="2:67" ht="15" customHeight="1" x14ac:dyDescent="0.15">
      <c r="B114" s="423"/>
      <c r="C114" s="424"/>
      <c r="D114" s="424"/>
      <c r="E114" s="424"/>
      <c r="F114" s="424"/>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5"/>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row>
    <row r="115" spans="2:67" ht="15" customHeight="1" thickBot="1" x14ac:dyDescent="0.2">
      <c r="B115" s="426"/>
      <c r="C115" s="427"/>
      <c r="D115" s="427"/>
      <c r="E115" s="427"/>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8"/>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row>
    <row r="116" spans="2:67" ht="15" customHeight="1" thickBot="1" x14ac:dyDescent="0.2">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row>
    <row r="117" spans="2:67" ht="15" customHeight="1" thickBot="1" x14ac:dyDescent="0.2">
      <c r="B117" s="414" t="s">
        <v>38</v>
      </c>
      <c r="C117" s="415"/>
      <c r="D117" s="415"/>
      <c r="E117" s="415"/>
      <c r="F117" s="415"/>
      <c r="G117" s="415"/>
      <c r="H117" s="415"/>
      <c r="I117" s="400" t="str">
        <f>IF(X102=0,"",X102)</f>
        <v/>
      </c>
      <c r="J117" s="400"/>
      <c r="K117" s="400"/>
      <c r="L117" s="400"/>
      <c r="M117" s="416" t="str">
        <f>_xlfn.IFNA(VLOOKUP(I117,情報①!$A$2:$D$17,3,FALSE),"　")</f>
        <v>　</v>
      </c>
      <c r="N117" s="417"/>
      <c r="O117" s="417"/>
      <c r="P117" s="417"/>
      <c r="Q117" s="417"/>
      <c r="R117" s="417"/>
      <c r="S117" s="417"/>
      <c r="T117" s="417"/>
      <c r="U117" s="417"/>
      <c r="V117" s="417"/>
      <c r="W117" s="418"/>
      <c r="X117" s="416" t="str">
        <f>_xlfn.IFNA(VLOOKUP(I117,情報①!$A$2:$D$17,4,FALSE),"　")</f>
        <v>　</v>
      </c>
      <c r="Y117" s="417"/>
      <c r="Z117" s="417"/>
      <c r="AA117" s="417"/>
      <c r="AB117" s="417"/>
      <c r="AC117" s="417"/>
      <c r="AD117" s="417"/>
      <c r="AE117" s="417"/>
      <c r="AF117" s="417"/>
      <c r="AG117" s="419"/>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row>
    <row r="118" spans="2:67" ht="15" customHeight="1" x14ac:dyDescent="0.15">
      <c r="B118" s="420"/>
      <c r="C118" s="421"/>
      <c r="D118" s="421"/>
      <c r="E118" s="421"/>
      <c r="F118" s="421"/>
      <c r="G118" s="421"/>
      <c r="H118" s="421"/>
      <c r="I118" s="421"/>
      <c r="J118" s="421"/>
      <c r="K118" s="421"/>
      <c r="L118" s="421"/>
      <c r="M118" s="421"/>
      <c r="N118" s="421"/>
      <c r="O118" s="421"/>
      <c r="P118" s="421"/>
      <c r="Q118" s="421"/>
      <c r="R118" s="421"/>
      <c r="S118" s="421"/>
      <c r="T118" s="421"/>
      <c r="U118" s="421"/>
      <c r="V118" s="421"/>
      <c r="W118" s="421"/>
      <c r="X118" s="421"/>
      <c r="Y118" s="421"/>
      <c r="Z118" s="421"/>
      <c r="AA118" s="421"/>
      <c r="AB118" s="421"/>
      <c r="AC118" s="421"/>
      <c r="AD118" s="421"/>
      <c r="AE118" s="421"/>
      <c r="AF118" s="421"/>
      <c r="AG118" s="422"/>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row>
    <row r="119" spans="2:67" ht="15" customHeight="1" x14ac:dyDescent="0.15">
      <c r="B119" s="423"/>
      <c r="C119" s="424"/>
      <c r="D119" s="424"/>
      <c r="E119" s="424"/>
      <c r="F119" s="424"/>
      <c r="G119" s="424"/>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5"/>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row>
    <row r="120" spans="2:67" ht="15" customHeight="1" x14ac:dyDescent="0.15">
      <c r="B120" s="423"/>
      <c r="C120" s="424"/>
      <c r="D120" s="424"/>
      <c r="E120" s="424"/>
      <c r="F120" s="424"/>
      <c r="G120" s="424"/>
      <c r="H120" s="424"/>
      <c r="I120" s="424"/>
      <c r="J120" s="424"/>
      <c r="K120" s="424"/>
      <c r="L120" s="424"/>
      <c r="M120" s="424"/>
      <c r="N120" s="424"/>
      <c r="O120" s="424"/>
      <c r="P120" s="424"/>
      <c r="Q120" s="424"/>
      <c r="R120" s="424"/>
      <c r="S120" s="424"/>
      <c r="T120" s="424"/>
      <c r="U120" s="424"/>
      <c r="V120" s="424"/>
      <c r="W120" s="424"/>
      <c r="X120" s="424"/>
      <c r="Y120" s="424"/>
      <c r="Z120" s="424"/>
      <c r="AA120" s="424"/>
      <c r="AB120" s="424"/>
      <c r="AC120" s="424"/>
      <c r="AD120" s="424"/>
      <c r="AE120" s="424"/>
      <c r="AF120" s="424"/>
      <c r="AG120" s="425"/>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row>
    <row r="121" spans="2:67" ht="15" customHeight="1" thickBot="1" x14ac:dyDescent="0.2">
      <c r="B121" s="426"/>
      <c r="C121" s="427"/>
      <c r="D121" s="427"/>
      <c r="E121" s="427"/>
      <c r="F121" s="427"/>
      <c r="G121" s="427"/>
      <c r="H121" s="427"/>
      <c r="I121" s="427"/>
      <c r="J121" s="427"/>
      <c r="K121" s="427"/>
      <c r="L121" s="427"/>
      <c r="M121" s="427"/>
      <c r="N121" s="427"/>
      <c r="O121" s="427"/>
      <c r="P121" s="427"/>
      <c r="Q121" s="427"/>
      <c r="R121" s="427"/>
      <c r="S121" s="427"/>
      <c r="T121" s="427"/>
      <c r="U121" s="427"/>
      <c r="V121" s="427"/>
      <c r="W121" s="427"/>
      <c r="X121" s="427"/>
      <c r="Y121" s="427"/>
      <c r="Z121" s="427"/>
      <c r="AA121" s="427"/>
      <c r="AB121" s="427"/>
      <c r="AC121" s="427"/>
      <c r="AD121" s="427"/>
      <c r="AE121" s="427"/>
      <c r="AF121" s="427"/>
      <c r="AG121" s="428"/>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row>
    <row r="122" spans="2:67" ht="15" customHeight="1" thickBot="1" x14ac:dyDescent="0.2">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row>
    <row r="123" spans="2:67" ht="15" customHeight="1" thickBot="1" x14ac:dyDescent="0.2">
      <c r="B123" s="414" t="s">
        <v>39</v>
      </c>
      <c r="C123" s="415"/>
      <c r="D123" s="415"/>
      <c r="E123" s="415"/>
      <c r="F123" s="415"/>
      <c r="G123" s="415"/>
      <c r="H123" s="415"/>
      <c r="I123" s="400" t="str">
        <f>IF(AC102=0,"",AC102)</f>
        <v/>
      </c>
      <c r="J123" s="400"/>
      <c r="K123" s="400"/>
      <c r="L123" s="400"/>
      <c r="M123" s="416" t="str">
        <f>_xlfn.IFNA(VLOOKUP(I123,情報①!$A$2:$D$17,3,FALSE),"　")</f>
        <v>　</v>
      </c>
      <c r="N123" s="417"/>
      <c r="O123" s="417"/>
      <c r="P123" s="417"/>
      <c r="Q123" s="417"/>
      <c r="R123" s="417"/>
      <c r="S123" s="417"/>
      <c r="T123" s="417"/>
      <c r="U123" s="417"/>
      <c r="V123" s="417"/>
      <c r="W123" s="418"/>
      <c r="X123" s="416" t="str">
        <f>_xlfn.IFNA(VLOOKUP(I123,情報①!$A$2:$D$17,4,FALSE),"　")</f>
        <v>　</v>
      </c>
      <c r="Y123" s="417"/>
      <c r="Z123" s="417"/>
      <c r="AA123" s="417"/>
      <c r="AB123" s="417"/>
      <c r="AC123" s="417"/>
      <c r="AD123" s="417"/>
      <c r="AE123" s="417"/>
      <c r="AF123" s="417"/>
      <c r="AG123" s="419"/>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row>
    <row r="124" spans="2:67" ht="15" customHeight="1" x14ac:dyDescent="0.15">
      <c r="B124" s="420"/>
      <c r="C124" s="421"/>
      <c r="D124" s="421"/>
      <c r="E124" s="421"/>
      <c r="F124" s="421"/>
      <c r="G124" s="421"/>
      <c r="H124" s="421"/>
      <c r="I124" s="421"/>
      <c r="J124" s="421"/>
      <c r="K124" s="421"/>
      <c r="L124" s="421"/>
      <c r="M124" s="421"/>
      <c r="N124" s="421"/>
      <c r="O124" s="421"/>
      <c r="P124" s="421"/>
      <c r="Q124" s="421"/>
      <c r="R124" s="421"/>
      <c r="S124" s="421"/>
      <c r="T124" s="421"/>
      <c r="U124" s="421"/>
      <c r="V124" s="421"/>
      <c r="W124" s="421"/>
      <c r="X124" s="421"/>
      <c r="Y124" s="421"/>
      <c r="Z124" s="421"/>
      <c r="AA124" s="421"/>
      <c r="AB124" s="421"/>
      <c r="AC124" s="421"/>
      <c r="AD124" s="421"/>
      <c r="AE124" s="421"/>
      <c r="AF124" s="421"/>
      <c r="AG124" s="422"/>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row>
    <row r="125" spans="2:67" ht="15" customHeight="1" x14ac:dyDescent="0.15">
      <c r="B125" s="423"/>
      <c r="C125" s="424"/>
      <c r="D125" s="424"/>
      <c r="E125" s="424"/>
      <c r="F125" s="424"/>
      <c r="G125" s="424"/>
      <c r="H125" s="424"/>
      <c r="I125" s="424"/>
      <c r="J125" s="424"/>
      <c r="K125" s="424"/>
      <c r="L125" s="424"/>
      <c r="M125" s="424"/>
      <c r="N125" s="424"/>
      <c r="O125" s="424"/>
      <c r="P125" s="424"/>
      <c r="Q125" s="424"/>
      <c r="R125" s="424"/>
      <c r="S125" s="424"/>
      <c r="T125" s="424"/>
      <c r="U125" s="424"/>
      <c r="V125" s="424"/>
      <c r="W125" s="424"/>
      <c r="X125" s="424"/>
      <c r="Y125" s="424"/>
      <c r="Z125" s="424"/>
      <c r="AA125" s="424"/>
      <c r="AB125" s="424"/>
      <c r="AC125" s="424"/>
      <c r="AD125" s="424"/>
      <c r="AE125" s="424"/>
      <c r="AF125" s="424"/>
      <c r="AG125" s="425"/>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row>
    <row r="126" spans="2:67" ht="15" customHeight="1" x14ac:dyDescent="0.15">
      <c r="B126" s="423"/>
      <c r="C126" s="424"/>
      <c r="D126" s="424"/>
      <c r="E126" s="424"/>
      <c r="F126" s="424"/>
      <c r="G126" s="424"/>
      <c r="H126" s="424"/>
      <c r="I126" s="424"/>
      <c r="J126" s="424"/>
      <c r="K126" s="424"/>
      <c r="L126" s="424"/>
      <c r="M126" s="424"/>
      <c r="N126" s="424"/>
      <c r="O126" s="424"/>
      <c r="P126" s="424"/>
      <c r="Q126" s="424"/>
      <c r="R126" s="424"/>
      <c r="S126" s="424"/>
      <c r="T126" s="424"/>
      <c r="U126" s="424"/>
      <c r="V126" s="424"/>
      <c r="W126" s="424"/>
      <c r="X126" s="424"/>
      <c r="Y126" s="424"/>
      <c r="Z126" s="424"/>
      <c r="AA126" s="424"/>
      <c r="AB126" s="424"/>
      <c r="AC126" s="424"/>
      <c r="AD126" s="424"/>
      <c r="AE126" s="424"/>
      <c r="AF126" s="424"/>
      <c r="AG126" s="425"/>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row>
    <row r="127" spans="2:67" ht="15" customHeight="1" thickBot="1" x14ac:dyDescent="0.2">
      <c r="B127" s="426"/>
      <c r="C127" s="427"/>
      <c r="D127" s="427"/>
      <c r="E127" s="427"/>
      <c r="F127" s="427"/>
      <c r="G127" s="427"/>
      <c r="H127" s="427"/>
      <c r="I127" s="427"/>
      <c r="J127" s="427"/>
      <c r="K127" s="427"/>
      <c r="L127" s="427"/>
      <c r="M127" s="427"/>
      <c r="N127" s="427"/>
      <c r="O127" s="427"/>
      <c r="P127" s="427"/>
      <c r="Q127" s="427"/>
      <c r="R127" s="427"/>
      <c r="S127" s="427"/>
      <c r="T127" s="427"/>
      <c r="U127" s="427"/>
      <c r="V127" s="427"/>
      <c r="W127" s="427"/>
      <c r="X127" s="427"/>
      <c r="Y127" s="427"/>
      <c r="Z127" s="427"/>
      <c r="AA127" s="427"/>
      <c r="AB127" s="427"/>
      <c r="AC127" s="427"/>
      <c r="AD127" s="427"/>
      <c r="AE127" s="427"/>
      <c r="AF127" s="427"/>
      <c r="AG127" s="428"/>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row>
    <row r="128" spans="2:67" ht="15.75" customHeight="1" x14ac:dyDescent="0.15">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row>
    <row r="129" spans="2:67" ht="19.5" customHeight="1" x14ac:dyDescent="0.15">
      <c r="B129" s="107" t="s">
        <v>51</v>
      </c>
      <c r="C129" s="107"/>
      <c r="D129" s="107"/>
      <c r="E129" s="107"/>
      <c r="F129" s="107"/>
      <c r="G129" s="107"/>
      <c r="H129" s="107"/>
      <c r="I129" s="107"/>
      <c r="J129" s="16"/>
      <c r="K129" s="16"/>
      <c r="L129" s="16"/>
      <c r="M129" s="16"/>
      <c r="N129" s="17"/>
      <c r="O129" s="18"/>
      <c r="P129" s="18"/>
      <c r="Q129" s="18"/>
      <c r="R129" s="18"/>
      <c r="S129" s="18"/>
      <c r="T129" s="18"/>
      <c r="U129" s="18"/>
      <c r="V129" s="18"/>
      <c r="W129" s="18"/>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row>
    <row r="130" spans="2:67" ht="18" customHeight="1" x14ac:dyDescent="0.15">
      <c r="B130" s="38" t="s">
        <v>40</v>
      </c>
      <c r="C130" s="429" t="s">
        <v>191</v>
      </c>
      <c r="D130" s="429"/>
      <c r="E130" s="429"/>
      <c r="F130" s="429"/>
      <c r="G130" s="429"/>
      <c r="H130" s="429"/>
      <c r="I130" s="429"/>
      <c r="J130" s="429"/>
      <c r="K130" s="429"/>
      <c r="L130" s="429"/>
      <c r="M130" s="429"/>
      <c r="N130" s="429"/>
      <c r="O130" s="429"/>
      <c r="P130" s="429"/>
      <c r="Q130" s="429"/>
      <c r="R130" s="429"/>
      <c r="S130" s="429"/>
      <c r="T130" s="429"/>
      <c r="U130" s="429"/>
      <c r="V130" s="429"/>
      <c r="W130" s="429"/>
      <c r="X130" s="429"/>
      <c r="Y130" s="429"/>
      <c r="Z130" s="429"/>
      <c r="AA130" s="429"/>
      <c r="AB130" s="429"/>
      <c r="AC130" s="429"/>
      <c r="AD130" s="429"/>
      <c r="AE130" s="429"/>
      <c r="AF130" s="429"/>
      <c r="AG130" s="429"/>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row>
    <row r="131" spans="2:67" ht="18" customHeight="1" thickBot="1" x14ac:dyDescent="0.2">
      <c r="B131" s="39"/>
      <c r="C131" s="429"/>
      <c r="D131" s="429"/>
      <c r="E131" s="429"/>
      <c r="F131" s="429"/>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c r="AG131" s="429"/>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row>
    <row r="132" spans="2:67" ht="24.95" customHeight="1" thickBot="1" x14ac:dyDescent="0.2">
      <c r="C132" s="462" t="s">
        <v>173</v>
      </c>
      <c r="D132" s="463"/>
      <c r="E132" s="463"/>
      <c r="F132" s="463"/>
      <c r="G132" s="463"/>
      <c r="H132" s="463"/>
      <c r="I132" s="463"/>
      <c r="J132" s="463"/>
      <c r="K132" s="463"/>
      <c r="L132" s="463"/>
      <c r="M132" s="464"/>
      <c r="N132" s="465"/>
      <c r="O132" s="466"/>
      <c r="P132" s="466"/>
      <c r="Q132" s="466"/>
      <c r="R132" s="466"/>
      <c r="S132" s="466"/>
      <c r="T132" s="466"/>
      <c r="U132" s="466"/>
      <c r="V132" s="466"/>
      <c r="W132" s="466"/>
      <c r="X132" s="466"/>
      <c r="Y132" s="466"/>
      <c r="Z132" s="466"/>
      <c r="AA132" s="466"/>
      <c r="AB132" s="466"/>
      <c r="AC132" s="466"/>
      <c r="AD132" s="467"/>
      <c r="AE132" s="98"/>
      <c r="AF132" s="99"/>
      <c r="AG132" s="99"/>
      <c r="AH132" s="99"/>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row>
    <row r="133" spans="2:67" ht="8.1" customHeight="1" x14ac:dyDescent="0.15">
      <c r="AF133" s="99"/>
      <c r="AG133" s="99"/>
      <c r="AH133" s="99"/>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row>
    <row r="134" spans="2:67" ht="24.95" customHeight="1" x14ac:dyDescent="0.15">
      <c r="C134" s="468" t="s">
        <v>180</v>
      </c>
      <c r="D134" s="469"/>
      <c r="E134" s="469"/>
      <c r="F134" s="469"/>
      <c r="G134" s="469"/>
      <c r="H134" s="469"/>
      <c r="I134" s="469"/>
      <c r="J134" s="469"/>
      <c r="K134" s="469"/>
      <c r="L134" s="469"/>
      <c r="M134" s="469"/>
      <c r="N134" s="469"/>
      <c r="O134" s="469"/>
      <c r="P134" s="469"/>
      <c r="Q134" s="469"/>
      <c r="R134" s="469"/>
      <c r="S134" s="469"/>
      <c r="T134" s="469"/>
      <c r="U134" s="469"/>
      <c r="V134" s="469"/>
      <c r="W134" s="469"/>
      <c r="X134" s="470"/>
      <c r="Y134" s="471"/>
      <c r="Z134" s="471"/>
      <c r="AA134" s="471"/>
      <c r="AB134" s="471"/>
      <c r="AC134" s="471"/>
      <c r="AD134" s="471"/>
      <c r="AF134" s="99"/>
      <c r="AG134" s="99"/>
      <c r="AH134" s="99"/>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row>
    <row r="135" spans="2:67" ht="24.95" customHeight="1" x14ac:dyDescent="0.15">
      <c r="C135" s="472" t="s">
        <v>181</v>
      </c>
      <c r="D135" s="472"/>
      <c r="E135" s="472"/>
      <c r="F135" s="472"/>
      <c r="G135" s="472"/>
      <c r="H135" s="472"/>
      <c r="I135" s="472"/>
      <c r="J135" s="472"/>
      <c r="K135" s="472"/>
      <c r="L135" s="472"/>
      <c r="M135" s="472"/>
      <c r="N135" s="472"/>
      <c r="O135" s="472"/>
      <c r="P135" s="472"/>
      <c r="Q135" s="472"/>
      <c r="R135" s="472"/>
      <c r="S135" s="472"/>
      <c r="T135" s="473"/>
      <c r="U135" s="473"/>
      <c r="V135" s="473"/>
      <c r="W135" s="473"/>
      <c r="X135" s="473"/>
      <c r="Y135" s="473"/>
      <c r="Z135" s="473"/>
      <c r="AA135" s="473"/>
      <c r="AB135" s="473"/>
      <c r="AC135" s="473"/>
      <c r="AD135" s="473"/>
      <c r="AF135" s="99"/>
      <c r="AG135" s="99"/>
      <c r="AH135" s="99"/>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row>
    <row r="136" spans="2:67" ht="15.75" customHeight="1" x14ac:dyDescent="0.15">
      <c r="B136" s="92"/>
      <c r="C136" s="7"/>
      <c r="D136" s="93"/>
      <c r="E136" s="93"/>
      <c r="F136" s="93"/>
      <c r="G136" s="93"/>
      <c r="H136" s="93"/>
      <c r="I136" s="93"/>
      <c r="J136" s="93"/>
      <c r="K136" s="93"/>
      <c r="L136" s="93"/>
      <c r="M136" s="93"/>
      <c r="N136" s="93"/>
      <c r="O136" s="93"/>
      <c r="P136" s="93"/>
      <c r="Q136" s="93"/>
      <c r="R136" s="93"/>
      <c r="S136" s="93"/>
      <c r="T136" s="93"/>
      <c r="U136" s="93"/>
      <c r="V136" s="93"/>
      <c r="W136" s="93"/>
      <c r="X136" s="94"/>
      <c r="Y136" s="94"/>
      <c r="Z136" s="94"/>
      <c r="AA136" s="94"/>
      <c r="AB136" s="94"/>
      <c r="AC136" s="94"/>
      <c r="AD136" s="94"/>
      <c r="AE136"/>
      <c r="AF136"/>
      <c r="AG136"/>
      <c r="AH136"/>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row>
    <row r="137" spans="2:67" ht="20.25" thickBot="1" x14ac:dyDescent="0.2">
      <c r="B137" s="107" t="s">
        <v>196</v>
      </c>
      <c r="C137" s="107"/>
      <c r="D137" s="107"/>
      <c r="E137" s="107"/>
      <c r="F137" s="107"/>
      <c r="G137" s="107"/>
      <c r="H137" s="107"/>
      <c r="I137" s="107"/>
      <c r="J137" s="16"/>
      <c r="K137" s="16"/>
      <c r="L137" s="16"/>
      <c r="M137" s="16"/>
      <c r="N137" s="17"/>
      <c r="O137" s="18"/>
      <c r="P137" s="18"/>
      <c r="Q137" s="18"/>
      <c r="R137" s="18"/>
      <c r="S137" s="18"/>
      <c r="T137" s="18"/>
      <c r="U137" s="18"/>
      <c r="V137" s="18"/>
      <c r="W137" s="18"/>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row>
    <row r="138" spans="2:67" ht="19.5" x14ac:dyDescent="0.15">
      <c r="B138" s="107"/>
      <c r="C138" s="437" t="s">
        <v>178</v>
      </c>
      <c r="D138" s="438"/>
      <c r="E138" s="438"/>
      <c r="F138" s="438"/>
      <c r="G138" s="438"/>
      <c r="H138" s="438"/>
      <c r="I138" s="438"/>
      <c r="J138" s="438"/>
      <c r="K138" s="438"/>
      <c r="L138" s="438"/>
      <c r="M138" s="438"/>
      <c r="N138" s="438"/>
      <c r="O138" s="438"/>
      <c r="P138" s="438"/>
      <c r="Q138" s="438"/>
      <c r="R138" s="438"/>
      <c r="S138" s="438"/>
      <c r="T138" s="438"/>
      <c r="U138" s="438"/>
      <c r="V138" s="438"/>
      <c r="W138" s="439"/>
      <c r="X138" s="443" t="s">
        <v>172</v>
      </c>
      <c r="Y138" s="444"/>
      <c r="Z138" s="444"/>
      <c r="AA138" s="444"/>
      <c r="AB138" s="444"/>
      <c r="AC138" s="444"/>
      <c r="AD138" s="445"/>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row>
    <row r="139" spans="2:67" ht="30" customHeight="1" thickBot="1" x14ac:dyDescent="0.2">
      <c r="C139" s="440"/>
      <c r="D139" s="441"/>
      <c r="E139" s="441"/>
      <c r="F139" s="441"/>
      <c r="G139" s="441"/>
      <c r="H139" s="441"/>
      <c r="I139" s="441"/>
      <c r="J139" s="441"/>
      <c r="K139" s="441"/>
      <c r="L139" s="441"/>
      <c r="M139" s="441"/>
      <c r="N139" s="441"/>
      <c r="O139" s="441"/>
      <c r="P139" s="441"/>
      <c r="Q139" s="441"/>
      <c r="R139" s="441"/>
      <c r="S139" s="441"/>
      <c r="T139" s="441"/>
      <c r="U139" s="441"/>
      <c r="V139" s="441"/>
      <c r="W139" s="442"/>
      <c r="X139" s="446"/>
      <c r="Y139" s="447"/>
      <c r="Z139" s="447"/>
      <c r="AA139" s="447"/>
      <c r="AB139" s="447"/>
      <c r="AC139" s="447"/>
      <c r="AD139" s="448"/>
      <c r="AE139" s="99"/>
      <c r="AF139" s="99"/>
      <c r="AG139" s="99"/>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row>
    <row r="140" spans="2:67" ht="15.75" customHeight="1" x14ac:dyDescent="0.15">
      <c r="AF140" s="99"/>
      <c r="AG140" s="99"/>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row>
    <row r="141" spans="2:67" ht="17.100000000000001" customHeight="1" x14ac:dyDescent="0.15">
      <c r="B141" s="107" t="s">
        <v>177</v>
      </c>
      <c r="C141" s="107"/>
      <c r="D141" s="107"/>
      <c r="E141" s="107"/>
      <c r="F141" s="107"/>
      <c r="G141" s="107"/>
      <c r="H141" s="107"/>
      <c r="I141" s="107"/>
      <c r="J141" s="16"/>
      <c r="K141" s="16"/>
      <c r="L141" s="16"/>
      <c r="M141" s="16"/>
      <c r="N141" s="17"/>
      <c r="O141" s="18"/>
      <c r="P141" s="18"/>
      <c r="Q141" s="18"/>
      <c r="R141" s="18"/>
      <c r="S141" s="18"/>
      <c r="T141" s="18"/>
      <c r="U141" s="18"/>
      <c r="V141" s="18"/>
      <c r="W141" s="18"/>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row>
    <row r="142" spans="2:67" ht="18" customHeight="1" x14ac:dyDescent="0.15">
      <c r="B142" s="38" t="s">
        <v>40</v>
      </c>
      <c r="C142" s="449" t="s">
        <v>89</v>
      </c>
      <c r="D142" s="449"/>
      <c r="E142" s="449"/>
      <c r="F142" s="449"/>
      <c r="G142" s="449"/>
      <c r="H142" s="449"/>
      <c r="I142" s="449"/>
      <c r="J142" s="449"/>
      <c r="K142" s="449"/>
      <c r="L142" s="449"/>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row>
    <row r="143" spans="2:67" ht="18" customHeight="1" thickBot="1" x14ac:dyDescent="0.2">
      <c r="B143" s="38"/>
      <c r="C143" s="449"/>
      <c r="D143" s="449"/>
      <c r="E143" s="449"/>
      <c r="F143" s="449"/>
      <c r="G143" s="449"/>
      <c r="H143" s="449"/>
      <c r="I143" s="449"/>
      <c r="J143" s="449"/>
      <c r="K143" s="449"/>
      <c r="L143" s="449"/>
      <c r="M143" s="449"/>
      <c r="N143" s="449"/>
      <c r="O143" s="449"/>
      <c r="P143" s="449"/>
      <c r="Q143" s="449"/>
      <c r="R143" s="449"/>
      <c r="S143" s="449"/>
      <c r="T143" s="449"/>
      <c r="U143" s="449"/>
      <c r="V143" s="449"/>
      <c r="W143" s="449"/>
      <c r="X143" s="449"/>
      <c r="Y143" s="449"/>
      <c r="Z143" s="449"/>
      <c r="AA143" s="449"/>
      <c r="AB143" s="449"/>
      <c r="AC143" s="449"/>
      <c r="AD143" s="449"/>
      <c r="AE143" s="449"/>
      <c r="AF143" s="449"/>
      <c r="AG143" s="449"/>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row>
    <row r="144" spans="2:67" ht="15.75" customHeight="1" x14ac:dyDescent="0.15">
      <c r="C144" s="450" t="s">
        <v>184</v>
      </c>
      <c r="D144" s="451"/>
      <c r="E144" s="451"/>
      <c r="F144" s="451"/>
      <c r="G144" s="451"/>
      <c r="H144" s="451"/>
      <c r="I144" s="451"/>
      <c r="J144" s="451"/>
      <c r="K144" s="451"/>
      <c r="L144" s="451"/>
      <c r="M144" s="451"/>
      <c r="N144" s="451"/>
      <c r="O144" s="451"/>
      <c r="P144" s="451"/>
      <c r="Q144" s="451"/>
      <c r="R144" s="451"/>
      <c r="S144" s="451"/>
      <c r="T144" s="451"/>
      <c r="U144" s="451"/>
      <c r="V144" s="451"/>
      <c r="W144" s="451"/>
      <c r="X144" s="452"/>
      <c r="Y144" s="456"/>
      <c r="Z144" s="457"/>
      <c r="AA144" s="457"/>
      <c r="AB144" s="457"/>
      <c r="AC144" s="457"/>
      <c r="AD144" s="458"/>
      <c r="AF144"/>
      <c r="AG144"/>
      <c r="AH144"/>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row>
    <row r="145" spans="1:68" ht="16.5" thickBot="1" x14ac:dyDescent="0.2">
      <c r="C145" s="453"/>
      <c r="D145" s="454"/>
      <c r="E145" s="454"/>
      <c r="F145" s="454"/>
      <c r="G145" s="454"/>
      <c r="H145" s="454"/>
      <c r="I145" s="454"/>
      <c r="J145" s="454"/>
      <c r="K145" s="454"/>
      <c r="L145" s="454"/>
      <c r="M145" s="454"/>
      <c r="N145" s="454"/>
      <c r="O145" s="454"/>
      <c r="P145" s="454"/>
      <c r="Q145" s="454"/>
      <c r="R145" s="454"/>
      <c r="S145" s="454"/>
      <c r="T145" s="454"/>
      <c r="U145" s="454"/>
      <c r="V145" s="454"/>
      <c r="W145" s="454"/>
      <c r="X145" s="455"/>
      <c r="Y145" s="459"/>
      <c r="Z145" s="460"/>
      <c r="AA145" s="460"/>
      <c r="AB145" s="460"/>
      <c r="AC145" s="460"/>
      <c r="AD145" s="461"/>
      <c r="AF145"/>
      <c r="AG145"/>
      <c r="AH145"/>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row>
    <row r="146" spans="1:68" s="96" customFormat="1" ht="12" customHeight="1" thickBot="1" x14ac:dyDescent="0.2">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row>
    <row r="147" spans="1:68" s="96" customFormat="1" ht="63.75" customHeight="1" thickBot="1" x14ac:dyDescent="0.2">
      <c r="A147" s="95"/>
      <c r="B147" s="97"/>
      <c r="C147" s="431" t="s">
        <v>179</v>
      </c>
      <c r="D147" s="432"/>
      <c r="E147" s="432"/>
      <c r="F147" s="432"/>
      <c r="G147" s="432"/>
      <c r="H147" s="432"/>
      <c r="I147" s="432"/>
      <c r="J147" s="432"/>
      <c r="K147" s="432"/>
      <c r="L147" s="432"/>
      <c r="M147" s="432"/>
      <c r="N147" s="432"/>
      <c r="O147" s="432"/>
      <c r="P147" s="432"/>
      <c r="Q147" s="432"/>
      <c r="R147" s="432"/>
      <c r="S147" s="432"/>
      <c r="T147" s="432"/>
      <c r="U147" s="432"/>
      <c r="V147" s="432"/>
      <c r="W147" s="432"/>
      <c r="X147" s="433"/>
      <c r="Y147" s="434"/>
      <c r="Z147" s="435"/>
      <c r="AA147" s="435"/>
      <c r="AB147" s="435"/>
      <c r="AC147" s="435"/>
      <c r="AD147" s="436"/>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row>
    <row r="148" spans="1:68" ht="17.100000000000001" customHeight="1" x14ac:dyDescent="0.15">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row>
  </sheetData>
  <sheetProtection selectLockedCells="1" selectUnlockedCells="1"/>
  <mergeCells count="351">
    <mergeCell ref="C147:X147"/>
    <mergeCell ref="Y147:AD147"/>
    <mergeCell ref="C138:W139"/>
    <mergeCell ref="X138:AD138"/>
    <mergeCell ref="X139:AD139"/>
    <mergeCell ref="C142:AG143"/>
    <mergeCell ref="C144:X145"/>
    <mergeCell ref="Y144:AD145"/>
    <mergeCell ref="C132:M132"/>
    <mergeCell ref="N132:AD132"/>
    <mergeCell ref="C134:X134"/>
    <mergeCell ref="Y134:AD134"/>
    <mergeCell ref="C135:S135"/>
    <mergeCell ref="T135:AD135"/>
    <mergeCell ref="B123:H123"/>
    <mergeCell ref="I123:L123"/>
    <mergeCell ref="M123:W123"/>
    <mergeCell ref="X123:AG123"/>
    <mergeCell ref="B124:AG127"/>
    <mergeCell ref="C130:AG131"/>
    <mergeCell ref="B112:AG115"/>
    <mergeCell ref="B117:H117"/>
    <mergeCell ref="I117:L117"/>
    <mergeCell ref="M117:W117"/>
    <mergeCell ref="X117:AG117"/>
    <mergeCell ref="B118:AG121"/>
    <mergeCell ref="B104:AG104"/>
    <mergeCell ref="B105:AG105"/>
    <mergeCell ref="C106:AG110"/>
    <mergeCell ref="B111:H111"/>
    <mergeCell ref="I111:L111"/>
    <mergeCell ref="M111:W111"/>
    <mergeCell ref="X111:AG111"/>
    <mergeCell ref="B102:R102"/>
    <mergeCell ref="S102:W102"/>
    <mergeCell ref="X102:AB102"/>
    <mergeCell ref="AC102:AG102"/>
    <mergeCell ref="B103:R103"/>
    <mergeCell ref="S103:W103"/>
    <mergeCell ref="X103:AB103"/>
    <mergeCell ref="AC103:AG103"/>
    <mergeCell ref="B99:AG99"/>
    <mergeCell ref="B100:AG100"/>
    <mergeCell ref="B101:R101"/>
    <mergeCell ref="S101:W101"/>
    <mergeCell ref="X101:AB101"/>
    <mergeCell ref="AC101:AG101"/>
    <mergeCell ref="B95:F95"/>
    <mergeCell ref="G95:I95"/>
    <mergeCell ref="K95:O95"/>
    <mergeCell ref="P95:R95"/>
    <mergeCell ref="T95:AA95"/>
    <mergeCell ref="AB95:AF95"/>
    <mergeCell ref="K88:L88"/>
    <mergeCell ref="N88:O88"/>
    <mergeCell ref="P88:Q88"/>
    <mergeCell ref="S88:T88"/>
    <mergeCell ref="U88:V88"/>
    <mergeCell ref="I92:AG92"/>
    <mergeCell ref="I93:AG93"/>
    <mergeCell ref="B94:H94"/>
    <mergeCell ref="I94:J94"/>
    <mergeCell ref="K94:L94"/>
    <mergeCell ref="N94:O94"/>
    <mergeCell ref="P94:Q94"/>
    <mergeCell ref="S94:T94"/>
    <mergeCell ref="U94:V94"/>
    <mergeCell ref="X94:AG94"/>
    <mergeCell ref="S87:T87"/>
    <mergeCell ref="U87:V87"/>
    <mergeCell ref="X87:Y87"/>
    <mergeCell ref="Z87:AA87"/>
    <mergeCell ref="AC87:AD87"/>
    <mergeCell ref="AE87:AF87"/>
    <mergeCell ref="B85:L86"/>
    <mergeCell ref="M85:S85"/>
    <mergeCell ref="T85:AG85"/>
    <mergeCell ref="M86:S86"/>
    <mergeCell ref="T86:AG86"/>
    <mergeCell ref="B87:H93"/>
    <mergeCell ref="I87:J87"/>
    <mergeCell ref="K87:L87"/>
    <mergeCell ref="N87:O87"/>
    <mergeCell ref="P87:Q87"/>
    <mergeCell ref="X88:Y88"/>
    <mergeCell ref="Z88:AA88"/>
    <mergeCell ref="AC88:AG88"/>
    <mergeCell ref="I89:M91"/>
    <mergeCell ref="N89:Q89"/>
    <mergeCell ref="N90:AG90"/>
    <mergeCell ref="N91:AG91"/>
    <mergeCell ref="I88:J88"/>
    <mergeCell ref="AB83:AF83"/>
    <mergeCell ref="I80:AG80"/>
    <mergeCell ref="I81:AG81"/>
    <mergeCell ref="B82:H82"/>
    <mergeCell ref="I82:J82"/>
    <mergeCell ref="K82:L82"/>
    <mergeCell ref="N82:O82"/>
    <mergeCell ref="P82:Q82"/>
    <mergeCell ref="S82:T82"/>
    <mergeCell ref="U82:V82"/>
    <mergeCell ref="X82:AG82"/>
    <mergeCell ref="K76:L76"/>
    <mergeCell ref="N76:O76"/>
    <mergeCell ref="P76:Q76"/>
    <mergeCell ref="S76:T76"/>
    <mergeCell ref="U76:V76"/>
    <mergeCell ref="B83:F83"/>
    <mergeCell ref="G83:I83"/>
    <mergeCell ref="K83:O83"/>
    <mergeCell ref="P83:R83"/>
    <mergeCell ref="T83:AA83"/>
    <mergeCell ref="S75:T75"/>
    <mergeCell ref="U75:V75"/>
    <mergeCell ref="X75:Y75"/>
    <mergeCell ref="Z75:AA75"/>
    <mergeCell ref="AC75:AD75"/>
    <mergeCell ref="AE75:AF75"/>
    <mergeCell ref="B73:L74"/>
    <mergeCell ref="M73:S73"/>
    <mergeCell ref="T73:AG73"/>
    <mergeCell ref="M74:S74"/>
    <mergeCell ref="T74:AG74"/>
    <mergeCell ref="B75:H81"/>
    <mergeCell ref="I75:J75"/>
    <mergeCell ref="K75:L75"/>
    <mergeCell ref="N75:O75"/>
    <mergeCell ref="P75:Q75"/>
    <mergeCell ref="X76:Y76"/>
    <mergeCell ref="Z76:AA76"/>
    <mergeCell ref="AC76:AG76"/>
    <mergeCell ref="I77:M79"/>
    <mergeCell ref="N77:Q77"/>
    <mergeCell ref="N78:AG78"/>
    <mergeCell ref="N79:AG79"/>
    <mergeCell ref="I76:J76"/>
    <mergeCell ref="AB71:AF71"/>
    <mergeCell ref="I68:AG68"/>
    <mergeCell ref="I69:AG69"/>
    <mergeCell ref="B70:H70"/>
    <mergeCell ref="I70:J70"/>
    <mergeCell ref="K70:L70"/>
    <mergeCell ref="N70:O70"/>
    <mergeCell ref="P70:Q70"/>
    <mergeCell ref="S70:T70"/>
    <mergeCell ref="U70:V70"/>
    <mergeCell ref="X70:AG70"/>
    <mergeCell ref="K64:L64"/>
    <mergeCell ref="N64:O64"/>
    <mergeCell ref="P64:Q64"/>
    <mergeCell ref="S64:T64"/>
    <mergeCell ref="U64:V64"/>
    <mergeCell ref="B71:F71"/>
    <mergeCell ref="G71:I71"/>
    <mergeCell ref="K71:O71"/>
    <mergeCell ref="P71:R71"/>
    <mergeCell ref="T71:AA71"/>
    <mergeCell ref="S63:T63"/>
    <mergeCell ref="U63:V63"/>
    <mergeCell ref="X63:Y63"/>
    <mergeCell ref="Z63:AA63"/>
    <mergeCell ref="AC63:AD63"/>
    <mergeCell ref="AE63:AF63"/>
    <mergeCell ref="B61:L62"/>
    <mergeCell ref="M61:S61"/>
    <mergeCell ref="T61:AG61"/>
    <mergeCell ref="M62:S62"/>
    <mergeCell ref="T62:AG62"/>
    <mergeCell ref="B63:H69"/>
    <mergeCell ref="I63:J63"/>
    <mergeCell ref="K63:L63"/>
    <mergeCell ref="N63:O63"/>
    <mergeCell ref="P63:Q63"/>
    <mergeCell ref="X64:Y64"/>
    <mergeCell ref="Z64:AA64"/>
    <mergeCell ref="AC64:AG64"/>
    <mergeCell ref="I65:M67"/>
    <mergeCell ref="N65:Q65"/>
    <mergeCell ref="N66:AG66"/>
    <mergeCell ref="N67:AG67"/>
    <mergeCell ref="I64:J64"/>
    <mergeCell ref="AB59:AF59"/>
    <mergeCell ref="I56:AG56"/>
    <mergeCell ref="I57:AG57"/>
    <mergeCell ref="B58:H58"/>
    <mergeCell ref="I58:J58"/>
    <mergeCell ref="K58:L58"/>
    <mergeCell ref="N58:O58"/>
    <mergeCell ref="P58:Q58"/>
    <mergeCell ref="S58:T58"/>
    <mergeCell ref="U58:V58"/>
    <mergeCell ref="X58:AG58"/>
    <mergeCell ref="K52:L52"/>
    <mergeCell ref="N52:O52"/>
    <mergeCell ref="P52:Q52"/>
    <mergeCell ref="S52:T52"/>
    <mergeCell ref="U52:V52"/>
    <mergeCell ref="B59:F59"/>
    <mergeCell ref="G59:I59"/>
    <mergeCell ref="K59:O59"/>
    <mergeCell ref="P59:R59"/>
    <mergeCell ref="T59:AA59"/>
    <mergeCell ref="S51:T51"/>
    <mergeCell ref="U51:V51"/>
    <mergeCell ref="X51:Y51"/>
    <mergeCell ref="Z51:AA51"/>
    <mergeCell ref="AC51:AD51"/>
    <mergeCell ref="AE51:AF51"/>
    <mergeCell ref="B49:L50"/>
    <mergeCell ref="M49:S49"/>
    <mergeCell ref="T49:AG49"/>
    <mergeCell ref="M50:S50"/>
    <mergeCell ref="T50:AG50"/>
    <mergeCell ref="B51:H57"/>
    <mergeCell ref="I51:J51"/>
    <mergeCell ref="K51:L51"/>
    <mergeCell ref="N51:O51"/>
    <mergeCell ref="P51:Q51"/>
    <mergeCell ref="X52:Y52"/>
    <mergeCell ref="Z52:AA52"/>
    <mergeCell ref="AC52:AG52"/>
    <mergeCell ref="I53:M55"/>
    <mergeCell ref="N53:Q53"/>
    <mergeCell ref="N54:AG54"/>
    <mergeCell ref="N55:AG55"/>
    <mergeCell ref="I52:J52"/>
    <mergeCell ref="U46:V46"/>
    <mergeCell ref="X46:AG46"/>
    <mergeCell ref="B47:F47"/>
    <mergeCell ref="G47:I47"/>
    <mergeCell ref="K47:O47"/>
    <mergeCell ref="P47:R47"/>
    <mergeCell ref="T47:AA47"/>
    <mergeCell ref="AB47:AF47"/>
    <mergeCell ref="B46:H46"/>
    <mergeCell ref="I46:J46"/>
    <mergeCell ref="K46:L46"/>
    <mergeCell ref="N46:O46"/>
    <mergeCell ref="P46:Q46"/>
    <mergeCell ref="S46:T46"/>
    <mergeCell ref="X39:Y39"/>
    <mergeCell ref="Z39:AA39"/>
    <mergeCell ref="AC39:AD39"/>
    <mergeCell ref="AE39:AF39"/>
    <mergeCell ref="I40:J40"/>
    <mergeCell ref="K40:L40"/>
    <mergeCell ref="N40:O40"/>
    <mergeCell ref="P40:Q40"/>
    <mergeCell ref="S40:T40"/>
    <mergeCell ref="B39:H45"/>
    <mergeCell ref="I39:J39"/>
    <mergeCell ref="K39:L39"/>
    <mergeCell ref="N39:O39"/>
    <mergeCell ref="P39:Q39"/>
    <mergeCell ref="S39:T39"/>
    <mergeCell ref="I44:AG44"/>
    <mergeCell ref="I45:AG45"/>
    <mergeCell ref="X35:AB35"/>
    <mergeCell ref="AC35:AF35"/>
    <mergeCell ref="B37:L38"/>
    <mergeCell ref="M37:S37"/>
    <mergeCell ref="T37:AG37"/>
    <mergeCell ref="M38:S38"/>
    <mergeCell ref="T38:AG38"/>
    <mergeCell ref="U40:V40"/>
    <mergeCell ref="X40:Y40"/>
    <mergeCell ref="Z40:AA40"/>
    <mergeCell ref="AC40:AG40"/>
    <mergeCell ref="I41:M43"/>
    <mergeCell ref="N41:Q41"/>
    <mergeCell ref="N42:AG42"/>
    <mergeCell ref="N43:AG43"/>
    <mergeCell ref="U39:V39"/>
    <mergeCell ref="B32:F32"/>
    <mergeCell ref="G32:I32"/>
    <mergeCell ref="K32:O32"/>
    <mergeCell ref="P32:R32"/>
    <mergeCell ref="T32:AA32"/>
    <mergeCell ref="AB32:AF32"/>
    <mergeCell ref="I29:AG29"/>
    <mergeCell ref="I30:AG30"/>
    <mergeCell ref="B31:H31"/>
    <mergeCell ref="I31:J31"/>
    <mergeCell ref="K31:L31"/>
    <mergeCell ref="N31:O31"/>
    <mergeCell ref="P31:Q31"/>
    <mergeCell ref="S31:T31"/>
    <mergeCell ref="U31:V31"/>
    <mergeCell ref="X31:AG31"/>
    <mergeCell ref="P25:Q25"/>
    <mergeCell ref="S25:T25"/>
    <mergeCell ref="U25:V25"/>
    <mergeCell ref="X25:Y25"/>
    <mergeCell ref="K24:L24"/>
    <mergeCell ref="N24:O24"/>
    <mergeCell ref="P24:Q24"/>
    <mergeCell ref="S24:T24"/>
    <mergeCell ref="U24:V24"/>
    <mergeCell ref="X24:Y24"/>
    <mergeCell ref="B22:D22"/>
    <mergeCell ref="E22:L22"/>
    <mergeCell ref="M22:T22"/>
    <mergeCell ref="U22:X22"/>
    <mergeCell ref="AU22:BI24"/>
    <mergeCell ref="B23:D23"/>
    <mergeCell ref="E23:Y23"/>
    <mergeCell ref="Z23:AG23"/>
    <mergeCell ref="B24:H30"/>
    <mergeCell ref="I24:J24"/>
    <mergeCell ref="Z25:AA25"/>
    <mergeCell ref="AC25:AG25"/>
    <mergeCell ref="I26:M28"/>
    <mergeCell ref="N26:Q26"/>
    <mergeCell ref="S26:W26"/>
    <mergeCell ref="X26:AA26"/>
    <mergeCell ref="N27:AG27"/>
    <mergeCell ref="N28:AG28"/>
    <mergeCell ref="Z24:AA24"/>
    <mergeCell ref="AC24:AD24"/>
    <mergeCell ref="AE24:AF24"/>
    <mergeCell ref="I25:J25"/>
    <mergeCell ref="K25:L25"/>
    <mergeCell ref="N25:O25"/>
    <mergeCell ref="B14:I14"/>
    <mergeCell ref="B15:H18"/>
    <mergeCell ref="I15:V15"/>
    <mergeCell ref="W15:Y16"/>
    <mergeCell ref="Z15:AG16"/>
    <mergeCell ref="I16:V18"/>
    <mergeCell ref="W17:Y18"/>
    <mergeCell ref="Z17:AG18"/>
    <mergeCell ref="B19:H21"/>
    <mergeCell ref="I19:N19"/>
    <mergeCell ref="O19:W19"/>
    <mergeCell ref="X19:AG19"/>
    <mergeCell ref="I20:N20"/>
    <mergeCell ref="O20:V20"/>
    <mergeCell ref="X20:AF20"/>
    <mergeCell ref="I21:AG21"/>
    <mergeCell ref="J2:L2"/>
    <mergeCell ref="A4:AG4"/>
    <mergeCell ref="B8:AG8"/>
    <mergeCell ref="B9:AG9"/>
    <mergeCell ref="B11:I11"/>
    <mergeCell ref="L11:P11"/>
    <mergeCell ref="Q11:AG11"/>
    <mergeCell ref="L13:P13"/>
    <mergeCell ref="Q13:T13"/>
    <mergeCell ref="X13:AB13"/>
    <mergeCell ref="AC13:AF13"/>
  </mergeCells>
  <phoneticPr fontId="10"/>
  <conditionalFormatting sqref="I20:N20">
    <cfRule type="containsBlanks" dxfId="3" priority="2">
      <formula>LEN(TRIM(I20))=0</formula>
    </cfRule>
  </conditionalFormatting>
  <conditionalFormatting sqref="N132:AD132">
    <cfRule type="containsBlanks" dxfId="2" priority="1">
      <formula>LEN(TRIM(N132))=0</formula>
    </cfRule>
  </conditionalFormatting>
  <conditionalFormatting sqref="O20">
    <cfRule type="containsBlanks" dxfId="1" priority="3">
      <formula>LEN(TRIM(O20))=0</formula>
    </cfRule>
    <cfRule type="containsBlanks" dxfId="0" priority="4">
      <formula>LEN(TRIM(O20))=0</formula>
    </cfRule>
  </conditionalFormatting>
  <dataValidations count="10">
    <dataValidation type="list" allowBlank="1" showInputMessage="1" showErrorMessage="1" sqref="T135:AD135">
      <formula1>"レンタルなどで一時的な設定は可能,対応できないので夏季・冬季以外の実施を希望する,対応できないので夏季以外の実施を希望する,対応できないので冬季以外の実施を希望する"</formula1>
    </dataValidation>
    <dataValidation type="list" allowBlank="1" showInputMessage="1" showErrorMessage="1" sqref="Y134:AD134">
      <formula1>"冷房器具のみある,暖房器具のみある,冷暖房器具が共にある,ない"</formula1>
    </dataValidation>
    <dataValidation type="list" errorStyle="warning" showInputMessage="1" showErrorMessage="1" error="回答必須項目です。_x000a_必ずどちらかを選択してください。" sqref="Y147">
      <formula1>"確認済み"</formula1>
    </dataValidation>
    <dataValidation type="list" allowBlank="1" showInputMessage="1" showErrorMessage="1" sqref="X136 X139:AD139">
      <formula1>"可,否"</formula1>
    </dataValidation>
    <dataValidation type="list" allowBlank="1" showInputMessage="1" showErrorMessage="1" sqref="W20">
      <formula1>"市,町,村,郡"</formula1>
    </dataValidation>
    <dataValidation imeMode="halfAlpha" allowBlank="1" showInputMessage="1" showErrorMessage="1" sqref="K24:L25 P24:Q25 U24:V25 Z24:AA25 AE24:AF24"/>
    <dataValidation imeMode="hiragana" allowBlank="1" showInputMessage="1" showErrorMessage="1" sqref="J15:V15 I15:I16"/>
    <dataValidation imeMode="off" allowBlank="1" showInputMessage="1" showErrorMessage="1" sqref="T37:AG37 T49:AG49 Z17:AG17 M22 E23:L23"/>
    <dataValidation type="textLength" errorStyle="information" imeMode="off" operator="equal" showInputMessage="1" showErrorMessage="1" errorTitle="学校コード" error="半角英数字 13桁になります_x000a_学校コードが不明な方は右側のコメントをご参照ください。" promptTitle="【留意事項】" prompt="本事業の対象は、小学校・中学校・中等教育学校（前期課程）・特別支援学校（小学部・中学部・高等部）等です。これ以外の種類の学校については、申請校として御応募いただくことはできません。_x000a_ただし、合同開催校として参加することは可能です。_x000a_" sqref="Z15:AG15">
      <formula1>13</formula1>
    </dataValidation>
    <dataValidation type="list" allowBlank="1" showInputMessage="1" showErrorMessage="1" sqref="Y144:AD145">
      <formula1>"実施可能日未入力,実施可能日入力済み"</formula1>
    </dataValidation>
  </dataValidations>
  <printOptions horizontalCentered="1"/>
  <pageMargins left="0.51181102362204722" right="0.51181102362204722" top="0.55118110236220474" bottom="0.55118110236220474" header="0.31496062992125984" footer="0.31496062992125984"/>
  <pageSetup paperSize="9" scale="70" fitToHeight="0" orientation="portrait" r:id="rId1"/>
  <rowBreaks count="2" manualBreakCount="2">
    <brk id="59" max="34" man="1"/>
    <brk id="97" max="34"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情報①!$A$2:$A$16</xm:f>
          </x14:formula1>
          <xm:sqref>S102:AG102</xm:sqref>
        </x14:dataValidation>
        <x14:dataValidation type="list" allowBlank="1" showInputMessage="1" showErrorMessage="1">
          <x14:formula1>
            <xm:f>情報②!$G$2:$G$4</xm:f>
          </x14:formula1>
          <xm:sqref>N132:AD132</xm:sqref>
        </x14:dataValidation>
        <x14:dataValidation type="list" allowBlank="1" showInputMessage="1" showErrorMessage="1">
          <x14:formula1>
            <xm:f>情報②!$B$2:$B$68</xm:f>
          </x14:formula1>
          <xm:sqref>I20:N20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M249"/>
  <sheetViews>
    <sheetView showGridLines="0" zoomScale="84" zoomScaleNormal="115" workbookViewId="0">
      <pane xSplit="6" ySplit="4" topLeftCell="G5" activePane="bottomRight" state="frozen"/>
      <selection pane="topRight" activeCell="G1" sqref="G1"/>
      <selection pane="bottomLeft" activeCell="A5" sqref="A5"/>
      <selection pane="bottomRight" activeCell="F7" sqref="F7"/>
    </sheetView>
  </sheetViews>
  <sheetFormatPr defaultColWidth="9" defaultRowHeight="21.95" customHeight="1" x14ac:dyDescent="0.15"/>
  <cols>
    <col min="1" max="1" width="11" style="103" customWidth="1"/>
    <col min="2" max="2" width="8.625" style="103" customWidth="1"/>
    <col min="3" max="5" width="9.875" style="63" customWidth="1"/>
    <col min="6" max="6" width="40.625" style="63" customWidth="1"/>
    <col min="7" max="7" width="6.875" style="63" customWidth="1"/>
    <col min="8" max="8" width="12.125" style="63" customWidth="1"/>
    <col min="9" max="9" width="8.625" style="63" customWidth="1"/>
    <col min="10" max="39" width="9.75" style="63" customWidth="1"/>
    <col min="40" max="16384" width="9" style="63"/>
  </cols>
  <sheetData>
    <row r="1" spans="1:39" s="72" customFormat="1" ht="24.95" customHeight="1" x14ac:dyDescent="0.15">
      <c r="A1" s="476" t="s">
        <v>91</v>
      </c>
      <c r="B1" s="477"/>
      <c r="C1" s="477"/>
      <c r="D1" s="477"/>
      <c r="E1" s="477"/>
      <c r="F1" s="478"/>
      <c r="H1" s="111"/>
      <c r="I1" s="112"/>
      <c r="J1" s="474" t="s">
        <v>199</v>
      </c>
      <c r="K1" s="475"/>
      <c r="L1" s="474" t="s">
        <v>200</v>
      </c>
      <c r="M1" s="475"/>
      <c r="N1" s="474" t="s">
        <v>201</v>
      </c>
      <c r="O1" s="475"/>
      <c r="P1" s="474" t="s">
        <v>202</v>
      </c>
      <c r="Q1" s="475"/>
      <c r="R1" s="474" t="s">
        <v>203</v>
      </c>
      <c r="S1" s="475"/>
      <c r="T1" s="474" t="s">
        <v>204</v>
      </c>
      <c r="U1" s="475"/>
      <c r="V1" s="474" t="s">
        <v>205</v>
      </c>
      <c r="W1" s="475"/>
      <c r="X1" s="474" t="s">
        <v>206</v>
      </c>
      <c r="Y1" s="475"/>
      <c r="Z1" s="474" t="s">
        <v>207</v>
      </c>
      <c r="AA1" s="475"/>
      <c r="AB1" s="474" t="s">
        <v>208</v>
      </c>
      <c r="AC1" s="475"/>
      <c r="AD1" s="474" t="s">
        <v>209</v>
      </c>
      <c r="AE1" s="475"/>
      <c r="AF1" s="474" t="s">
        <v>210</v>
      </c>
      <c r="AG1" s="475"/>
      <c r="AH1" s="474" t="s">
        <v>211</v>
      </c>
      <c r="AI1" s="475"/>
      <c r="AJ1" s="474" t="s">
        <v>212</v>
      </c>
      <c r="AK1" s="475"/>
      <c r="AL1" s="474" t="s">
        <v>213</v>
      </c>
      <c r="AM1" s="475"/>
    </row>
    <row r="2" spans="1:39" ht="64.5" customHeight="1" x14ac:dyDescent="0.15">
      <c r="A2" s="479"/>
      <c r="B2" s="480"/>
      <c r="C2" s="480"/>
      <c r="D2" s="480"/>
      <c r="E2" s="480"/>
      <c r="F2" s="481"/>
      <c r="H2" s="113"/>
      <c r="I2" s="114"/>
      <c r="J2" s="482" t="s">
        <v>41</v>
      </c>
      <c r="K2" s="483"/>
      <c r="L2" s="482" t="s">
        <v>214</v>
      </c>
      <c r="M2" s="483"/>
      <c r="N2" s="484" t="s">
        <v>84</v>
      </c>
      <c r="O2" s="483"/>
      <c r="P2" s="482" t="s">
        <v>218</v>
      </c>
      <c r="Q2" s="483"/>
      <c r="R2" s="482" t="s">
        <v>219</v>
      </c>
      <c r="S2" s="483"/>
      <c r="T2" s="482" t="s">
        <v>220</v>
      </c>
      <c r="U2" s="483"/>
      <c r="V2" s="482" t="s">
        <v>221</v>
      </c>
      <c r="W2" s="483"/>
      <c r="X2" s="482" t="s">
        <v>85</v>
      </c>
      <c r="Y2" s="483"/>
      <c r="Z2" s="482" t="s">
        <v>222</v>
      </c>
      <c r="AA2" s="483"/>
      <c r="AB2" s="482" t="s">
        <v>224</v>
      </c>
      <c r="AC2" s="483"/>
      <c r="AD2" s="482" t="s">
        <v>223</v>
      </c>
      <c r="AE2" s="483"/>
      <c r="AF2" s="482" t="s">
        <v>87</v>
      </c>
      <c r="AG2" s="483"/>
      <c r="AH2" s="482" t="s">
        <v>215</v>
      </c>
      <c r="AI2" s="483"/>
      <c r="AJ2" s="482" t="s">
        <v>216</v>
      </c>
      <c r="AK2" s="483"/>
      <c r="AL2" s="482" t="s">
        <v>86</v>
      </c>
      <c r="AM2" s="483"/>
    </row>
    <row r="3" spans="1:39" ht="24.95" customHeight="1" x14ac:dyDescent="0.15">
      <c r="A3" s="487" t="s">
        <v>92</v>
      </c>
      <c r="B3" s="488"/>
      <c r="C3" s="491" t="s">
        <v>42</v>
      </c>
      <c r="D3" s="492" t="s">
        <v>43</v>
      </c>
      <c r="E3" s="493" t="s">
        <v>90</v>
      </c>
      <c r="F3" s="494" t="s">
        <v>44</v>
      </c>
      <c r="H3" s="115" t="s">
        <v>88</v>
      </c>
      <c r="I3" s="115"/>
      <c r="J3" s="485" t="s">
        <v>70</v>
      </c>
      <c r="K3" s="486"/>
      <c r="L3" s="485" t="s">
        <v>70</v>
      </c>
      <c r="M3" s="486"/>
      <c r="N3" s="485" t="s">
        <v>57</v>
      </c>
      <c r="O3" s="486"/>
      <c r="P3" s="485" t="s">
        <v>57</v>
      </c>
      <c r="Q3" s="486"/>
      <c r="R3" s="485" t="s">
        <v>57</v>
      </c>
      <c r="S3" s="486"/>
      <c r="T3" s="485" t="s">
        <v>217</v>
      </c>
      <c r="U3" s="486"/>
      <c r="V3" s="485" t="s">
        <v>57</v>
      </c>
      <c r="W3" s="486"/>
      <c r="X3" s="485" t="s">
        <v>217</v>
      </c>
      <c r="Y3" s="486"/>
      <c r="Z3" s="485" t="s">
        <v>217</v>
      </c>
      <c r="AA3" s="486"/>
      <c r="AB3" s="485" t="s">
        <v>57</v>
      </c>
      <c r="AC3" s="486"/>
      <c r="AD3" s="485" t="s">
        <v>217</v>
      </c>
      <c r="AE3" s="486"/>
      <c r="AF3" s="485" t="s">
        <v>57</v>
      </c>
      <c r="AG3" s="486"/>
      <c r="AH3" s="485" t="s">
        <v>57</v>
      </c>
      <c r="AI3" s="486"/>
      <c r="AJ3" s="485" t="s">
        <v>57</v>
      </c>
      <c r="AK3" s="486"/>
      <c r="AL3" s="485" t="s">
        <v>57</v>
      </c>
      <c r="AM3" s="486"/>
    </row>
    <row r="4" spans="1:39" ht="24.95" customHeight="1" x14ac:dyDescent="0.15">
      <c r="A4" s="489"/>
      <c r="B4" s="490"/>
      <c r="C4" s="491"/>
      <c r="D4" s="492"/>
      <c r="E4" s="494"/>
      <c r="F4" s="494"/>
      <c r="H4" s="116"/>
      <c r="I4" s="117"/>
      <c r="J4" s="118" t="s">
        <v>42</v>
      </c>
      <c r="K4" s="119" t="s">
        <v>43</v>
      </c>
      <c r="L4" s="118" t="s">
        <v>42</v>
      </c>
      <c r="M4" s="119" t="s">
        <v>43</v>
      </c>
      <c r="N4" s="118" t="s">
        <v>42</v>
      </c>
      <c r="O4" s="119" t="s">
        <v>43</v>
      </c>
      <c r="P4" s="118" t="s">
        <v>42</v>
      </c>
      <c r="Q4" s="119" t="s">
        <v>43</v>
      </c>
      <c r="R4" s="118" t="s">
        <v>42</v>
      </c>
      <c r="S4" s="119" t="s">
        <v>43</v>
      </c>
      <c r="T4" s="118" t="s">
        <v>42</v>
      </c>
      <c r="U4" s="119" t="s">
        <v>43</v>
      </c>
      <c r="V4" s="118" t="s">
        <v>42</v>
      </c>
      <c r="W4" s="119" t="s">
        <v>43</v>
      </c>
      <c r="X4" s="118" t="s">
        <v>42</v>
      </c>
      <c r="Y4" s="119" t="s">
        <v>43</v>
      </c>
      <c r="Z4" s="118" t="s">
        <v>42</v>
      </c>
      <c r="AA4" s="119" t="s">
        <v>43</v>
      </c>
      <c r="AB4" s="118" t="s">
        <v>42</v>
      </c>
      <c r="AC4" s="119" t="s">
        <v>43</v>
      </c>
      <c r="AD4" s="118" t="s">
        <v>42</v>
      </c>
      <c r="AE4" s="119" t="s">
        <v>43</v>
      </c>
      <c r="AF4" s="118" t="s">
        <v>42</v>
      </c>
      <c r="AG4" s="119" t="s">
        <v>43</v>
      </c>
      <c r="AH4" s="118" t="s">
        <v>42</v>
      </c>
      <c r="AI4" s="119" t="s">
        <v>43</v>
      </c>
      <c r="AJ4" s="118" t="s">
        <v>42</v>
      </c>
      <c r="AK4" s="119" t="s">
        <v>43</v>
      </c>
      <c r="AL4" s="118" t="s">
        <v>42</v>
      </c>
      <c r="AM4" s="119" t="s">
        <v>43</v>
      </c>
    </row>
    <row r="5" spans="1:39" s="67" customFormat="1" ht="21.95" customHeight="1" x14ac:dyDescent="0.15">
      <c r="A5" s="75">
        <v>45809</v>
      </c>
      <c r="B5" s="76">
        <f t="shared" ref="B5:B68" si="0">A5</f>
        <v>45809</v>
      </c>
      <c r="C5" s="69"/>
      <c r="D5" s="68"/>
      <c r="E5" s="77"/>
      <c r="F5" s="77"/>
      <c r="H5" s="120">
        <v>45809</v>
      </c>
      <c r="I5" s="121">
        <v>45809</v>
      </c>
      <c r="J5" s="148"/>
      <c r="K5" s="149"/>
      <c r="L5" s="122" t="s">
        <v>182</v>
      </c>
      <c r="M5" s="123" t="s">
        <v>182</v>
      </c>
      <c r="N5" s="122" t="s">
        <v>182</v>
      </c>
      <c r="O5" s="123" t="s">
        <v>182</v>
      </c>
      <c r="P5" s="122" t="s">
        <v>182</v>
      </c>
      <c r="Q5" s="123" t="s">
        <v>182</v>
      </c>
      <c r="R5" s="122" t="s">
        <v>182</v>
      </c>
      <c r="S5" s="123" t="s">
        <v>182</v>
      </c>
      <c r="T5" s="122"/>
      <c r="U5" s="123"/>
      <c r="V5" s="122"/>
      <c r="W5" s="123"/>
      <c r="X5" s="122"/>
      <c r="Y5" s="123"/>
      <c r="Z5" s="122"/>
      <c r="AA5" s="123"/>
      <c r="AB5" s="122"/>
      <c r="AC5" s="123"/>
      <c r="AD5" s="122"/>
      <c r="AE5" s="123"/>
      <c r="AF5" s="122"/>
      <c r="AG5" s="123"/>
      <c r="AH5" s="122" t="s">
        <v>182</v>
      </c>
      <c r="AI5" s="123" t="s">
        <v>182</v>
      </c>
      <c r="AJ5" s="122" t="s">
        <v>182</v>
      </c>
      <c r="AK5" s="123" t="s">
        <v>182</v>
      </c>
      <c r="AL5" s="122" t="s">
        <v>182</v>
      </c>
      <c r="AM5" s="123" t="s">
        <v>182</v>
      </c>
    </row>
    <row r="6" spans="1:39" s="64" customFormat="1" ht="21.95" customHeight="1" x14ac:dyDescent="0.15">
      <c r="A6" s="104">
        <v>45810</v>
      </c>
      <c r="B6" s="105">
        <f t="shared" si="0"/>
        <v>45810</v>
      </c>
      <c r="C6" s="80"/>
      <c r="D6" s="81"/>
      <c r="E6" s="106"/>
      <c r="F6" s="102"/>
      <c r="G6" s="67"/>
      <c r="H6" s="124">
        <v>45810</v>
      </c>
      <c r="I6" s="125">
        <v>45810</v>
      </c>
      <c r="J6" s="150" t="s">
        <v>183</v>
      </c>
      <c r="K6" s="151" t="s">
        <v>183</v>
      </c>
      <c r="L6" s="150" t="s">
        <v>183</v>
      </c>
      <c r="M6" s="151" t="s">
        <v>183</v>
      </c>
      <c r="N6" s="150" t="s">
        <v>183</v>
      </c>
      <c r="O6" s="151" t="s">
        <v>183</v>
      </c>
      <c r="P6" s="150" t="s">
        <v>182</v>
      </c>
      <c r="Q6" s="151" t="s">
        <v>182</v>
      </c>
      <c r="R6" s="150" t="s">
        <v>183</v>
      </c>
      <c r="S6" s="151" t="s">
        <v>183</v>
      </c>
      <c r="T6" s="150" t="s">
        <v>182</v>
      </c>
      <c r="U6" s="151" t="s">
        <v>182</v>
      </c>
      <c r="V6" s="150" t="s">
        <v>182</v>
      </c>
      <c r="W6" s="151" t="s">
        <v>182</v>
      </c>
      <c r="X6" s="150" t="s">
        <v>182</v>
      </c>
      <c r="Y6" s="151" t="s">
        <v>182</v>
      </c>
      <c r="Z6" s="150" t="s">
        <v>183</v>
      </c>
      <c r="AA6" s="151" t="s">
        <v>183</v>
      </c>
      <c r="AB6" s="150" t="s">
        <v>182</v>
      </c>
      <c r="AC6" s="151" t="s">
        <v>182</v>
      </c>
      <c r="AD6" s="150" t="s">
        <v>183</v>
      </c>
      <c r="AE6" s="151" t="s">
        <v>183</v>
      </c>
      <c r="AF6" s="150" t="s">
        <v>182</v>
      </c>
      <c r="AG6" s="151" t="s">
        <v>183</v>
      </c>
      <c r="AH6" s="150" t="s">
        <v>183</v>
      </c>
      <c r="AI6" s="151" t="s">
        <v>183</v>
      </c>
      <c r="AJ6" s="150" t="s">
        <v>183</v>
      </c>
      <c r="AK6" s="151" t="s">
        <v>183</v>
      </c>
      <c r="AL6" s="150" t="s">
        <v>183</v>
      </c>
      <c r="AM6" s="151" t="s">
        <v>183</v>
      </c>
    </row>
    <row r="7" spans="1:39" ht="21.95" customHeight="1" x14ac:dyDescent="0.15">
      <c r="A7" s="104">
        <v>45811</v>
      </c>
      <c r="B7" s="105">
        <f t="shared" si="0"/>
        <v>45811</v>
      </c>
      <c r="C7" s="80"/>
      <c r="D7" s="81"/>
      <c r="E7" s="82"/>
      <c r="F7" s="83"/>
      <c r="G7" s="67"/>
      <c r="H7" s="124">
        <v>45811</v>
      </c>
      <c r="I7" s="126">
        <v>45811</v>
      </c>
      <c r="J7" s="150" t="s">
        <v>182</v>
      </c>
      <c r="K7" s="151" t="s">
        <v>182</v>
      </c>
      <c r="L7" s="127" t="s">
        <v>183</v>
      </c>
      <c r="M7" s="128" t="s">
        <v>183</v>
      </c>
      <c r="N7" s="127" t="s">
        <v>183</v>
      </c>
      <c r="O7" s="128" t="s">
        <v>183</v>
      </c>
      <c r="P7" s="127" t="s">
        <v>183</v>
      </c>
      <c r="Q7" s="128" t="s">
        <v>183</v>
      </c>
      <c r="R7" s="127" t="s">
        <v>183</v>
      </c>
      <c r="S7" s="128" t="s">
        <v>183</v>
      </c>
      <c r="T7" s="127" t="s">
        <v>182</v>
      </c>
      <c r="U7" s="128" t="s">
        <v>182</v>
      </c>
      <c r="V7" s="127" t="s">
        <v>183</v>
      </c>
      <c r="W7" s="128" t="s">
        <v>182</v>
      </c>
      <c r="X7" s="127" t="s">
        <v>182</v>
      </c>
      <c r="Y7" s="128" t="s">
        <v>182</v>
      </c>
      <c r="Z7" s="127" t="s">
        <v>183</v>
      </c>
      <c r="AA7" s="128" t="s">
        <v>183</v>
      </c>
      <c r="AB7" s="127" t="s">
        <v>182</v>
      </c>
      <c r="AC7" s="128" t="s">
        <v>182</v>
      </c>
      <c r="AD7" s="127" t="s">
        <v>183</v>
      </c>
      <c r="AE7" s="128" t="s">
        <v>183</v>
      </c>
      <c r="AF7" s="127" t="s">
        <v>183</v>
      </c>
      <c r="AG7" s="128" t="s">
        <v>183</v>
      </c>
      <c r="AH7" s="127" t="s">
        <v>183</v>
      </c>
      <c r="AI7" s="128" t="s">
        <v>183</v>
      </c>
      <c r="AJ7" s="127" t="s">
        <v>183</v>
      </c>
      <c r="AK7" s="128" t="s">
        <v>183</v>
      </c>
      <c r="AL7" s="127" t="s">
        <v>183</v>
      </c>
      <c r="AM7" s="128" t="s">
        <v>183</v>
      </c>
    </row>
    <row r="8" spans="1:39" ht="21.95" customHeight="1" x14ac:dyDescent="0.15">
      <c r="A8" s="104">
        <v>45812</v>
      </c>
      <c r="B8" s="105">
        <f t="shared" si="0"/>
        <v>45812</v>
      </c>
      <c r="C8" s="80"/>
      <c r="D8" s="81"/>
      <c r="E8" s="82"/>
      <c r="F8" s="83"/>
      <c r="G8" s="67"/>
      <c r="H8" s="124">
        <v>45812</v>
      </c>
      <c r="I8" s="125">
        <v>45812</v>
      </c>
      <c r="J8" s="150" t="s">
        <v>183</v>
      </c>
      <c r="K8" s="151" t="s">
        <v>183</v>
      </c>
      <c r="L8" s="127" t="s">
        <v>183</v>
      </c>
      <c r="M8" s="128" t="s">
        <v>183</v>
      </c>
      <c r="N8" s="127" t="s">
        <v>183</v>
      </c>
      <c r="O8" s="128" t="s">
        <v>183</v>
      </c>
      <c r="P8" s="127" t="s">
        <v>183</v>
      </c>
      <c r="Q8" s="128" t="s">
        <v>183</v>
      </c>
      <c r="R8" s="127" t="s">
        <v>183</v>
      </c>
      <c r="S8" s="128" t="s">
        <v>183</v>
      </c>
      <c r="T8" s="127" t="s">
        <v>182</v>
      </c>
      <c r="U8" s="128" t="s">
        <v>182</v>
      </c>
      <c r="V8" s="127" t="s">
        <v>183</v>
      </c>
      <c r="W8" s="128" t="s">
        <v>183</v>
      </c>
      <c r="X8" s="127" t="s">
        <v>183</v>
      </c>
      <c r="Y8" s="128" t="s">
        <v>183</v>
      </c>
      <c r="Z8" s="127" t="s">
        <v>183</v>
      </c>
      <c r="AA8" s="128" t="s">
        <v>183</v>
      </c>
      <c r="AB8" s="127" t="s">
        <v>182</v>
      </c>
      <c r="AC8" s="128" t="s">
        <v>182</v>
      </c>
      <c r="AD8" s="127" t="s">
        <v>183</v>
      </c>
      <c r="AE8" s="128" t="s">
        <v>183</v>
      </c>
      <c r="AF8" s="127" t="s">
        <v>183</v>
      </c>
      <c r="AG8" s="128" t="s">
        <v>183</v>
      </c>
      <c r="AH8" s="127" t="s">
        <v>183</v>
      </c>
      <c r="AI8" s="128" t="s">
        <v>183</v>
      </c>
      <c r="AJ8" s="127" t="s">
        <v>183</v>
      </c>
      <c r="AK8" s="128" t="s">
        <v>183</v>
      </c>
      <c r="AL8" s="127" t="s">
        <v>183</v>
      </c>
      <c r="AM8" s="128" t="s">
        <v>183</v>
      </c>
    </row>
    <row r="9" spans="1:39" ht="21.95" customHeight="1" x14ac:dyDescent="0.15">
      <c r="A9" s="104">
        <v>45813</v>
      </c>
      <c r="B9" s="105">
        <f t="shared" si="0"/>
        <v>45813</v>
      </c>
      <c r="C9" s="80"/>
      <c r="D9" s="81"/>
      <c r="E9" s="82"/>
      <c r="F9" s="83"/>
      <c r="G9" s="67"/>
      <c r="H9" s="124">
        <v>45813</v>
      </c>
      <c r="I9" s="125">
        <v>45813</v>
      </c>
      <c r="J9" s="150" t="s">
        <v>183</v>
      </c>
      <c r="K9" s="151" t="s">
        <v>183</v>
      </c>
      <c r="L9" s="127" t="s">
        <v>183</v>
      </c>
      <c r="M9" s="128" t="s">
        <v>183</v>
      </c>
      <c r="N9" s="127" t="s">
        <v>183</v>
      </c>
      <c r="O9" s="128" t="s">
        <v>183</v>
      </c>
      <c r="P9" s="127" t="s">
        <v>183</v>
      </c>
      <c r="Q9" s="128" t="s">
        <v>183</v>
      </c>
      <c r="R9" s="127" t="s">
        <v>183</v>
      </c>
      <c r="S9" s="128" t="s">
        <v>183</v>
      </c>
      <c r="T9" s="127" t="s">
        <v>182</v>
      </c>
      <c r="U9" s="128" t="s">
        <v>182</v>
      </c>
      <c r="V9" s="127" t="s">
        <v>183</v>
      </c>
      <c r="W9" s="128" t="s">
        <v>183</v>
      </c>
      <c r="X9" s="127" t="s">
        <v>183</v>
      </c>
      <c r="Y9" s="128" t="s">
        <v>183</v>
      </c>
      <c r="Z9" s="127" t="s">
        <v>183</v>
      </c>
      <c r="AA9" s="128" t="s">
        <v>183</v>
      </c>
      <c r="AB9" s="127" t="s">
        <v>182</v>
      </c>
      <c r="AC9" s="128" t="s">
        <v>182</v>
      </c>
      <c r="AD9" s="127" t="s">
        <v>183</v>
      </c>
      <c r="AE9" s="128" t="s">
        <v>183</v>
      </c>
      <c r="AF9" s="127" t="s">
        <v>183</v>
      </c>
      <c r="AG9" s="128" t="s">
        <v>183</v>
      </c>
      <c r="AH9" s="127" t="s">
        <v>183</v>
      </c>
      <c r="AI9" s="128" t="s">
        <v>183</v>
      </c>
      <c r="AJ9" s="127" t="s">
        <v>183</v>
      </c>
      <c r="AK9" s="128" t="s">
        <v>183</v>
      </c>
      <c r="AL9" s="127" t="s">
        <v>183</v>
      </c>
      <c r="AM9" s="128" t="s">
        <v>183</v>
      </c>
    </row>
    <row r="10" spans="1:39" ht="21.95" customHeight="1" x14ac:dyDescent="0.15">
      <c r="A10" s="104">
        <v>45814</v>
      </c>
      <c r="B10" s="105">
        <f t="shared" si="0"/>
        <v>45814</v>
      </c>
      <c r="C10" s="80"/>
      <c r="D10" s="81"/>
      <c r="E10" s="82"/>
      <c r="F10" s="102"/>
      <c r="G10" s="67"/>
      <c r="H10" s="124">
        <v>45814</v>
      </c>
      <c r="I10" s="125">
        <v>45814</v>
      </c>
      <c r="J10" s="150" t="s">
        <v>183</v>
      </c>
      <c r="K10" s="151" t="s">
        <v>183</v>
      </c>
      <c r="L10" s="127" t="s">
        <v>183</v>
      </c>
      <c r="M10" s="128" t="s">
        <v>183</v>
      </c>
      <c r="N10" s="127" t="s">
        <v>183</v>
      </c>
      <c r="O10" s="128" t="s">
        <v>182</v>
      </c>
      <c r="P10" s="127" t="s">
        <v>182</v>
      </c>
      <c r="Q10" s="128" t="s">
        <v>182</v>
      </c>
      <c r="R10" s="127" t="s">
        <v>183</v>
      </c>
      <c r="S10" s="128" t="s">
        <v>183</v>
      </c>
      <c r="T10" s="127" t="s">
        <v>182</v>
      </c>
      <c r="U10" s="128" t="s">
        <v>182</v>
      </c>
      <c r="V10" s="127" t="s">
        <v>183</v>
      </c>
      <c r="W10" s="128" t="s">
        <v>182</v>
      </c>
      <c r="X10" s="127" t="s">
        <v>182</v>
      </c>
      <c r="Y10" s="128" t="s">
        <v>182</v>
      </c>
      <c r="Z10" s="127" t="s">
        <v>183</v>
      </c>
      <c r="AA10" s="128" t="s">
        <v>183</v>
      </c>
      <c r="AB10" s="127" t="s">
        <v>182</v>
      </c>
      <c r="AC10" s="128" t="s">
        <v>182</v>
      </c>
      <c r="AD10" s="127" t="s">
        <v>183</v>
      </c>
      <c r="AE10" s="128" t="s">
        <v>183</v>
      </c>
      <c r="AF10" s="127" t="s">
        <v>183</v>
      </c>
      <c r="AG10" s="128" t="s">
        <v>183</v>
      </c>
      <c r="AH10" s="127" t="s">
        <v>183</v>
      </c>
      <c r="AI10" s="128" t="s">
        <v>183</v>
      </c>
      <c r="AJ10" s="127" t="s">
        <v>183</v>
      </c>
      <c r="AK10" s="128" t="s">
        <v>183</v>
      </c>
      <c r="AL10" s="127" t="s">
        <v>183</v>
      </c>
      <c r="AM10" s="128" t="s">
        <v>183</v>
      </c>
    </row>
    <row r="11" spans="1:39" ht="21.95" customHeight="1" x14ac:dyDescent="0.15">
      <c r="A11" s="73">
        <v>45815</v>
      </c>
      <c r="B11" s="74">
        <f t="shared" si="0"/>
        <v>45815</v>
      </c>
      <c r="C11" s="71"/>
      <c r="D11" s="70"/>
      <c r="E11" s="79"/>
      <c r="F11" s="79"/>
      <c r="G11" s="67"/>
      <c r="H11" s="129">
        <v>45815</v>
      </c>
      <c r="I11" s="130">
        <v>45815</v>
      </c>
      <c r="J11" s="148" t="s">
        <v>182</v>
      </c>
      <c r="K11" s="149" t="s">
        <v>182</v>
      </c>
      <c r="L11" s="131" t="s">
        <v>182</v>
      </c>
      <c r="M11" s="132" t="s">
        <v>182</v>
      </c>
      <c r="N11" s="131" t="s">
        <v>182</v>
      </c>
      <c r="O11" s="132" t="s">
        <v>182</v>
      </c>
      <c r="P11" s="131" t="s">
        <v>182</v>
      </c>
      <c r="Q11" s="132" t="s">
        <v>182</v>
      </c>
      <c r="R11" s="131" t="s">
        <v>182</v>
      </c>
      <c r="S11" s="132" t="s">
        <v>182</v>
      </c>
      <c r="T11" s="131" t="s">
        <v>182</v>
      </c>
      <c r="U11" s="132" t="s">
        <v>182</v>
      </c>
      <c r="V11" s="131" t="s">
        <v>182</v>
      </c>
      <c r="W11" s="132" t="s">
        <v>182</v>
      </c>
      <c r="X11" s="131" t="s">
        <v>182</v>
      </c>
      <c r="Y11" s="132" t="s">
        <v>182</v>
      </c>
      <c r="Z11" s="131" t="s">
        <v>182</v>
      </c>
      <c r="AA11" s="132" t="s">
        <v>182</v>
      </c>
      <c r="AB11" s="131" t="s">
        <v>182</v>
      </c>
      <c r="AC11" s="132" t="s">
        <v>182</v>
      </c>
      <c r="AD11" s="131" t="s">
        <v>182</v>
      </c>
      <c r="AE11" s="132" t="s">
        <v>182</v>
      </c>
      <c r="AF11" s="131" t="s">
        <v>182</v>
      </c>
      <c r="AG11" s="132" t="s">
        <v>182</v>
      </c>
      <c r="AH11" s="131" t="s">
        <v>182</v>
      </c>
      <c r="AI11" s="132" t="s">
        <v>182</v>
      </c>
      <c r="AJ11" s="131" t="s">
        <v>182</v>
      </c>
      <c r="AK11" s="132" t="s">
        <v>182</v>
      </c>
      <c r="AL11" s="131" t="s">
        <v>182</v>
      </c>
      <c r="AM11" s="132" t="s">
        <v>182</v>
      </c>
    </row>
    <row r="12" spans="1:39" s="67" customFormat="1" ht="21.95" customHeight="1" x14ac:dyDescent="0.15">
      <c r="A12" s="75">
        <v>45816</v>
      </c>
      <c r="B12" s="76">
        <f t="shared" si="0"/>
        <v>45816</v>
      </c>
      <c r="C12" s="69"/>
      <c r="D12" s="68"/>
      <c r="E12" s="77"/>
      <c r="F12" s="77"/>
      <c r="H12" s="120">
        <v>45816</v>
      </c>
      <c r="I12" s="121">
        <v>45816</v>
      </c>
      <c r="J12" s="148" t="s">
        <v>182</v>
      </c>
      <c r="K12" s="149" t="s">
        <v>182</v>
      </c>
      <c r="L12" s="122" t="s">
        <v>182</v>
      </c>
      <c r="M12" s="123" t="s">
        <v>182</v>
      </c>
      <c r="N12" s="122" t="s">
        <v>182</v>
      </c>
      <c r="O12" s="123" t="s">
        <v>182</v>
      </c>
      <c r="P12" s="122" t="s">
        <v>182</v>
      </c>
      <c r="Q12" s="123" t="s">
        <v>182</v>
      </c>
      <c r="R12" s="122" t="s">
        <v>182</v>
      </c>
      <c r="S12" s="123" t="s">
        <v>182</v>
      </c>
      <c r="T12" s="122" t="s">
        <v>182</v>
      </c>
      <c r="U12" s="123" t="s">
        <v>182</v>
      </c>
      <c r="V12" s="122" t="s">
        <v>182</v>
      </c>
      <c r="W12" s="123" t="s">
        <v>182</v>
      </c>
      <c r="X12" s="122" t="s">
        <v>182</v>
      </c>
      <c r="Y12" s="123" t="s">
        <v>182</v>
      </c>
      <c r="Z12" s="122" t="s">
        <v>182</v>
      </c>
      <c r="AA12" s="123" t="s">
        <v>182</v>
      </c>
      <c r="AB12" s="122" t="s">
        <v>182</v>
      </c>
      <c r="AC12" s="123" t="s">
        <v>182</v>
      </c>
      <c r="AD12" s="122" t="s">
        <v>182</v>
      </c>
      <c r="AE12" s="123" t="s">
        <v>182</v>
      </c>
      <c r="AF12" s="122" t="s">
        <v>182</v>
      </c>
      <c r="AG12" s="123" t="s">
        <v>182</v>
      </c>
      <c r="AH12" s="122" t="s">
        <v>182</v>
      </c>
      <c r="AI12" s="123" t="s">
        <v>182</v>
      </c>
      <c r="AJ12" s="122" t="s">
        <v>182</v>
      </c>
      <c r="AK12" s="123" t="s">
        <v>182</v>
      </c>
      <c r="AL12" s="122" t="s">
        <v>182</v>
      </c>
      <c r="AM12" s="123" t="s">
        <v>182</v>
      </c>
    </row>
    <row r="13" spans="1:39" s="64" customFormat="1" ht="21.95" customHeight="1" x14ac:dyDescent="0.15">
      <c r="A13" s="104">
        <v>45817</v>
      </c>
      <c r="B13" s="105">
        <f t="shared" si="0"/>
        <v>45817</v>
      </c>
      <c r="C13" s="80"/>
      <c r="D13" s="81"/>
      <c r="E13" s="82"/>
      <c r="F13" s="102"/>
      <c r="G13" s="67"/>
      <c r="H13" s="124">
        <v>45817</v>
      </c>
      <c r="I13" s="125">
        <v>45817</v>
      </c>
      <c r="J13" s="152" t="s">
        <v>183</v>
      </c>
      <c r="K13" s="153" t="s">
        <v>183</v>
      </c>
      <c r="L13" s="133" t="s">
        <v>183</v>
      </c>
      <c r="M13" s="134" t="s">
        <v>183</v>
      </c>
      <c r="N13" s="133" t="s">
        <v>183</v>
      </c>
      <c r="O13" s="134" t="s">
        <v>183</v>
      </c>
      <c r="P13" s="133" t="s">
        <v>182</v>
      </c>
      <c r="Q13" s="134" t="s">
        <v>182</v>
      </c>
      <c r="R13" s="133" t="s">
        <v>183</v>
      </c>
      <c r="S13" s="134" t="s">
        <v>183</v>
      </c>
      <c r="T13" s="133" t="s">
        <v>182</v>
      </c>
      <c r="U13" s="134" t="s">
        <v>182</v>
      </c>
      <c r="V13" s="133" t="s">
        <v>182</v>
      </c>
      <c r="W13" s="134" t="s">
        <v>182</v>
      </c>
      <c r="X13" s="133" t="s">
        <v>182</v>
      </c>
      <c r="Y13" s="134" t="s">
        <v>182</v>
      </c>
      <c r="Z13" s="133" t="s">
        <v>183</v>
      </c>
      <c r="AA13" s="134" t="s">
        <v>183</v>
      </c>
      <c r="AB13" s="133" t="s">
        <v>182</v>
      </c>
      <c r="AC13" s="134" t="s">
        <v>182</v>
      </c>
      <c r="AD13" s="133" t="s">
        <v>183</v>
      </c>
      <c r="AE13" s="134" t="s">
        <v>183</v>
      </c>
      <c r="AF13" s="133" t="s">
        <v>182</v>
      </c>
      <c r="AG13" s="134" t="s">
        <v>183</v>
      </c>
      <c r="AH13" s="133" t="s">
        <v>183</v>
      </c>
      <c r="AI13" s="134" t="s">
        <v>183</v>
      </c>
      <c r="AJ13" s="133" t="s">
        <v>183</v>
      </c>
      <c r="AK13" s="134" t="s">
        <v>183</v>
      </c>
      <c r="AL13" s="133" t="s">
        <v>183</v>
      </c>
      <c r="AM13" s="134" t="s">
        <v>183</v>
      </c>
    </row>
    <row r="14" spans="1:39" ht="21.95" customHeight="1" x14ac:dyDescent="0.15">
      <c r="A14" s="104">
        <v>45818</v>
      </c>
      <c r="B14" s="105">
        <f t="shared" si="0"/>
        <v>45818</v>
      </c>
      <c r="C14" s="80"/>
      <c r="D14" s="81"/>
      <c r="E14" s="82"/>
      <c r="F14" s="102"/>
      <c r="G14" s="67"/>
      <c r="H14" s="124">
        <v>45818</v>
      </c>
      <c r="I14" s="125">
        <v>45818</v>
      </c>
      <c r="J14" s="150" t="s">
        <v>182</v>
      </c>
      <c r="K14" s="151" t="s">
        <v>182</v>
      </c>
      <c r="L14" s="127" t="s">
        <v>183</v>
      </c>
      <c r="M14" s="128" t="s">
        <v>183</v>
      </c>
      <c r="N14" s="127" t="s">
        <v>183</v>
      </c>
      <c r="O14" s="128" t="s">
        <v>183</v>
      </c>
      <c r="P14" s="127" t="s">
        <v>183</v>
      </c>
      <c r="Q14" s="128" t="s">
        <v>183</v>
      </c>
      <c r="R14" s="127" t="s">
        <v>183</v>
      </c>
      <c r="S14" s="128" t="s">
        <v>183</v>
      </c>
      <c r="T14" s="127" t="s">
        <v>182</v>
      </c>
      <c r="U14" s="128" t="s">
        <v>182</v>
      </c>
      <c r="V14" s="127" t="s">
        <v>183</v>
      </c>
      <c r="W14" s="128" t="s">
        <v>182</v>
      </c>
      <c r="X14" s="127" t="s">
        <v>182</v>
      </c>
      <c r="Y14" s="128" t="s">
        <v>182</v>
      </c>
      <c r="Z14" s="127" t="s">
        <v>183</v>
      </c>
      <c r="AA14" s="128" t="s">
        <v>183</v>
      </c>
      <c r="AB14" s="127" t="s">
        <v>182</v>
      </c>
      <c r="AC14" s="128" t="s">
        <v>182</v>
      </c>
      <c r="AD14" s="127" t="s">
        <v>183</v>
      </c>
      <c r="AE14" s="128" t="s">
        <v>183</v>
      </c>
      <c r="AF14" s="127" t="s">
        <v>183</v>
      </c>
      <c r="AG14" s="128" t="s">
        <v>183</v>
      </c>
      <c r="AH14" s="127" t="s">
        <v>183</v>
      </c>
      <c r="AI14" s="128" t="s">
        <v>183</v>
      </c>
      <c r="AJ14" s="127" t="s">
        <v>183</v>
      </c>
      <c r="AK14" s="128" t="s">
        <v>183</v>
      </c>
      <c r="AL14" s="127" t="s">
        <v>183</v>
      </c>
      <c r="AM14" s="128" t="s">
        <v>183</v>
      </c>
    </row>
    <row r="15" spans="1:39" ht="21.95" customHeight="1" x14ac:dyDescent="0.15">
      <c r="A15" s="104">
        <v>45819</v>
      </c>
      <c r="B15" s="105">
        <f t="shared" si="0"/>
        <v>45819</v>
      </c>
      <c r="C15" s="80"/>
      <c r="D15" s="81"/>
      <c r="E15" s="82"/>
      <c r="F15" s="102"/>
      <c r="G15" s="67"/>
      <c r="H15" s="124">
        <v>45819</v>
      </c>
      <c r="I15" s="125">
        <v>45819</v>
      </c>
      <c r="J15" s="150" t="s">
        <v>182</v>
      </c>
      <c r="K15" s="151" t="s">
        <v>182</v>
      </c>
      <c r="L15" s="127" t="s">
        <v>183</v>
      </c>
      <c r="M15" s="128" t="s">
        <v>183</v>
      </c>
      <c r="N15" s="127" t="s">
        <v>183</v>
      </c>
      <c r="O15" s="128" t="s">
        <v>183</v>
      </c>
      <c r="P15" s="127" t="s">
        <v>182</v>
      </c>
      <c r="Q15" s="128" t="s">
        <v>182</v>
      </c>
      <c r="R15" s="127" t="s">
        <v>183</v>
      </c>
      <c r="S15" s="128" t="s">
        <v>183</v>
      </c>
      <c r="T15" s="127" t="s">
        <v>182</v>
      </c>
      <c r="U15" s="128" t="s">
        <v>182</v>
      </c>
      <c r="V15" s="127" t="s">
        <v>183</v>
      </c>
      <c r="W15" s="128" t="s">
        <v>183</v>
      </c>
      <c r="X15" s="127" t="s">
        <v>182</v>
      </c>
      <c r="Y15" s="128" t="s">
        <v>182</v>
      </c>
      <c r="Z15" s="127" t="s">
        <v>183</v>
      </c>
      <c r="AA15" s="128" t="s">
        <v>183</v>
      </c>
      <c r="AB15" s="127" t="s">
        <v>182</v>
      </c>
      <c r="AC15" s="128" t="s">
        <v>182</v>
      </c>
      <c r="AD15" s="127" t="s">
        <v>183</v>
      </c>
      <c r="AE15" s="128" t="s">
        <v>183</v>
      </c>
      <c r="AF15" s="127" t="s">
        <v>183</v>
      </c>
      <c r="AG15" s="128" t="s">
        <v>183</v>
      </c>
      <c r="AH15" s="127" t="s">
        <v>183</v>
      </c>
      <c r="AI15" s="128" t="s">
        <v>183</v>
      </c>
      <c r="AJ15" s="127" t="s">
        <v>183</v>
      </c>
      <c r="AK15" s="128" t="s">
        <v>183</v>
      </c>
      <c r="AL15" s="127" t="s">
        <v>183</v>
      </c>
      <c r="AM15" s="128" t="s">
        <v>183</v>
      </c>
    </row>
    <row r="16" spans="1:39" ht="21.95" customHeight="1" x14ac:dyDescent="0.15">
      <c r="A16" s="104">
        <v>45820</v>
      </c>
      <c r="B16" s="105">
        <f t="shared" si="0"/>
        <v>45820</v>
      </c>
      <c r="C16" s="80"/>
      <c r="D16" s="81"/>
      <c r="E16" s="82"/>
      <c r="F16" s="83"/>
      <c r="G16" s="67"/>
      <c r="H16" s="124">
        <v>45820</v>
      </c>
      <c r="I16" s="125">
        <v>45820</v>
      </c>
      <c r="J16" s="150" t="s">
        <v>182</v>
      </c>
      <c r="K16" s="151" t="s">
        <v>182</v>
      </c>
      <c r="L16" s="127" t="s">
        <v>183</v>
      </c>
      <c r="M16" s="128" t="s">
        <v>183</v>
      </c>
      <c r="N16" s="127" t="s">
        <v>182</v>
      </c>
      <c r="O16" s="128" t="s">
        <v>182</v>
      </c>
      <c r="P16" s="127" t="s">
        <v>183</v>
      </c>
      <c r="Q16" s="128" t="s">
        <v>183</v>
      </c>
      <c r="R16" s="127" t="s">
        <v>183</v>
      </c>
      <c r="S16" s="128" t="s">
        <v>183</v>
      </c>
      <c r="T16" s="127" t="s">
        <v>182</v>
      </c>
      <c r="U16" s="128" t="s">
        <v>182</v>
      </c>
      <c r="V16" s="127" t="s">
        <v>183</v>
      </c>
      <c r="W16" s="128" t="s">
        <v>183</v>
      </c>
      <c r="X16" s="127" t="s">
        <v>183</v>
      </c>
      <c r="Y16" s="128" t="s">
        <v>183</v>
      </c>
      <c r="Z16" s="127" t="s">
        <v>183</v>
      </c>
      <c r="AA16" s="128" t="s">
        <v>183</v>
      </c>
      <c r="AB16" s="127" t="s">
        <v>182</v>
      </c>
      <c r="AC16" s="128" t="s">
        <v>182</v>
      </c>
      <c r="AD16" s="127" t="s">
        <v>183</v>
      </c>
      <c r="AE16" s="128" t="s">
        <v>183</v>
      </c>
      <c r="AF16" s="127" t="s">
        <v>183</v>
      </c>
      <c r="AG16" s="128" t="s">
        <v>183</v>
      </c>
      <c r="AH16" s="127" t="s">
        <v>183</v>
      </c>
      <c r="AI16" s="128" t="s">
        <v>183</v>
      </c>
      <c r="AJ16" s="127" t="s">
        <v>183</v>
      </c>
      <c r="AK16" s="128" t="s">
        <v>183</v>
      </c>
      <c r="AL16" s="127" t="s">
        <v>183</v>
      </c>
      <c r="AM16" s="128" t="s">
        <v>183</v>
      </c>
    </row>
    <row r="17" spans="1:39" ht="21.95" customHeight="1" x14ac:dyDescent="0.15">
      <c r="A17" s="104">
        <v>45821</v>
      </c>
      <c r="B17" s="105">
        <f t="shared" si="0"/>
        <v>45821</v>
      </c>
      <c r="C17" s="80"/>
      <c r="D17" s="81"/>
      <c r="E17" s="82"/>
      <c r="F17" s="83"/>
      <c r="G17" s="67"/>
      <c r="H17" s="124">
        <v>45821</v>
      </c>
      <c r="I17" s="125">
        <v>45821</v>
      </c>
      <c r="J17" s="150" t="s">
        <v>182</v>
      </c>
      <c r="K17" s="151" t="s">
        <v>182</v>
      </c>
      <c r="L17" s="127" t="s">
        <v>183</v>
      </c>
      <c r="M17" s="128" t="s">
        <v>183</v>
      </c>
      <c r="N17" s="127" t="s">
        <v>183</v>
      </c>
      <c r="O17" s="128" t="s">
        <v>183</v>
      </c>
      <c r="P17" s="127" t="s">
        <v>182</v>
      </c>
      <c r="Q17" s="128" t="s">
        <v>182</v>
      </c>
      <c r="R17" s="127" t="s">
        <v>183</v>
      </c>
      <c r="S17" s="128" t="s">
        <v>183</v>
      </c>
      <c r="T17" s="127" t="s">
        <v>182</v>
      </c>
      <c r="U17" s="128" t="s">
        <v>182</v>
      </c>
      <c r="V17" s="127" t="s">
        <v>183</v>
      </c>
      <c r="W17" s="128" t="s">
        <v>182</v>
      </c>
      <c r="X17" s="127" t="s">
        <v>183</v>
      </c>
      <c r="Y17" s="128" t="s">
        <v>183</v>
      </c>
      <c r="Z17" s="127" t="s">
        <v>183</v>
      </c>
      <c r="AA17" s="128" t="s">
        <v>183</v>
      </c>
      <c r="AB17" s="127" t="s">
        <v>182</v>
      </c>
      <c r="AC17" s="128" t="s">
        <v>182</v>
      </c>
      <c r="AD17" s="127" t="s">
        <v>183</v>
      </c>
      <c r="AE17" s="128" t="s">
        <v>183</v>
      </c>
      <c r="AF17" s="127" t="s">
        <v>183</v>
      </c>
      <c r="AG17" s="128" t="s">
        <v>183</v>
      </c>
      <c r="AH17" s="127" t="s">
        <v>183</v>
      </c>
      <c r="AI17" s="128" t="s">
        <v>183</v>
      </c>
      <c r="AJ17" s="127" t="s">
        <v>183</v>
      </c>
      <c r="AK17" s="128" t="s">
        <v>183</v>
      </c>
      <c r="AL17" s="127" t="s">
        <v>183</v>
      </c>
      <c r="AM17" s="128" t="s">
        <v>183</v>
      </c>
    </row>
    <row r="18" spans="1:39" ht="21.95" customHeight="1" x14ac:dyDescent="0.15">
      <c r="A18" s="73">
        <v>45822</v>
      </c>
      <c r="B18" s="74">
        <f t="shared" si="0"/>
        <v>45822</v>
      </c>
      <c r="C18" s="71"/>
      <c r="D18" s="70"/>
      <c r="E18" s="79"/>
      <c r="F18" s="79"/>
      <c r="G18" s="67"/>
      <c r="H18" s="129">
        <v>45822</v>
      </c>
      <c r="I18" s="130">
        <v>45822</v>
      </c>
      <c r="J18" s="148" t="s">
        <v>182</v>
      </c>
      <c r="K18" s="149" t="s">
        <v>182</v>
      </c>
      <c r="L18" s="131" t="s">
        <v>182</v>
      </c>
      <c r="M18" s="132" t="s">
        <v>182</v>
      </c>
      <c r="N18" s="131" t="s">
        <v>182</v>
      </c>
      <c r="O18" s="132" t="s">
        <v>182</v>
      </c>
      <c r="P18" s="131" t="s">
        <v>182</v>
      </c>
      <c r="Q18" s="132" t="s">
        <v>182</v>
      </c>
      <c r="R18" s="131" t="s">
        <v>182</v>
      </c>
      <c r="S18" s="132" t="s">
        <v>182</v>
      </c>
      <c r="T18" s="131" t="s">
        <v>182</v>
      </c>
      <c r="U18" s="132" t="s">
        <v>182</v>
      </c>
      <c r="V18" s="131" t="s">
        <v>182</v>
      </c>
      <c r="W18" s="132" t="s">
        <v>182</v>
      </c>
      <c r="X18" s="131" t="s">
        <v>182</v>
      </c>
      <c r="Y18" s="132" t="s">
        <v>182</v>
      </c>
      <c r="Z18" s="131" t="s">
        <v>182</v>
      </c>
      <c r="AA18" s="132" t="s">
        <v>182</v>
      </c>
      <c r="AB18" s="131" t="s">
        <v>182</v>
      </c>
      <c r="AC18" s="132" t="s">
        <v>182</v>
      </c>
      <c r="AD18" s="131" t="s">
        <v>182</v>
      </c>
      <c r="AE18" s="132" t="s">
        <v>182</v>
      </c>
      <c r="AF18" s="131" t="s">
        <v>182</v>
      </c>
      <c r="AG18" s="132" t="s">
        <v>182</v>
      </c>
      <c r="AH18" s="131" t="s">
        <v>182</v>
      </c>
      <c r="AI18" s="132" t="s">
        <v>182</v>
      </c>
      <c r="AJ18" s="131" t="s">
        <v>182</v>
      </c>
      <c r="AK18" s="132" t="s">
        <v>182</v>
      </c>
      <c r="AL18" s="131" t="s">
        <v>182</v>
      </c>
      <c r="AM18" s="132" t="s">
        <v>182</v>
      </c>
    </row>
    <row r="19" spans="1:39" s="67" customFormat="1" ht="21.95" customHeight="1" x14ac:dyDescent="0.15">
      <c r="A19" s="75">
        <v>45823</v>
      </c>
      <c r="B19" s="76">
        <f t="shared" si="0"/>
        <v>45823</v>
      </c>
      <c r="C19" s="69"/>
      <c r="D19" s="68"/>
      <c r="E19" s="77"/>
      <c r="F19" s="77"/>
      <c r="H19" s="120">
        <v>45823</v>
      </c>
      <c r="I19" s="121">
        <v>45823</v>
      </c>
      <c r="J19" s="148" t="s">
        <v>182</v>
      </c>
      <c r="K19" s="149" t="s">
        <v>182</v>
      </c>
      <c r="L19" s="122" t="s">
        <v>182</v>
      </c>
      <c r="M19" s="123" t="s">
        <v>182</v>
      </c>
      <c r="N19" s="122" t="s">
        <v>182</v>
      </c>
      <c r="O19" s="123" t="s">
        <v>182</v>
      </c>
      <c r="P19" s="122" t="s">
        <v>182</v>
      </c>
      <c r="Q19" s="123" t="s">
        <v>182</v>
      </c>
      <c r="R19" s="122" t="s">
        <v>182</v>
      </c>
      <c r="S19" s="123" t="s">
        <v>182</v>
      </c>
      <c r="T19" s="122" t="s">
        <v>182</v>
      </c>
      <c r="U19" s="123" t="s">
        <v>182</v>
      </c>
      <c r="V19" s="122" t="s">
        <v>182</v>
      </c>
      <c r="W19" s="123" t="s">
        <v>182</v>
      </c>
      <c r="X19" s="122" t="s">
        <v>182</v>
      </c>
      <c r="Y19" s="123" t="s">
        <v>182</v>
      </c>
      <c r="Z19" s="122" t="s">
        <v>182</v>
      </c>
      <c r="AA19" s="123" t="s">
        <v>182</v>
      </c>
      <c r="AB19" s="122" t="s">
        <v>182</v>
      </c>
      <c r="AC19" s="123" t="s">
        <v>182</v>
      </c>
      <c r="AD19" s="122" t="s">
        <v>182</v>
      </c>
      <c r="AE19" s="123" t="s">
        <v>182</v>
      </c>
      <c r="AF19" s="122" t="s">
        <v>182</v>
      </c>
      <c r="AG19" s="123" t="s">
        <v>182</v>
      </c>
      <c r="AH19" s="122" t="s">
        <v>182</v>
      </c>
      <c r="AI19" s="123" t="s">
        <v>182</v>
      </c>
      <c r="AJ19" s="122" t="s">
        <v>182</v>
      </c>
      <c r="AK19" s="123" t="s">
        <v>182</v>
      </c>
      <c r="AL19" s="122" t="s">
        <v>182</v>
      </c>
      <c r="AM19" s="123" t="s">
        <v>182</v>
      </c>
    </row>
    <row r="20" spans="1:39" s="64" customFormat="1" ht="21.95" customHeight="1" x14ac:dyDescent="0.15">
      <c r="A20" s="104">
        <v>45824</v>
      </c>
      <c r="B20" s="105">
        <f t="shared" si="0"/>
        <v>45824</v>
      </c>
      <c r="C20" s="80"/>
      <c r="D20" s="81"/>
      <c r="E20" s="82"/>
      <c r="F20" s="102"/>
      <c r="G20" s="67"/>
      <c r="H20" s="124">
        <v>45824</v>
      </c>
      <c r="I20" s="125">
        <v>45824</v>
      </c>
      <c r="J20" s="152" t="s">
        <v>183</v>
      </c>
      <c r="K20" s="153" t="s">
        <v>183</v>
      </c>
      <c r="L20" s="133" t="s">
        <v>183</v>
      </c>
      <c r="M20" s="134" t="s">
        <v>183</v>
      </c>
      <c r="N20" s="133" t="s">
        <v>183</v>
      </c>
      <c r="O20" s="134" t="s">
        <v>183</v>
      </c>
      <c r="P20" s="133" t="s">
        <v>182</v>
      </c>
      <c r="Q20" s="134" t="s">
        <v>182</v>
      </c>
      <c r="R20" s="133" t="s">
        <v>183</v>
      </c>
      <c r="S20" s="134" t="s">
        <v>183</v>
      </c>
      <c r="T20" s="133" t="s">
        <v>182</v>
      </c>
      <c r="U20" s="134" t="s">
        <v>182</v>
      </c>
      <c r="V20" s="133" t="s">
        <v>182</v>
      </c>
      <c r="W20" s="134" t="s">
        <v>182</v>
      </c>
      <c r="X20" s="133" t="s">
        <v>182</v>
      </c>
      <c r="Y20" s="134" t="s">
        <v>182</v>
      </c>
      <c r="Z20" s="133" t="s">
        <v>183</v>
      </c>
      <c r="AA20" s="134" t="s">
        <v>183</v>
      </c>
      <c r="AB20" s="133" t="s">
        <v>182</v>
      </c>
      <c r="AC20" s="134" t="s">
        <v>182</v>
      </c>
      <c r="AD20" s="133" t="s">
        <v>183</v>
      </c>
      <c r="AE20" s="134" t="s">
        <v>183</v>
      </c>
      <c r="AF20" s="133" t="s">
        <v>182</v>
      </c>
      <c r="AG20" s="134" t="s">
        <v>183</v>
      </c>
      <c r="AH20" s="133" t="s">
        <v>183</v>
      </c>
      <c r="AI20" s="134" t="s">
        <v>183</v>
      </c>
      <c r="AJ20" s="133" t="s">
        <v>183</v>
      </c>
      <c r="AK20" s="134" t="s">
        <v>183</v>
      </c>
      <c r="AL20" s="133" t="s">
        <v>183</v>
      </c>
      <c r="AM20" s="134" t="s">
        <v>183</v>
      </c>
    </row>
    <row r="21" spans="1:39" ht="21.95" customHeight="1" x14ac:dyDescent="0.15">
      <c r="A21" s="104">
        <v>45825</v>
      </c>
      <c r="B21" s="105">
        <f t="shared" si="0"/>
        <v>45825</v>
      </c>
      <c r="C21" s="80"/>
      <c r="D21" s="81"/>
      <c r="E21" s="82"/>
      <c r="F21" s="102"/>
      <c r="G21" s="67"/>
      <c r="H21" s="124">
        <v>45825</v>
      </c>
      <c r="I21" s="125">
        <v>45825</v>
      </c>
      <c r="J21" s="150" t="s">
        <v>182</v>
      </c>
      <c r="K21" s="151" t="s">
        <v>182</v>
      </c>
      <c r="L21" s="127" t="s">
        <v>182</v>
      </c>
      <c r="M21" s="128" t="s">
        <v>182</v>
      </c>
      <c r="N21" s="127" t="s">
        <v>183</v>
      </c>
      <c r="O21" s="128" t="s">
        <v>183</v>
      </c>
      <c r="P21" s="127" t="s">
        <v>183</v>
      </c>
      <c r="Q21" s="128" t="s">
        <v>183</v>
      </c>
      <c r="R21" s="127" t="s">
        <v>183</v>
      </c>
      <c r="S21" s="128" t="s">
        <v>183</v>
      </c>
      <c r="T21" s="127" t="s">
        <v>182</v>
      </c>
      <c r="U21" s="128" t="s">
        <v>182</v>
      </c>
      <c r="V21" s="127" t="s">
        <v>183</v>
      </c>
      <c r="W21" s="128" t="s">
        <v>182</v>
      </c>
      <c r="X21" s="127" t="s">
        <v>182</v>
      </c>
      <c r="Y21" s="128" t="s">
        <v>182</v>
      </c>
      <c r="Z21" s="127" t="s">
        <v>183</v>
      </c>
      <c r="AA21" s="128" t="s">
        <v>183</v>
      </c>
      <c r="AB21" s="127" t="s">
        <v>182</v>
      </c>
      <c r="AC21" s="128" t="s">
        <v>182</v>
      </c>
      <c r="AD21" s="127" t="s">
        <v>183</v>
      </c>
      <c r="AE21" s="128" t="s">
        <v>183</v>
      </c>
      <c r="AF21" s="127" t="s">
        <v>183</v>
      </c>
      <c r="AG21" s="128" t="s">
        <v>183</v>
      </c>
      <c r="AH21" s="127" t="s">
        <v>183</v>
      </c>
      <c r="AI21" s="128" t="s">
        <v>183</v>
      </c>
      <c r="AJ21" s="127" t="s">
        <v>183</v>
      </c>
      <c r="AK21" s="128" t="s">
        <v>183</v>
      </c>
      <c r="AL21" s="127" t="s">
        <v>183</v>
      </c>
      <c r="AM21" s="128" t="s">
        <v>183</v>
      </c>
    </row>
    <row r="22" spans="1:39" ht="21.95" customHeight="1" x14ac:dyDescent="0.15">
      <c r="A22" s="104">
        <v>45826</v>
      </c>
      <c r="B22" s="105">
        <f t="shared" si="0"/>
        <v>45826</v>
      </c>
      <c r="C22" s="80"/>
      <c r="D22" s="81"/>
      <c r="E22" s="82"/>
      <c r="F22" s="102"/>
      <c r="G22" s="67"/>
      <c r="H22" s="124">
        <v>45826</v>
      </c>
      <c r="I22" s="125">
        <v>45826</v>
      </c>
      <c r="J22" s="150" t="s">
        <v>183</v>
      </c>
      <c r="K22" s="151" t="s">
        <v>183</v>
      </c>
      <c r="L22" s="127" t="s">
        <v>183</v>
      </c>
      <c r="M22" s="128" t="s">
        <v>183</v>
      </c>
      <c r="N22" s="127" t="s">
        <v>183</v>
      </c>
      <c r="O22" s="128" t="s">
        <v>183</v>
      </c>
      <c r="P22" s="127" t="s">
        <v>183</v>
      </c>
      <c r="Q22" s="128" t="s">
        <v>183</v>
      </c>
      <c r="R22" s="127" t="s">
        <v>183</v>
      </c>
      <c r="S22" s="128" t="s">
        <v>183</v>
      </c>
      <c r="T22" s="127" t="s">
        <v>182</v>
      </c>
      <c r="U22" s="128" t="s">
        <v>182</v>
      </c>
      <c r="V22" s="127" t="s">
        <v>183</v>
      </c>
      <c r="W22" s="128" t="s">
        <v>183</v>
      </c>
      <c r="X22" s="127" t="s">
        <v>183</v>
      </c>
      <c r="Y22" s="128" t="s">
        <v>183</v>
      </c>
      <c r="Z22" s="127" t="s">
        <v>183</v>
      </c>
      <c r="AA22" s="128" t="s">
        <v>183</v>
      </c>
      <c r="AB22" s="127" t="s">
        <v>182</v>
      </c>
      <c r="AC22" s="128" t="s">
        <v>182</v>
      </c>
      <c r="AD22" s="127" t="s">
        <v>183</v>
      </c>
      <c r="AE22" s="128" t="s">
        <v>183</v>
      </c>
      <c r="AF22" s="127" t="s">
        <v>183</v>
      </c>
      <c r="AG22" s="128" t="s">
        <v>183</v>
      </c>
      <c r="AH22" s="127" t="s">
        <v>183</v>
      </c>
      <c r="AI22" s="128" t="s">
        <v>183</v>
      </c>
      <c r="AJ22" s="127" t="s">
        <v>183</v>
      </c>
      <c r="AK22" s="128" t="s">
        <v>183</v>
      </c>
      <c r="AL22" s="127" t="s">
        <v>183</v>
      </c>
      <c r="AM22" s="128" t="s">
        <v>183</v>
      </c>
    </row>
    <row r="23" spans="1:39" ht="21.95" customHeight="1" x14ac:dyDescent="0.15">
      <c r="A23" s="104">
        <v>45827</v>
      </c>
      <c r="B23" s="105">
        <f t="shared" si="0"/>
        <v>45827</v>
      </c>
      <c r="C23" s="80"/>
      <c r="D23" s="81"/>
      <c r="E23" s="82"/>
      <c r="F23" s="83"/>
      <c r="G23" s="67"/>
      <c r="H23" s="124">
        <v>45827</v>
      </c>
      <c r="I23" s="125">
        <v>45827</v>
      </c>
      <c r="J23" s="150" t="s">
        <v>182</v>
      </c>
      <c r="K23" s="151" t="s">
        <v>182</v>
      </c>
      <c r="L23" s="127" t="s">
        <v>183</v>
      </c>
      <c r="M23" s="128" t="s">
        <v>183</v>
      </c>
      <c r="N23" s="127" t="s">
        <v>182</v>
      </c>
      <c r="O23" s="128" t="s">
        <v>182</v>
      </c>
      <c r="P23" s="127" t="s">
        <v>183</v>
      </c>
      <c r="Q23" s="128" t="s">
        <v>183</v>
      </c>
      <c r="R23" s="127" t="s">
        <v>183</v>
      </c>
      <c r="S23" s="128" t="s">
        <v>183</v>
      </c>
      <c r="T23" s="127" t="s">
        <v>182</v>
      </c>
      <c r="U23" s="128" t="s">
        <v>182</v>
      </c>
      <c r="V23" s="127" t="s">
        <v>183</v>
      </c>
      <c r="W23" s="128" t="s">
        <v>183</v>
      </c>
      <c r="X23" s="127" t="s">
        <v>183</v>
      </c>
      <c r="Y23" s="128" t="s">
        <v>183</v>
      </c>
      <c r="Z23" s="127" t="s">
        <v>183</v>
      </c>
      <c r="AA23" s="128" t="s">
        <v>183</v>
      </c>
      <c r="AB23" s="127" t="s">
        <v>182</v>
      </c>
      <c r="AC23" s="128" t="s">
        <v>182</v>
      </c>
      <c r="AD23" s="127" t="s">
        <v>183</v>
      </c>
      <c r="AE23" s="128" t="s">
        <v>183</v>
      </c>
      <c r="AF23" s="127" t="s">
        <v>183</v>
      </c>
      <c r="AG23" s="128" t="s">
        <v>183</v>
      </c>
      <c r="AH23" s="127" t="s">
        <v>183</v>
      </c>
      <c r="AI23" s="128" t="s">
        <v>183</v>
      </c>
      <c r="AJ23" s="127" t="s">
        <v>183</v>
      </c>
      <c r="AK23" s="128" t="s">
        <v>183</v>
      </c>
      <c r="AL23" s="127" t="s">
        <v>182</v>
      </c>
      <c r="AM23" s="128" t="s">
        <v>182</v>
      </c>
    </row>
    <row r="24" spans="1:39" ht="21.95" customHeight="1" x14ac:dyDescent="0.15">
      <c r="A24" s="104">
        <v>45828</v>
      </c>
      <c r="B24" s="105">
        <f t="shared" si="0"/>
        <v>45828</v>
      </c>
      <c r="C24" s="80"/>
      <c r="D24" s="81"/>
      <c r="E24" s="82"/>
      <c r="F24" s="83"/>
      <c r="G24" s="67"/>
      <c r="H24" s="124">
        <v>45828</v>
      </c>
      <c r="I24" s="125">
        <v>45828</v>
      </c>
      <c r="J24" s="150" t="s">
        <v>183</v>
      </c>
      <c r="K24" s="151" t="s">
        <v>183</v>
      </c>
      <c r="L24" s="127" t="s">
        <v>183</v>
      </c>
      <c r="M24" s="128" t="s">
        <v>183</v>
      </c>
      <c r="N24" s="127" t="s">
        <v>183</v>
      </c>
      <c r="O24" s="128" t="s">
        <v>183</v>
      </c>
      <c r="P24" s="127" t="s">
        <v>182</v>
      </c>
      <c r="Q24" s="128" t="s">
        <v>182</v>
      </c>
      <c r="R24" s="127" t="s">
        <v>183</v>
      </c>
      <c r="S24" s="128" t="s">
        <v>183</v>
      </c>
      <c r="T24" s="127" t="s">
        <v>182</v>
      </c>
      <c r="U24" s="128" t="s">
        <v>182</v>
      </c>
      <c r="V24" s="127" t="s">
        <v>183</v>
      </c>
      <c r="W24" s="128" t="s">
        <v>182</v>
      </c>
      <c r="X24" s="127" t="s">
        <v>182</v>
      </c>
      <c r="Y24" s="128" t="s">
        <v>182</v>
      </c>
      <c r="Z24" s="127" t="s">
        <v>182</v>
      </c>
      <c r="AA24" s="128" t="s">
        <v>182</v>
      </c>
      <c r="AB24" s="127" t="s">
        <v>182</v>
      </c>
      <c r="AC24" s="128" t="s">
        <v>182</v>
      </c>
      <c r="AD24" s="127" t="s">
        <v>183</v>
      </c>
      <c r="AE24" s="128" t="s">
        <v>183</v>
      </c>
      <c r="AF24" s="127" t="s">
        <v>183</v>
      </c>
      <c r="AG24" s="128" t="s">
        <v>183</v>
      </c>
      <c r="AH24" s="127" t="s">
        <v>183</v>
      </c>
      <c r="AI24" s="128" t="s">
        <v>183</v>
      </c>
      <c r="AJ24" s="127" t="s">
        <v>183</v>
      </c>
      <c r="AK24" s="128" t="s">
        <v>183</v>
      </c>
      <c r="AL24" s="127" t="s">
        <v>183</v>
      </c>
      <c r="AM24" s="128" t="s">
        <v>183</v>
      </c>
    </row>
    <row r="25" spans="1:39" ht="21.95" customHeight="1" x14ac:dyDescent="0.15">
      <c r="A25" s="73">
        <v>45829</v>
      </c>
      <c r="B25" s="74">
        <f t="shared" si="0"/>
        <v>45829</v>
      </c>
      <c r="C25" s="71"/>
      <c r="D25" s="70"/>
      <c r="E25" s="79"/>
      <c r="F25" s="79"/>
      <c r="G25" s="67"/>
      <c r="H25" s="129">
        <v>45829</v>
      </c>
      <c r="I25" s="130">
        <v>45829</v>
      </c>
      <c r="J25" s="148" t="s">
        <v>182</v>
      </c>
      <c r="K25" s="149" t="s">
        <v>182</v>
      </c>
      <c r="L25" s="131" t="s">
        <v>182</v>
      </c>
      <c r="M25" s="132" t="s">
        <v>182</v>
      </c>
      <c r="N25" s="131" t="s">
        <v>182</v>
      </c>
      <c r="O25" s="132" t="s">
        <v>182</v>
      </c>
      <c r="P25" s="131" t="s">
        <v>182</v>
      </c>
      <c r="Q25" s="132" t="s">
        <v>182</v>
      </c>
      <c r="R25" s="131" t="s">
        <v>182</v>
      </c>
      <c r="S25" s="132" t="s">
        <v>182</v>
      </c>
      <c r="T25" s="131" t="s">
        <v>182</v>
      </c>
      <c r="U25" s="132" t="s">
        <v>182</v>
      </c>
      <c r="V25" s="131" t="s">
        <v>182</v>
      </c>
      <c r="W25" s="132" t="s">
        <v>182</v>
      </c>
      <c r="X25" s="131" t="s">
        <v>182</v>
      </c>
      <c r="Y25" s="132" t="s">
        <v>182</v>
      </c>
      <c r="Z25" s="131" t="s">
        <v>182</v>
      </c>
      <c r="AA25" s="132" t="s">
        <v>182</v>
      </c>
      <c r="AB25" s="131" t="s">
        <v>182</v>
      </c>
      <c r="AC25" s="132" t="s">
        <v>182</v>
      </c>
      <c r="AD25" s="131" t="s">
        <v>182</v>
      </c>
      <c r="AE25" s="132" t="s">
        <v>182</v>
      </c>
      <c r="AF25" s="131" t="s">
        <v>182</v>
      </c>
      <c r="AG25" s="132" t="s">
        <v>182</v>
      </c>
      <c r="AH25" s="131" t="s">
        <v>182</v>
      </c>
      <c r="AI25" s="132" t="s">
        <v>182</v>
      </c>
      <c r="AJ25" s="131" t="s">
        <v>182</v>
      </c>
      <c r="AK25" s="132" t="s">
        <v>182</v>
      </c>
      <c r="AL25" s="131" t="s">
        <v>182</v>
      </c>
      <c r="AM25" s="132" t="s">
        <v>182</v>
      </c>
    </row>
    <row r="26" spans="1:39" s="67" customFormat="1" ht="21.95" customHeight="1" x14ac:dyDescent="0.15">
      <c r="A26" s="75">
        <v>45830</v>
      </c>
      <c r="B26" s="76">
        <f t="shared" si="0"/>
        <v>45830</v>
      </c>
      <c r="C26" s="69"/>
      <c r="D26" s="68"/>
      <c r="E26" s="77"/>
      <c r="F26" s="77"/>
      <c r="H26" s="120">
        <v>45830</v>
      </c>
      <c r="I26" s="121">
        <v>45830</v>
      </c>
      <c r="J26" s="148" t="s">
        <v>182</v>
      </c>
      <c r="K26" s="149" t="s">
        <v>182</v>
      </c>
      <c r="L26" s="122" t="s">
        <v>182</v>
      </c>
      <c r="M26" s="123" t="s">
        <v>182</v>
      </c>
      <c r="N26" s="122" t="s">
        <v>182</v>
      </c>
      <c r="O26" s="123" t="s">
        <v>182</v>
      </c>
      <c r="P26" s="122" t="s">
        <v>182</v>
      </c>
      <c r="Q26" s="123" t="s">
        <v>182</v>
      </c>
      <c r="R26" s="122" t="s">
        <v>182</v>
      </c>
      <c r="S26" s="123" t="s">
        <v>182</v>
      </c>
      <c r="T26" s="122" t="s">
        <v>182</v>
      </c>
      <c r="U26" s="123" t="s">
        <v>182</v>
      </c>
      <c r="V26" s="122" t="s">
        <v>182</v>
      </c>
      <c r="W26" s="123" t="s">
        <v>182</v>
      </c>
      <c r="X26" s="122" t="s">
        <v>182</v>
      </c>
      <c r="Y26" s="123" t="s">
        <v>182</v>
      </c>
      <c r="Z26" s="122" t="s">
        <v>182</v>
      </c>
      <c r="AA26" s="123" t="s">
        <v>182</v>
      </c>
      <c r="AB26" s="122" t="s">
        <v>182</v>
      </c>
      <c r="AC26" s="123" t="s">
        <v>182</v>
      </c>
      <c r="AD26" s="122" t="s">
        <v>182</v>
      </c>
      <c r="AE26" s="123" t="s">
        <v>182</v>
      </c>
      <c r="AF26" s="122" t="s">
        <v>182</v>
      </c>
      <c r="AG26" s="123" t="s">
        <v>182</v>
      </c>
      <c r="AH26" s="122" t="s">
        <v>182</v>
      </c>
      <c r="AI26" s="123" t="s">
        <v>182</v>
      </c>
      <c r="AJ26" s="122" t="s">
        <v>182</v>
      </c>
      <c r="AK26" s="123" t="s">
        <v>182</v>
      </c>
      <c r="AL26" s="122" t="s">
        <v>182</v>
      </c>
      <c r="AM26" s="123" t="s">
        <v>182</v>
      </c>
    </row>
    <row r="27" spans="1:39" s="64" customFormat="1" ht="21.95" customHeight="1" x14ac:dyDescent="0.15">
      <c r="A27" s="104">
        <v>45831</v>
      </c>
      <c r="B27" s="105">
        <f t="shared" si="0"/>
        <v>45831</v>
      </c>
      <c r="C27" s="80"/>
      <c r="D27" s="81"/>
      <c r="E27" s="82"/>
      <c r="F27" s="102"/>
      <c r="G27" s="67"/>
      <c r="H27" s="124">
        <v>45831</v>
      </c>
      <c r="I27" s="125">
        <v>45831</v>
      </c>
      <c r="J27" s="152" t="s">
        <v>183</v>
      </c>
      <c r="K27" s="153" t="s">
        <v>183</v>
      </c>
      <c r="L27" s="133" t="s">
        <v>183</v>
      </c>
      <c r="M27" s="134" t="s">
        <v>183</v>
      </c>
      <c r="N27" s="133" t="s">
        <v>182</v>
      </c>
      <c r="O27" s="134" t="s">
        <v>182</v>
      </c>
      <c r="P27" s="133" t="s">
        <v>182</v>
      </c>
      <c r="Q27" s="134" t="s">
        <v>182</v>
      </c>
      <c r="R27" s="133" t="s">
        <v>183</v>
      </c>
      <c r="S27" s="134" t="s">
        <v>183</v>
      </c>
      <c r="T27" s="133" t="s">
        <v>182</v>
      </c>
      <c r="U27" s="134" t="s">
        <v>182</v>
      </c>
      <c r="V27" s="133" t="s">
        <v>182</v>
      </c>
      <c r="W27" s="134" t="s">
        <v>182</v>
      </c>
      <c r="X27" s="133" t="s">
        <v>182</v>
      </c>
      <c r="Y27" s="134" t="s">
        <v>182</v>
      </c>
      <c r="Z27" s="133" t="s">
        <v>182</v>
      </c>
      <c r="AA27" s="134" t="s">
        <v>182</v>
      </c>
      <c r="AB27" s="133" t="s">
        <v>182</v>
      </c>
      <c r="AC27" s="134" t="s">
        <v>182</v>
      </c>
      <c r="AD27" s="133" t="s">
        <v>182</v>
      </c>
      <c r="AE27" s="134" t="s">
        <v>182</v>
      </c>
      <c r="AF27" s="133" t="s">
        <v>182</v>
      </c>
      <c r="AG27" s="134" t="s">
        <v>183</v>
      </c>
      <c r="AH27" s="133" t="s">
        <v>183</v>
      </c>
      <c r="AI27" s="134" t="s">
        <v>183</v>
      </c>
      <c r="AJ27" s="133" t="s">
        <v>183</v>
      </c>
      <c r="AK27" s="134" t="s">
        <v>183</v>
      </c>
      <c r="AL27" s="133" t="s">
        <v>183</v>
      </c>
      <c r="AM27" s="134" t="s">
        <v>183</v>
      </c>
    </row>
    <row r="28" spans="1:39" ht="21.95" customHeight="1" x14ac:dyDescent="0.15">
      <c r="A28" s="104">
        <v>45832</v>
      </c>
      <c r="B28" s="105">
        <f t="shared" si="0"/>
        <v>45832</v>
      </c>
      <c r="C28" s="80"/>
      <c r="D28" s="81"/>
      <c r="E28" s="82"/>
      <c r="F28" s="102"/>
      <c r="G28" s="67"/>
      <c r="H28" s="124">
        <v>45832</v>
      </c>
      <c r="I28" s="125">
        <v>45832</v>
      </c>
      <c r="J28" s="150" t="s">
        <v>182</v>
      </c>
      <c r="K28" s="151" t="s">
        <v>182</v>
      </c>
      <c r="L28" s="127" t="s">
        <v>183</v>
      </c>
      <c r="M28" s="128" t="s">
        <v>183</v>
      </c>
      <c r="N28" s="127" t="s">
        <v>182</v>
      </c>
      <c r="O28" s="128" t="s">
        <v>182</v>
      </c>
      <c r="P28" s="127" t="s">
        <v>182</v>
      </c>
      <c r="Q28" s="128" t="s">
        <v>182</v>
      </c>
      <c r="R28" s="127" t="s">
        <v>183</v>
      </c>
      <c r="S28" s="128" t="s">
        <v>183</v>
      </c>
      <c r="T28" s="127" t="s">
        <v>182</v>
      </c>
      <c r="U28" s="128" t="s">
        <v>182</v>
      </c>
      <c r="V28" s="127" t="s">
        <v>183</v>
      </c>
      <c r="W28" s="128" t="s">
        <v>182</v>
      </c>
      <c r="X28" s="127" t="s">
        <v>182</v>
      </c>
      <c r="Y28" s="128" t="s">
        <v>182</v>
      </c>
      <c r="Z28" s="127" t="s">
        <v>183</v>
      </c>
      <c r="AA28" s="128" t="s">
        <v>183</v>
      </c>
      <c r="AB28" s="127" t="s">
        <v>182</v>
      </c>
      <c r="AC28" s="128" t="s">
        <v>182</v>
      </c>
      <c r="AD28" s="127" t="s">
        <v>182</v>
      </c>
      <c r="AE28" s="128" t="s">
        <v>182</v>
      </c>
      <c r="AF28" s="127" t="s">
        <v>183</v>
      </c>
      <c r="AG28" s="128" t="s">
        <v>183</v>
      </c>
      <c r="AH28" s="127" t="s">
        <v>183</v>
      </c>
      <c r="AI28" s="128" t="s">
        <v>183</v>
      </c>
      <c r="AJ28" s="127" t="s">
        <v>183</v>
      </c>
      <c r="AK28" s="128" t="s">
        <v>183</v>
      </c>
      <c r="AL28" s="127" t="s">
        <v>182</v>
      </c>
      <c r="AM28" s="128" t="s">
        <v>182</v>
      </c>
    </row>
    <row r="29" spans="1:39" ht="21.95" customHeight="1" x14ac:dyDescent="0.15">
      <c r="A29" s="104">
        <v>45833</v>
      </c>
      <c r="B29" s="105">
        <f t="shared" si="0"/>
        <v>45833</v>
      </c>
      <c r="C29" s="80"/>
      <c r="D29" s="81"/>
      <c r="E29" s="82"/>
      <c r="F29" s="102"/>
      <c r="G29" s="67"/>
      <c r="H29" s="124">
        <v>45833</v>
      </c>
      <c r="I29" s="125">
        <v>45833</v>
      </c>
      <c r="J29" s="150" t="s">
        <v>183</v>
      </c>
      <c r="K29" s="151" t="s">
        <v>183</v>
      </c>
      <c r="L29" s="127" t="s">
        <v>183</v>
      </c>
      <c r="M29" s="128" t="s">
        <v>183</v>
      </c>
      <c r="N29" s="127" t="s">
        <v>182</v>
      </c>
      <c r="O29" s="128" t="s">
        <v>182</v>
      </c>
      <c r="P29" s="127" t="s">
        <v>182</v>
      </c>
      <c r="Q29" s="128" t="s">
        <v>182</v>
      </c>
      <c r="R29" s="127" t="s">
        <v>183</v>
      </c>
      <c r="S29" s="128" t="s">
        <v>183</v>
      </c>
      <c r="T29" s="127" t="s">
        <v>183</v>
      </c>
      <c r="U29" s="128" t="s">
        <v>183</v>
      </c>
      <c r="V29" s="127" t="s">
        <v>183</v>
      </c>
      <c r="W29" s="128" t="s">
        <v>183</v>
      </c>
      <c r="X29" s="127" t="s">
        <v>182</v>
      </c>
      <c r="Y29" s="128" t="s">
        <v>182</v>
      </c>
      <c r="Z29" s="127" t="s">
        <v>183</v>
      </c>
      <c r="AA29" s="128" t="s">
        <v>183</v>
      </c>
      <c r="AB29" s="127" t="s">
        <v>182</v>
      </c>
      <c r="AC29" s="128" t="s">
        <v>182</v>
      </c>
      <c r="AD29" s="127" t="s">
        <v>182</v>
      </c>
      <c r="AE29" s="128" t="s">
        <v>182</v>
      </c>
      <c r="AF29" s="127" t="s">
        <v>183</v>
      </c>
      <c r="AG29" s="128" t="s">
        <v>183</v>
      </c>
      <c r="AH29" s="127" t="s">
        <v>183</v>
      </c>
      <c r="AI29" s="128" t="s">
        <v>183</v>
      </c>
      <c r="AJ29" s="127" t="s">
        <v>183</v>
      </c>
      <c r="AK29" s="128" t="s">
        <v>183</v>
      </c>
      <c r="AL29" s="127" t="s">
        <v>182</v>
      </c>
      <c r="AM29" s="128" t="s">
        <v>182</v>
      </c>
    </row>
    <row r="30" spans="1:39" ht="21.95" customHeight="1" x14ac:dyDescent="0.15">
      <c r="A30" s="104">
        <v>45834</v>
      </c>
      <c r="B30" s="105">
        <f t="shared" si="0"/>
        <v>45834</v>
      </c>
      <c r="C30" s="80"/>
      <c r="D30" s="81"/>
      <c r="E30" s="82"/>
      <c r="F30" s="83"/>
      <c r="G30" s="67"/>
      <c r="H30" s="124">
        <v>45834</v>
      </c>
      <c r="I30" s="125">
        <v>45834</v>
      </c>
      <c r="J30" s="150" t="s">
        <v>183</v>
      </c>
      <c r="K30" s="151" t="s">
        <v>183</v>
      </c>
      <c r="L30" s="127" t="s">
        <v>183</v>
      </c>
      <c r="M30" s="128" t="s">
        <v>183</v>
      </c>
      <c r="N30" s="127" t="s">
        <v>182</v>
      </c>
      <c r="O30" s="128" t="s">
        <v>182</v>
      </c>
      <c r="P30" s="127" t="s">
        <v>182</v>
      </c>
      <c r="Q30" s="128" t="s">
        <v>182</v>
      </c>
      <c r="R30" s="127" t="s">
        <v>183</v>
      </c>
      <c r="S30" s="128" t="s">
        <v>183</v>
      </c>
      <c r="T30" s="127" t="s">
        <v>183</v>
      </c>
      <c r="U30" s="128" t="s">
        <v>183</v>
      </c>
      <c r="V30" s="127" t="s">
        <v>183</v>
      </c>
      <c r="W30" s="128" t="s">
        <v>183</v>
      </c>
      <c r="X30" s="127" t="s">
        <v>182</v>
      </c>
      <c r="Y30" s="128" t="s">
        <v>182</v>
      </c>
      <c r="Z30" s="127" t="s">
        <v>183</v>
      </c>
      <c r="AA30" s="128" t="s">
        <v>183</v>
      </c>
      <c r="AB30" s="127" t="s">
        <v>182</v>
      </c>
      <c r="AC30" s="128" t="s">
        <v>182</v>
      </c>
      <c r="AD30" s="127" t="s">
        <v>182</v>
      </c>
      <c r="AE30" s="128" t="s">
        <v>182</v>
      </c>
      <c r="AF30" s="127" t="s">
        <v>183</v>
      </c>
      <c r="AG30" s="128" t="s">
        <v>183</v>
      </c>
      <c r="AH30" s="127" t="s">
        <v>183</v>
      </c>
      <c r="AI30" s="128" t="s">
        <v>183</v>
      </c>
      <c r="AJ30" s="127" t="s">
        <v>183</v>
      </c>
      <c r="AK30" s="128" t="s">
        <v>183</v>
      </c>
      <c r="AL30" s="127" t="s">
        <v>182</v>
      </c>
      <c r="AM30" s="128" t="s">
        <v>182</v>
      </c>
    </row>
    <row r="31" spans="1:39" ht="21.95" customHeight="1" x14ac:dyDescent="0.15">
      <c r="A31" s="104">
        <v>45835</v>
      </c>
      <c r="B31" s="105">
        <f t="shared" si="0"/>
        <v>45835</v>
      </c>
      <c r="C31" s="80"/>
      <c r="D31" s="81"/>
      <c r="E31" s="82"/>
      <c r="F31" s="102"/>
      <c r="G31" s="67"/>
      <c r="H31" s="124">
        <v>45835</v>
      </c>
      <c r="I31" s="125">
        <v>45835</v>
      </c>
      <c r="J31" s="150" t="s">
        <v>183</v>
      </c>
      <c r="K31" s="151" t="s">
        <v>183</v>
      </c>
      <c r="L31" s="127" t="s">
        <v>183</v>
      </c>
      <c r="M31" s="128" t="s">
        <v>183</v>
      </c>
      <c r="N31" s="127" t="s">
        <v>182</v>
      </c>
      <c r="O31" s="128" t="s">
        <v>182</v>
      </c>
      <c r="P31" s="127" t="s">
        <v>182</v>
      </c>
      <c r="Q31" s="128" t="s">
        <v>182</v>
      </c>
      <c r="R31" s="127" t="s">
        <v>183</v>
      </c>
      <c r="S31" s="128" t="s">
        <v>183</v>
      </c>
      <c r="T31" s="127" t="s">
        <v>182</v>
      </c>
      <c r="U31" s="128" t="s">
        <v>182</v>
      </c>
      <c r="V31" s="127" t="s">
        <v>183</v>
      </c>
      <c r="W31" s="128" t="s">
        <v>182</v>
      </c>
      <c r="X31" s="127" t="s">
        <v>182</v>
      </c>
      <c r="Y31" s="128" t="s">
        <v>182</v>
      </c>
      <c r="Z31" s="127" t="s">
        <v>183</v>
      </c>
      <c r="AA31" s="128" t="s">
        <v>183</v>
      </c>
      <c r="AB31" s="127" t="s">
        <v>182</v>
      </c>
      <c r="AC31" s="128" t="s">
        <v>182</v>
      </c>
      <c r="AD31" s="127" t="s">
        <v>182</v>
      </c>
      <c r="AE31" s="128" t="s">
        <v>182</v>
      </c>
      <c r="AF31" s="127" t="s">
        <v>183</v>
      </c>
      <c r="AG31" s="128" t="s">
        <v>183</v>
      </c>
      <c r="AH31" s="127" t="s">
        <v>183</v>
      </c>
      <c r="AI31" s="128" t="s">
        <v>183</v>
      </c>
      <c r="AJ31" s="127" t="s">
        <v>183</v>
      </c>
      <c r="AK31" s="128" t="s">
        <v>183</v>
      </c>
      <c r="AL31" s="127" t="s">
        <v>182</v>
      </c>
      <c r="AM31" s="128" t="s">
        <v>182</v>
      </c>
    </row>
    <row r="32" spans="1:39" ht="21.95" customHeight="1" x14ac:dyDescent="0.15">
      <c r="A32" s="73">
        <v>45836</v>
      </c>
      <c r="B32" s="74">
        <f t="shared" si="0"/>
        <v>45836</v>
      </c>
      <c r="C32" s="71"/>
      <c r="D32" s="70"/>
      <c r="E32" s="79"/>
      <c r="F32" s="79"/>
      <c r="G32" s="67"/>
      <c r="H32" s="129">
        <v>45836</v>
      </c>
      <c r="I32" s="130">
        <v>45836</v>
      </c>
      <c r="J32" s="148" t="s">
        <v>182</v>
      </c>
      <c r="K32" s="149" t="s">
        <v>182</v>
      </c>
      <c r="L32" s="131" t="s">
        <v>182</v>
      </c>
      <c r="M32" s="132" t="s">
        <v>182</v>
      </c>
      <c r="N32" s="131" t="s">
        <v>182</v>
      </c>
      <c r="O32" s="132" t="s">
        <v>182</v>
      </c>
      <c r="P32" s="131" t="s">
        <v>182</v>
      </c>
      <c r="Q32" s="132" t="s">
        <v>182</v>
      </c>
      <c r="R32" s="131" t="s">
        <v>182</v>
      </c>
      <c r="S32" s="132" t="s">
        <v>182</v>
      </c>
      <c r="T32" s="131" t="s">
        <v>182</v>
      </c>
      <c r="U32" s="132" t="s">
        <v>182</v>
      </c>
      <c r="V32" s="131" t="s">
        <v>182</v>
      </c>
      <c r="W32" s="132" t="s">
        <v>182</v>
      </c>
      <c r="X32" s="131" t="s">
        <v>182</v>
      </c>
      <c r="Y32" s="132" t="s">
        <v>182</v>
      </c>
      <c r="Z32" s="131" t="s">
        <v>182</v>
      </c>
      <c r="AA32" s="132" t="s">
        <v>182</v>
      </c>
      <c r="AB32" s="131" t="s">
        <v>182</v>
      </c>
      <c r="AC32" s="132" t="s">
        <v>182</v>
      </c>
      <c r="AD32" s="131" t="s">
        <v>182</v>
      </c>
      <c r="AE32" s="132" t="s">
        <v>182</v>
      </c>
      <c r="AF32" s="131" t="s">
        <v>182</v>
      </c>
      <c r="AG32" s="132" t="s">
        <v>182</v>
      </c>
      <c r="AH32" s="131" t="s">
        <v>182</v>
      </c>
      <c r="AI32" s="132" t="s">
        <v>182</v>
      </c>
      <c r="AJ32" s="131" t="s">
        <v>182</v>
      </c>
      <c r="AK32" s="132" t="s">
        <v>182</v>
      </c>
      <c r="AL32" s="131" t="s">
        <v>182</v>
      </c>
      <c r="AM32" s="132" t="s">
        <v>182</v>
      </c>
    </row>
    <row r="33" spans="1:39" s="67" customFormat="1" ht="21.95" customHeight="1" x14ac:dyDescent="0.15">
      <c r="A33" s="75">
        <v>45837</v>
      </c>
      <c r="B33" s="76">
        <f t="shared" si="0"/>
        <v>45837</v>
      </c>
      <c r="C33" s="69"/>
      <c r="D33" s="68"/>
      <c r="E33" s="77"/>
      <c r="F33" s="77"/>
      <c r="H33" s="120">
        <v>45837</v>
      </c>
      <c r="I33" s="121">
        <v>45837</v>
      </c>
      <c r="J33" s="148" t="s">
        <v>182</v>
      </c>
      <c r="K33" s="149" t="s">
        <v>182</v>
      </c>
      <c r="L33" s="122" t="s">
        <v>182</v>
      </c>
      <c r="M33" s="123" t="s">
        <v>182</v>
      </c>
      <c r="N33" s="122" t="s">
        <v>182</v>
      </c>
      <c r="O33" s="123" t="s">
        <v>182</v>
      </c>
      <c r="P33" s="122" t="s">
        <v>182</v>
      </c>
      <c r="Q33" s="123" t="s">
        <v>182</v>
      </c>
      <c r="R33" s="122" t="s">
        <v>182</v>
      </c>
      <c r="S33" s="123" t="s">
        <v>182</v>
      </c>
      <c r="T33" s="122" t="s">
        <v>182</v>
      </c>
      <c r="U33" s="123" t="s">
        <v>182</v>
      </c>
      <c r="V33" s="122" t="s">
        <v>182</v>
      </c>
      <c r="W33" s="123" t="s">
        <v>182</v>
      </c>
      <c r="X33" s="122" t="s">
        <v>182</v>
      </c>
      <c r="Y33" s="123" t="s">
        <v>182</v>
      </c>
      <c r="Z33" s="122" t="s">
        <v>182</v>
      </c>
      <c r="AA33" s="123" t="s">
        <v>182</v>
      </c>
      <c r="AB33" s="122" t="s">
        <v>182</v>
      </c>
      <c r="AC33" s="123" t="s">
        <v>182</v>
      </c>
      <c r="AD33" s="122" t="s">
        <v>182</v>
      </c>
      <c r="AE33" s="123" t="s">
        <v>182</v>
      </c>
      <c r="AF33" s="122" t="s">
        <v>182</v>
      </c>
      <c r="AG33" s="123" t="s">
        <v>182</v>
      </c>
      <c r="AH33" s="122" t="s">
        <v>182</v>
      </c>
      <c r="AI33" s="123" t="s">
        <v>182</v>
      </c>
      <c r="AJ33" s="122" t="s">
        <v>182</v>
      </c>
      <c r="AK33" s="123" t="s">
        <v>182</v>
      </c>
      <c r="AL33" s="122" t="s">
        <v>182</v>
      </c>
      <c r="AM33" s="123" t="s">
        <v>182</v>
      </c>
    </row>
    <row r="34" spans="1:39" s="64" customFormat="1" ht="21.95" customHeight="1" x14ac:dyDescent="0.15">
      <c r="A34" s="104">
        <v>45838</v>
      </c>
      <c r="B34" s="105">
        <f t="shared" si="0"/>
        <v>45838</v>
      </c>
      <c r="C34" s="80"/>
      <c r="D34" s="81"/>
      <c r="E34" s="82"/>
      <c r="F34" s="83"/>
      <c r="G34" s="67"/>
      <c r="H34" s="124">
        <v>45838</v>
      </c>
      <c r="I34" s="125">
        <v>45838</v>
      </c>
      <c r="J34" s="152" t="s">
        <v>182</v>
      </c>
      <c r="K34" s="153" t="s">
        <v>182</v>
      </c>
      <c r="L34" s="133" t="s">
        <v>183</v>
      </c>
      <c r="M34" s="134" t="s">
        <v>183</v>
      </c>
      <c r="N34" s="133" t="s">
        <v>183</v>
      </c>
      <c r="O34" s="134" t="s">
        <v>183</v>
      </c>
      <c r="P34" s="133" t="s">
        <v>182</v>
      </c>
      <c r="Q34" s="134" t="s">
        <v>182</v>
      </c>
      <c r="R34" s="133" t="s">
        <v>183</v>
      </c>
      <c r="S34" s="134" t="s">
        <v>183</v>
      </c>
      <c r="T34" s="133" t="s">
        <v>182</v>
      </c>
      <c r="U34" s="134" t="s">
        <v>182</v>
      </c>
      <c r="V34" s="133" t="s">
        <v>182</v>
      </c>
      <c r="W34" s="134" t="s">
        <v>182</v>
      </c>
      <c r="X34" s="133" t="s">
        <v>183</v>
      </c>
      <c r="Y34" s="134" t="s">
        <v>183</v>
      </c>
      <c r="Z34" s="133" t="s">
        <v>183</v>
      </c>
      <c r="AA34" s="134" t="s">
        <v>183</v>
      </c>
      <c r="AB34" s="133" t="s">
        <v>182</v>
      </c>
      <c r="AC34" s="134" t="s">
        <v>182</v>
      </c>
      <c r="AD34" s="133" t="s">
        <v>182</v>
      </c>
      <c r="AE34" s="134" t="s">
        <v>182</v>
      </c>
      <c r="AF34" s="133" t="s">
        <v>182</v>
      </c>
      <c r="AG34" s="134" t="s">
        <v>183</v>
      </c>
      <c r="AH34" s="133" t="s">
        <v>183</v>
      </c>
      <c r="AI34" s="134" t="s">
        <v>183</v>
      </c>
      <c r="AJ34" s="133" t="s">
        <v>183</v>
      </c>
      <c r="AK34" s="134" t="s">
        <v>183</v>
      </c>
      <c r="AL34" s="133" t="s">
        <v>183</v>
      </c>
      <c r="AM34" s="134" t="s">
        <v>183</v>
      </c>
    </row>
    <row r="35" spans="1:39" ht="21.95" customHeight="1" x14ac:dyDescent="0.15">
      <c r="A35" s="104">
        <v>45839</v>
      </c>
      <c r="B35" s="105">
        <f t="shared" si="0"/>
        <v>45839</v>
      </c>
      <c r="C35" s="80"/>
      <c r="D35" s="81"/>
      <c r="E35" s="82"/>
      <c r="F35" s="83"/>
      <c r="G35" s="67"/>
      <c r="H35" s="135">
        <v>45839</v>
      </c>
      <c r="I35" s="125">
        <v>45839</v>
      </c>
      <c r="J35" s="150" t="s">
        <v>182</v>
      </c>
      <c r="K35" s="151" t="s">
        <v>182</v>
      </c>
      <c r="L35" s="127" t="s">
        <v>183</v>
      </c>
      <c r="M35" s="128" t="s">
        <v>183</v>
      </c>
      <c r="N35" s="127" t="s">
        <v>183</v>
      </c>
      <c r="O35" s="128" t="s">
        <v>183</v>
      </c>
      <c r="P35" s="127" t="s">
        <v>182</v>
      </c>
      <c r="Q35" s="128" t="s">
        <v>182</v>
      </c>
      <c r="R35" s="127" t="s">
        <v>183</v>
      </c>
      <c r="S35" s="128" t="s">
        <v>183</v>
      </c>
      <c r="T35" s="127" t="s">
        <v>183</v>
      </c>
      <c r="U35" s="128" t="s">
        <v>183</v>
      </c>
      <c r="V35" s="127" t="s">
        <v>183</v>
      </c>
      <c r="W35" s="128" t="s">
        <v>182</v>
      </c>
      <c r="X35" s="127" t="s">
        <v>183</v>
      </c>
      <c r="Y35" s="128" t="s">
        <v>183</v>
      </c>
      <c r="Z35" s="127" t="s">
        <v>183</v>
      </c>
      <c r="AA35" s="128" t="s">
        <v>183</v>
      </c>
      <c r="AB35" s="127" t="s">
        <v>182</v>
      </c>
      <c r="AC35" s="128" t="s">
        <v>182</v>
      </c>
      <c r="AD35" s="127" t="s">
        <v>182</v>
      </c>
      <c r="AE35" s="128" t="s">
        <v>182</v>
      </c>
      <c r="AF35" s="127" t="s">
        <v>183</v>
      </c>
      <c r="AG35" s="128" t="s">
        <v>183</v>
      </c>
      <c r="AH35" s="127" t="s">
        <v>183</v>
      </c>
      <c r="AI35" s="128" t="s">
        <v>183</v>
      </c>
      <c r="AJ35" s="127" t="s">
        <v>183</v>
      </c>
      <c r="AK35" s="128" t="s">
        <v>183</v>
      </c>
      <c r="AL35" s="127" t="s">
        <v>183</v>
      </c>
      <c r="AM35" s="128" t="s">
        <v>183</v>
      </c>
    </row>
    <row r="36" spans="1:39" ht="21.95" customHeight="1" x14ac:dyDescent="0.15">
      <c r="A36" s="104">
        <v>45840</v>
      </c>
      <c r="B36" s="105">
        <f t="shared" si="0"/>
        <v>45840</v>
      </c>
      <c r="C36" s="80"/>
      <c r="D36" s="81"/>
      <c r="E36" s="82"/>
      <c r="F36" s="83"/>
      <c r="G36" s="67"/>
      <c r="H36" s="135">
        <v>45840</v>
      </c>
      <c r="I36" s="125">
        <v>45840</v>
      </c>
      <c r="J36" s="150" t="s">
        <v>182</v>
      </c>
      <c r="K36" s="151" t="s">
        <v>182</v>
      </c>
      <c r="L36" s="127" t="s">
        <v>183</v>
      </c>
      <c r="M36" s="128" t="s">
        <v>183</v>
      </c>
      <c r="N36" s="127" t="s">
        <v>183</v>
      </c>
      <c r="O36" s="128" t="s">
        <v>183</v>
      </c>
      <c r="P36" s="127" t="s">
        <v>182</v>
      </c>
      <c r="Q36" s="128" t="s">
        <v>182</v>
      </c>
      <c r="R36" s="127" t="s">
        <v>183</v>
      </c>
      <c r="S36" s="128" t="s">
        <v>183</v>
      </c>
      <c r="T36" s="127" t="s">
        <v>183</v>
      </c>
      <c r="U36" s="128" t="s">
        <v>183</v>
      </c>
      <c r="V36" s="127" t="s">
        <v>183</v>
      </c>
      <c r="W36" s="128" t="s">
        <v>183</v>
      </c>
      <c r="X36" s="127" t="s">
        <v>183</v>
      </c>
      <c r="Y36" s="128" t="s">
        <v>183</v>
      </c>
      <c r="Z36" s="127" t="s">
        <v>183</v>
      </c>
      <c r="AA36" s="128" t="s">
        <v>183</v>
      </c>
      <c r="AB36" s="127" t="s">
        <v>182</v>
      </c>
      <c r="AC36" s="128" t="s">
        <v>182</v>
      </c>
      <c r="AD36" s="127" t="s">
        <v>182</v>
      </c>
      <c r="AE36" s="128" t="s">
        <v>182</v>
      </c>
      <c r="AF36" s="127" t="s">
        <v>183</v>
      </c>
      <c r="AG36" s="128" t="s">
        <v>183</v>
      </c>
      <c r="AH36" s="127" t="s">
        <v>183</v>
      </c>
      <c r="AI36" s="128" t="s">
        <v>183</v>
      </c>
      <c r="AJ36" s="127" t="s">
        <v>183</v>
      </c>
      <c r="AK36" s="128" t="s">
        <v>183</v>
      </c>
      <c r="AL36" s="127" t="s">
        <v>183</v>
      </c>
      <c r="AM36" s="128" t="s">
        <v>183</v>
      </c>
    </row>
    <row r="37" spans="1:39" ht="21.95" customHeight="1" x14ac:dyDescent="0.15">
      <c r="A37" s="104">
        <v>45841</v>
      </c>
      <c r="B37" s="105">
        <f t="shared" si="0"/>
        <v>45841</v>
      </c>
      <c r="C37" s="80"/>
      <c r="D37" s="81"/>
      <c r="E37" s="82"/>
      <c r="F37" s="83"/>
      <c r="G37" s="67"/>
      <c r="H37" s="135">
        <v>45841</v>
      </c>
      <c r="I37" s="125">
        <v>45841</v>
      </c>
      <c r="J37" s="150" t="s">
        <v>182</v>
      </c>
      <c r="K37" s="151" t="s">
        <v>182</v>
      </c>
      <c r="L37" s="127" t="s">
        <v>183</v>
      </c>
      <c r="M37" s="128" t="s">
        <v>183</v>
      </c>
      <c r="N37" s="127" t="s">
        <v>183</v>
      </c>
      <c r="O37" s="128" t="s">
        <v>183</v>
      </c>
      <c r="P37" s="127" t="s">
        <v>182</v>
      </c>
      <c r="Q37" s="128" t="s">
        <v>182</v>
      </c>
      <c r="R37" s="127" t="s">
        <v>183</v>
      </c>
      <c r="S37" s="128" t="s">
        <v>183</v>
      </c>
      <c r="T37" s="127" t="s">
        <v>183</v>
      </c>
      <c r="U37" s="128" t="s">
        <v>183</v>
      </c>
      <c r="V37" s="127" t="s">
        <v>183</v>
      </c>
      <c r="W37" s="128" t="s">
        <v>183</v>
      </c>
      <c r="X37" s="127" t="s">
        <v>183</v>
      </c>
      <c r="Y37" s="128" t="s">
        <v>183</v>
      </c>
      <c r="Z37" s="127" t="s">
        <v>183</v>
      </c>
      <c r="AA37" s="128" t="s">
        <v>183</v>
      </c>
      <c r="AB37" s="127" t="s">
        <v>182</v>
      </c>
      <c r="AC37" s="128" t="s">
        <v>182</v>
      </c>
      <c r="AD37" s="127" t="s">
        <v>182</v>
      </c>
      <c r="AE37" s="128" t="s">
        <v>182</v>
      </c>
      <c r="AF37" s="127" t="s">
        <v>183</v>
      </c>
      <c r="AG37" s="128" t="s">
        <v>183</v>
      </c>
      <c r="AH37" s="127" t="s">
        <v>183</v>
      </c>
      <c r="AI37" s="128" t="s">
        <v>183</v>
      </c>
      <c r="AJ37" s="127" t="s">
        <v>183</v>
      </c>
      <c r="AK37" s="128" t="s">
        <v>183</v>
      </c>
      <c r="AL37" s="127" t="s">
        <v>183</v>
      </c>
      <c r="AM37" s="128" t="s">
        <v>183</v>
      </c>
    </row>
    <row r="38" spans="1:39" ht="21.95" customHeight="1" x14ac:dyDescent="0.15">
      <c r="A38" s="104">
        <v>45842</v>
      </c>
      <c r="B38" s="105">
        <f t="shared" si="0"/>
        <v>45842</v>
      </c>
      <c r="C38" s="80"/>
      <c r="D38" s="81"/>
      <c r="E38" s="82"/>
      <c r="F38" s="83"/>
      <c r="G38" s="67"/>
      <c r="H38" s="135">
        <v>45842</v>
      </c>
      <c r="I38" s="125">
        <v>45842</v>
      </c>
      <c r="J38" s="150" t="s">
        <v>182</v>
      </c>
      <c r="K38" s="151" t="s">
        <v>182</v>
      </c>
      <c r="L38" s="127" t="s">
        <v>183</v>
      </c>
      <c r="M38" s="128" t="s">
        <v>183</v>
      </c>
      <c r="N38" s="127" t="s">
        <v>183</v>
      </c>
      <c r="O38" s="128" t="s">
        <v>183</v>
      </c>
      <c r="P38" s="127" t="s">
        <v>182</v>
      </c>
      <c r="Q38" s="128" t="s">
        <v>182</v>
      </c>
      <c r="R38" s="127" t="s">
        <v>183</v>
      </c>
      <c r="S38" s="128" t="s">
        <v>183</v>
      </c>
      <c r="T38" s="127" t="s">
        <v>183</v>
      </c>
      <c r="U38" s="128" t="s">
        <v>183</v>
      </c>
      <c r="V38" s="127" t="s">
        <v>183</v>
      </c>
      <c r="W38" s="128" t="s">
        <v>182</v>
      </c>
      <c r="X38" s="127" t="s">
        <v>182</v>
      </c>
      <c r="Y38" s="128" t="s">
        <v>182</v>
      </c>
      <c r="Z38" s="127" t="s">
        <v>183</v>
      </c>
      <c r="AA38" s="128" t="s">
        <v>183</v>
      </c>
      <c r="AB38" s="127" t="s">
        <v>182</v>
      </c>
      <c r="AC38" s="128" t="s">
        <v>182</v>
      </c>
      <c r="AD38" s="127" t="s">
        <v>182</v>
      </c>
      <c r="AE38" s="128" t="s">
        <v>182</v>
      </c>
      <c r="AF38" s="127" t="s">
        <v>183</v>
      </c>
      <c r="AG38" s="128" t="s">
        <v>183</v>
      </c>
      <c r="AH38" s="127" t="s">
        <v>183</v>
      </c>
      <c r="AI38" s="128" t="s">
        <v>183</v>
      </c>
      <c r="AJ38" s="127" t="s">
        <v>183</v>
      </c>
      <c r="AK38" s="128" t="s">
        <v>183</v>
      </c>
      <c r="AL38" s="127" t="s">
        <v>183</v>
      </c>
      <c r="AM38" s="128" t="s">
        <v>183</v>
      </c>
    </row>
    <row r="39" spans="1:39" ht="21.95" customHeight="1" x14ac:dyDescent="0.15">
      <c r="A39" s="73">
        <v>45843</v>
      </c>
      <c r="B39" s="74">
        <f t="shared" si="0"/>
        <v>45843</v>
      </c>
      <c r="C39" s="71"/>
      <c r="D39" s="70"/>
      <c r="E39" s="79"/>
      <c r="F39" s="79"/>
      <c r="G39" s="67"/>
      <c r="H39" s="129">
        <v>45843</v>
      </c>
      <c r="I39" s="130">
        <v>45843</v>
      </c>
      <c r="J39" s="148" t="s">
        <v>182</v>
      </c>
      <c r="K39" s="149" t="s">
        <v>182</v>
      </c>
      <c r="L39" s="131" t="s">
        <v>182</v>
      </c>
      <c r="M39" s="132" t="s">
        <v>182</v>
      </c>
      <c r="N39" s="131" t="s">
        <v>182</v>
      </c>
      <c r="O39" s="132" t="s">
        <v>182</v>
      </c>
      <c r="P39" s="131" t="s">
        <v>182</v>
      </c>
      <c r="Q39" s="132" t="s">
        <v>182</v>
      </c>
      <c r="R39" s="131" t="s">
        <v>182</v>
      </c>
      <c r="S39" s="132" t="s">
        <v>182</v>
      </c>
      <c r="T39" s="131" t="s">
        <v>182</v>
      </c>
      <c r="U39" s="132" t="s">
        <v>182</v>
      </c>
      <c r="V39" s="131" t="s">
        <v>182</v>
      </c>
      <c r="W39" s="132" t="s">
        <v>182</v>
      </c>
      <c r="X39" s="131" t="s">
        <v>182</v>
      </c>
      <c r="Y39" s="132" t="s">
        <v>182</v>
      </c>
      <c r="Z39" s="131" t="s">
        <v>182</v>
      </c>
      <c r="AA39" s="132" t="s">
        <v>182</v>
      </c>
      <c r="AB39" s="131" t="s">
        <v>182</v>
      </c>
      <c r="AC39" s="132" t="s">
        <v>182</v>
      </c>
      <c r="AD39" s="131" t="s">
        <v>182</v>
      </c>
      <c r="AE39" s="132" t="s">
        <v>182</v>
      </c>
      <c r="AF39" s="131" t="s">
        <v>182</v>
      </c>
      <c r="AG39" s="132" t="s">
        <v>182</v>
      </c>
      <c r="AH39" s="131" t="s">
        <v>182</v>
      </c>
      <c r="AI39" s="132" t="s">
        <v>182</v>
      </c>
      <c r="AJ39" s="131" t="s">
        <v>182</v>
      </c>
      <c r="AK39" s="132" t="s">
        <v>182</v>
      </c>
      <c r="AL39" s="131" t="s">
        <v>182</v>
      </c>
      <c r="AM39" s="132" t="s">
        <v>182</v>
      </c>
    </row>
    <row r="40" spans="1:39" s="67" customFormat="1" ht="21.95" customHeight="1" x14ac:dyDescent="0.15">
      <c r="A40" s="75">
        <v>45844</v>
      </c>
      <c r="B40" s="76">
        <f t="shared" si="0"/>
        <v>45844</v>
      </c>
      <c r="C40" s="69"/>
      <c r="D40" s="68"/>
      <c r="E40" s="77"/>
      <c r="F40" s="77"/>
      <c r="H40" s="120">
        <v>45844</v>
      </c>
      <c r="I40" s="121">
        <v>45844</v>
      </c>
      <c r="J40" s="148" t="s">
        <v>182</v>
      </c>
      <c r="K40" s="149" t="s">
        <v>182</v>
      </c>
      <c r="L40" s="122" t="s">
        <v>182</v>
      </c>
      <c r="M40" s="123" t="s">
        <v>182</v>
      </c>
      <c r="N40" s="122" t="s">
        <v>182</v>
      </c>
      <c r="O40" s="123" t="s">
        <v>182</v>
      </c>
      <c r="P40" s="122" t="s">
        <v>182</v>
      </c>
      <c r="Q40" s="123" t="s">
        <v>182</v>
      </c>
      <c r="R40" s="122" t="s">
        <v>182</v>
      </c>
      <c r="S40" s="123" t="s">
        <v>182</v>
      </c>
      <c r="T40" s="122" t="s">
        <v>182</v>
      </c>
      <c r="U40" s="123" t="s">
        <v>182</v>
      </c>
      <c r="V40" s="122" t="s">
        <v>182</v>
      </c>
      <c r="W40" s="123" t="s">
        <v>182</v>
      </c>
      <c r="X40" s="122" t="s">
        <v>182</v>
      </c>
      <c r="Y40" s="123" t="s">
        <v>182</v>
      </c>
      <c r="Z40" s="122" t="s">
        <v>182</v>
      </c>
      <c r="AA40" s="123" t="s">
        <v>182</v>
      </c>
      <c r="AB40" s="122" t="s">
        <v>182</v>
      </c>
      <c r="AC40" s="123" t="s">
        <v>182</v>
      </c>
      <c r="AD40" s="122" t="s">
        <v>182</v>
      </c>
      <c r="AE40" s="123" t="s">
        <v>182</v>
      </c>
      <c r="AF40" s="122" t="s">
        <v>182</v>
      </c>
      <c r="AG40" s="123" t="s">
        <v>182</v>
      </c>
      <c r="AH40" s="122" t="s">
        <v>182</v>
      </c>
      <c r="AI40" s="123" t="s">
        <v>182</v>
      </c>
      <c r="AJ40" s="122" t="s">
        <v>182</v>
      </c>
      <c r="AK40" s="123" t="s">
        <v>182</v>
      </c>
      <c r="AL40" s="122" t="s">
        <v>182</v>
      </c>
      <c r="AM40" s="123" t="s">
        <v>182</v>
      </c>
    </row>
    <row r="41" spans="1:39" s="64" customFormat="1" ht="21.95" customHeight="1" x14ac:dyDescent="0.15">
      <c r="A41" s="104">
        <v>45845</v>
      </c>
      <c r="B41" s="105">
        <f t="shared" si="0"/>
        <v>45845</v>
      </c>
      <c r="C41" s="80"/>
      <c r="D41" s="81"/>
      <c r="E41" s="82"/>
      <c r="F41" s="83"/>
      <c r="G41" s="67"/>
      <c r="H41" s="124">
        <v>45845</v>
      </c>
      <c r="I41" s="125">
        <v>45845</v>
      </c>
      <c r="J41" s="152" t="s">
        <v>182</v>
      </c>
      <c r="K41" s="153" t="s">
        <v>182</v>
      </c>
      <c r="L41" s="133" t="s">
        <v>183</v>
      </c>
      <c r="M41" s="134" t="s">
        <v>183</v>
      </c>
      <c r="N41" s="133" t="s">
        <v>183</v>
      </c>
      <c r="O41" s="134" t="s">
        <v>183</v>
      </c>
      <c r="P41" s="133" t="s">
        <v>182</v>
      </c>
      <c r="Q41" s="134" t="s">
        <v>182</v>
      </c>
      <c r="R41" s="133" t="s">
        <v>183</v>
      </c>
      <c r="S41" s="134" t="s">
        <v>183</v>
      </c>
      <c r="T41" s="133" t="s">
        <v>183</v>
      </c>
      <c r="U41" s="134" t="s">
        <v>183</v>
      </c>
      <c r="V41" s="133" t="s">
        <v>182</v>
      </c>
      <c r="W41" s="134" t="s">
        <v>182</v>
      </c>
      <c r="X41" s="133" t="s">
        <v>182</v>
      </c>
      <c r="Y41" s="134" t="s">
        <v>182</v>
      </c>
      <c r="Z41" s="133" t="s">
        <v>183</v>
      </c>
      <c r="AA41" s="134" t="s">
        <v>183</v>
      </c>
      <c r="AB41" s="133" t="s">
        <v>182</v>
      </c>
      <c r="AC41" s="134" t="s">
        <v>182</v>
      </c>
      <c r="AD41" s="133" t="s">
        <v>182</v>
      </c>
      <c r="AE41" s="134" t="s">
        <v>182</v>
      </c>
      <c r="AF41" s="133" t="s">
        <v>182</v>
      </c>
      <c r="AG41" s="134" t="s">
        <v>183</v>
      </c>
      <c r="AH41" s="133" t="s">
        <v>183</v>
      </c>
      <c r="AI41" s="134" t="s">
        <v>183</v>
      </c>
      <c r="AJ41" s="133" t="s">
        <v>183</v>
      </c>
      <c r="AK41" s="134" t="s">
        <v>183</v>
      </c>
      <c r="AL41" s="133" t="s">
        <v>183</v>
      </c>
      <c r="AM41" s="134" t="s">
        <v>183</v>
      </c>
    </row>
    <row r="42" spans="1:39" ht="21.95" customHeight="1" x14ac:dyDescent="0.15">
      <c r="A42" s="104">
        <v>45846</v>
      </c>
      <c r="B42" s="105">
        <f t="shared" si="0"/>
        <v>45846</v>
      </c>
      <c r="C42" s="80"/>
      <c r="D42" s="81"/>
      <c r="E42" s="82"/>
      <c r="F42" s="83"/>
      <c r="G42" s="67"/>
      <c r="H42" s="135">
        <v>45846</v>
      </c>
      <c r="I42" s="125">
        <v>45846</v>
      </c>
      <c r="J42" s="150" t="s">
        <v>182</v>
      </c>
      <c r="K42" s="151" t="s">
        <v>182</v>
      </c>
      <c r="L42" s="127" t="s">
        <v>183</v>
      </c>
      <c r="M42" s="128" t="s">
        <v>183</v>
      </c>
      <c r="N42" s="127" t="s">
        <v>183</v>
      </c>
      <c r="O42" s="128" t="s">
        <v>183</v>
      </c>
      <c r="P42" s="127" t="s">
        <v>183</v>
      </c>
      <c r="Q42" s="128" t="s">
        <v>183</v>
      </c>
      <c r="R42" s="127" t="s">
        <v>183</v>
      </c>
      <c r="S42" s="128" t="s">
        <v>183</v>
      </c>
      <c r="T42" s="127" t="s">
        <v>183</v>
      </c>
      <c r="U42" s="128" t="s">
        <v>183</v>
      </c>
      <c r="V42" s="127" t="s">
        <v>183</v>
      </c>
      <c r="W42" s="128" t="s">
        <v>182</v>
      </c>
      <c r="X42" s="127" t="s">
        <v>182</v>
      </c>
      <c r="Y42" s="128" t="s">
        <v>182</v>
      </c>
      <c r="Z42" s="127" t="s">
        <v>183</v>
      </c>
      <c r="AA42" s="128" t="s">
        <v>183</v>
      </c>
      <c r="AB42" s="127" t="s">
        <v>182</v>
      </c>
      <c r="AC42" s="128" t="s">
        <v>182</v>
      </c>
      <c r="AD42" s="127" t="s">
        <v>182</v>
      </c>
      <c r="AE42" s="128" t="s">
        <v>182</v>
      </c>
      <c r="AF42" s="127" t="s">
        <v>183</v>
      </c>
      <c r="AG42" s="128" t="s">
        <v>183</v>
      </c>
      <c r="AH42" s="127" t="s">
        <v>183</v>
      </c>
      <c r="AI42" s="128" t="s">
        <v>183</v>
      </c>
      <c r="AJ42" s="127" t="s">
        <v>183</v>
      </c>
      <c r="AK42" s="128" t="s">
        <v>183</v>
      </c>
      <c r="AL42" s="127" t="s">
        <v>182</v>
      </c>
      <c r="AM42" s="128" t="s">
        <v>182</v>
      </c>
    </row>
    <row r="43" spans="1:39" ht="21.95" customHeight="1" x14ac:dyDescent="0.15">
      <c r="A43" s="104">
        <v>45847</v>
      </c>
      <c r="B43" s="105">
        <f t="shared" si="0"/>
        <v>45847</v>
      </c>
      <c r="C43" s="80"/>
      <c r="D43" s="81"/>
      <c r="E43" s="82"/>
      <c r="F43" s="83"/>
      <c r="G43" s="67"/>
      <c r="H43" s="135">
        <v>45847</v>
      </c>
      <c r="I43" s="125">
        <v>45847</v>
      </c>
      <c r="J43" s="150" t="s">
        <v>182</v>
      </c>
      <c r="K43" s="151" t="s">
        <v>182</v>
      </c>
      <c r="L43" s="127" t="s">
        <v>183</v>
      </c>
      <c r="M43" s="128" t="s">
        <v>183</v>
      </c>
      <c r="N43" s="127" t="s">
        <v>183</v>
      </c>
      <c r="O43" s="128" t="s">
        <v>183</v>
      </c>
      <c r="P43" s="127" t="s">
        <v>183</v>
      </c>
      <c r="Q43" s="128" t="s">
        <v>183</v>
      </c>
      <c r="R43" s="127" t="s">
        <v>183</v>
      </c>
      <c r="S43" s="128" t="s">
        <v>183</v>
      </c>
      <c r="T43" s="127" t="s">
        <v>183</v>
      </c>
      <c r="U43" s="128" t="s">
        <v>183</v>
      </c>
      <c r="V43" s="127" t="s">
        <v>183</v>
      </c>
      <c r="W43" s="128" t="s">
        <v>183</v>
      </c>
      <c r="X43" s="127" t="s">
        <v>182</v>
      </c>
      <c r="Y43" s="128" t="s">
        <v>182</v>
      </c>
      <c r="Z43" s="127" t="s">
        <v>183</v>
      </c>
      <c r="AA43" s="128" t="s">
        <v>183</v>
      </c>
      <c r="AB43" s="127" t="s">
        <v>182</v>
      </c>
      <c r="AC43" s="128" t="s">
        <v>182</v>
      </c>
      <c r="AD43" s="127" t="s">
        <v>182</v>
      </c>
      <c r="AE43" s="128" t="s">
        <v>182</v>
      </c>
      <c r="AF43" s="127" t="s">
        <v>183</v>
      </c>
      <c r="AG43" s="128" t="s">
        <v>183</v>
      </c>
      <c r="AH43" s="127" t="s">
        <v>183</v>
      </c>
      <c r="AI43" s="128" t="s">
        <v>183</v>
      </c>
      <c r="AJ43" s="127" t="s">
        <v>183</v>
      </c>
      <c r="AK43" s="128" t="s">
        <v>183</v>
      </c>
      <c r="AL43" s="127" t="s">
        <v>182</v>
      </c>
      <c r="AM43" s="128" t="s">
        <v>182</v>
      </c>
    </row>
    <row r="44" spans="1:39" ht="21.95" customHeight="1" x14ac:dyDescent="0.15">
      <c r="A44" s="104">
        <v>45848</v>
      </c>
      <c r="B44" s="105">
        <f t="shared" si="0"/>
        <v>45848</v>
      </c>
      <c r="C44" s="80"/>
      <c r="D44" s="81"/>
      <c r="E44" s="82"/>
      <c r="F44" s="83"/>
      <c r="G44" s="67"/>
      <c r="H44" s="135">
        <v>45848</v>
      </c>
      <c r="I44" s="125">
        <v>45848</v>
      </c>
      <c r="J44" s="150" t="s">
        <v>183</v>
      </c>
      <c r="K44" s="151" t="s">
        <v>183</v>
      </c>
      <c r="L44" s="127" t="s">
        <v>183</v>
      </c>
      <c r="M44" s="128" t="s">
        <v>183</v>
      </c>
      <c r="N44" s="127" t="s">
        <v>183</v>
      </c>
      <c r="O44" s="128" t="s">
        <v>183</v>
      </c>
      <c r="P44" s="127" t="s">
        <v>183</v>
      </c>
      <c r="Q44" s="128" t="s">
        <v>183</v>
      </c>
      <c r="R44" s="127" t="s">
        <v>183</v>
      </c>
      <c r="S44" s="128" t="s">
        <v>183</v>
      </c>
      <c r="T44" s="127" t="s">
        <v>183</v>
      </c>
      <c r="U44" s="128" t="s">
        <v>183</v>
      </c>
      <c r="V44" s="127" t="s">
        <v>183</v>
      </c>
      <c r="W44" s="128" t="s">
        <v>183</v>
      </c>
      <c r="X44" s="127" t="s">
        <v>183</v>
      </c>
      <c r="Y44" s="128" t="s">
        <v>183</v>
      </c>
      <c r="Z44" s="127" t="s">
        <v>183</v>
      </c>
      <c r="AA44" s="128" t="s">
        <v>183</v>
      </c>
      <c r="AB44" s="127" t="s">
        <v>182</v>
      </c>
      <c r="AC44" s="128" t="s">
        <v>182</v>
      </c>
      <c r="AD44" s="127" t="s">
        <v>182</v>
      </c>
      <c r="AE44" s="128" t="s">
        <v>182</v>
      </c>
      <c r="AF44" s="127" t="s">
        <v>183</v>
      </c>
      <c r="AG44" s="128" t="s">
        <v>183</v>
      </c>
      <c r="AH44" s="127" t="s">
        <v>183</v>
      </c>
      <c r="AI44" s="128" t="s">
        <v>183</v>
      </c>
      <c r="AJ44" s="127" t="s">
        <v>183</v>
      </c>
      <c r="AK44" s="128" t="s">
        <v>183</v>
      </c>
      <c r="AL44" s="127" t="s">
        <v>182</v>
      </c>
      <c r="AM44" s="128" t="s">
        <v>182</v>
      </c>
    </row>
    <row r="45" spans="1:39" ht="21.95" customHeight="1" x14ac:dyDescent="0.15">
      <c r="A45" s="104">
        <v>45849</v>
      </c>
      <c r="B45" s="105">
        <f t="shared" si="0"/>
        <v>45849</v>
      </c>
      <c r="C45" s="80"/>
      <c r="D45" s="81"/>
      <c r="E45" s="82"/>
      <c r="F45" s="83"/>
      <c r="G45" s="67"/>
      <c r="H45" s="135">
        <v>45849</v>
      </c>
      <c r="I45" s="125">
        <v>45849</v>
      </c>
      <c r="J45" s="150" t="s">
        <v>182</v>
      </c>
      <c r="K45" s="151" t="s">
        <v>182</v>
      </c>
      <c r="L45" s="127" t="s">
        <v>183</v>
      </c>
      <c r="M45" s="128" t="s">
        <v>183</v>
      </c>
      <c r="N45" s="127" t="s">
        <v>182</v>
      </c>
      <c r="O45" s="128" t="s">
        <v>182</v>
      </c>
      <c r="P45" s="127" t="s">
        <v>182</v>
      </c>
      <c r="Q45" s="128" t="s">
        <v>182</v>
      </c>
      <c r="R45" s="127" t="s">
        <v>183</v>
      </c>
      <c r="S45" s="128" t="s">
        <v>183</v>
      </c>
      <c r="T45" s="127" t="s">
        <v>182</v>
      </c>
      <c r="U45" s="128" t="s">
        <v>182</v>
      </c>
      <c r="V45" s="127" t="s">
        <v>183</v>
      </c>
      <c r="W45" s="128" t="s">
        <v>182</v>
      </c>
      <c r="X45" s="127" t="s">
        <v>183</v>
      </c>
      <c r="Y45" s="128" t="s">
        <v>183</v>
      </c>
      <c r="Z45" s="127" t="s">
        <v>183</v>
      </c>
      <c r="AA45" s="128" t="s">
        <v>183</v>
      </c>
      <c r="AB45" s="127" t="s">
        <v>182</v>
      </c>
      <c r="AC45" s="128" t="s">
        <v>182</v>
      </c>
      <c r="AD45" s="127" t="s">
        <v>182</v>
      </c>
      <c r="AE45" s="128" t="s">
        <v>182</v>
      </c>
      <c r="AF45" s="127" t="s">
        <v>183</v>
      </c>
      <c r="AG45" s="128" t="s">
        <v>183</v>
      </c>
      <c r="AH45" s="127" t="s">
        <v>183</v>
      </c>
      <c r="AI45" s="128" t="s">
        <v>183</v>
      </c>
      <c r="AJ45" s="127" t="s">
        <v>183</v>
      </c>
      <c r="AK45" s="128" t="s">
        <v>183</v>
      </c>
      <c r="AL45" s="127" t="s">
        <v>183</v>
      </c>
      <c r="AM45" s="128" t="s">
        <v>183</v>
      </c>
    </row>
    <row r="46" spans="1:39" ht="21.95" customHeight="1" x14ac:dyDescent="0.15">
      <c r="A46" s="73">
        <v>45850</v>
      </c>
      <c r="B46" s="74">
        <f t="shared" si="0"/>
        <v>45850</v>
      </c>
      <c r="C46" s="71"/>
      <c r="D46" s="70"/>
      <c r="E46" s="79"/>
      <c r="F46" s="79"/>
      <c r="G46" s="67"/>
      <c r="H46" s="129">
        <v>45850</v>
      </c>
      <c r="I46" s="130">
        <v>45850</v>
      </c>
      <c r="J46" s="148" t="s">
        <v>182</v>
      </c>
      <c r="K46" s="149" t="s">
        <v>182</v>
      </c>
      <c r="L46" s="131" t="s">
        <v>182</v>
      </c>
      <c r="M46" s="132" t="s">
        <v>182</v>
      </c>
      <c r="N46" s="131" t="s">
        <v>182</v>
      </c>
      <c r="O46" s="132" t="s">
        <v>182</v>
      </c>
      <c r="P46" s="131" t="s">
        <v>182</v>
      </c>
      <c r="Q46" s="132" t="s">
        <v>182</v>
      </c>
      <c r="R46" s="131" t="s">
        <v>182</v>
      </c>
      <c r="S46" s="132" t="s">
        <v>182</v>
      </c>
      <c r="T46" s="131" t="s">
        <v>182</v>
      </c>
      <c r="U46" s="132" t="s">
        <v>182</v>
      </c>
      <c r="V46" s="131" t="s">
        <v>182</v>
      </c>
      <c r="W46" s="132" t="s">
        <v>182</v>
      </c>
      <c r="X46" s="131" t="s">
        <v>182</v>
      </c>
      <c r="Y46" s="132" t="s">
        <v>182</v>
      </c>
      <c r="Z46" s="131" t="s">
        <v>182</v>
      </c>
      <c r="AA46" s="132" t="s">
        <v>182</v>
      </c>
      <c r="AB46" s="131" t="s">
        <v>182</v>
      </c>
      <c r="AC46" s="132" t="s">
        <v>182</v>
      </c>
      <c r="AD46" s="131" t="s">
        <v>182</v>
      </c>
      <c r="AE46" s="132" t="s">
        <v>182</v>
      </c>
      <c r="AF46" s="131" t="s">
        <v>182</v>
      </c>
      <c r="AG46" s="132" t="s">
        <v>182</v>
      </c>
      <c r="AH46" s="131" t="s">
        <v>182</v>
      </c>
      <c r="AI46" s="132" t="s">
        <v>182</v>
      </c>
      <c r="AJ46" s="131" t="s">
        <v>182</v>
      </c>
      <c r="AK46" s="132" t="s">
        <v>182</v>
      </c>
      <c r="AL46" s="131" t="s">
        <v>182</v>
      </c>
      <c r="AM46" s="132" t="s">
        <v>182</v>
      </c>
    </row>
    <row r="47" spans="1:39" s="67" customFormat="1" ht="21.95" customHeight="1" x14ac:dyDescent="0.15">
      <c r="A47" s="75">
        <v>45851</v>
      </c>
      <c r="B47" s="76">
        <f t="shared" si="0"/>
        <v>45851</v>
      </c>
      <c r="C47" s="69"/>
      <c r="D47" s="68"/>
      <c r="E47" s="77"/>
      <c r="F47" s="77"/>
      <c r="H47" s="120">
        <v>45851</v>
      </c>
      <c r="I47" s="121">
        <v>45851</v>
      </c>
      <c r="J47" s="148" t="s">
        <v>182</v>
      </c>
      <c r="K47" s="149" t="s">
        <v>182</v>
      </c>
      <c r="L47" s="122" t="s">
        <v>182</v>
      </c>
      <c r="M47" s="123" t="s">
        <v>182</v>
      </c>
      <c r="N47" s="122" t="s">
        <v>182</v>
      </c>
      <c r="O47" s="123" t="s">
        <v>182</v>
      </c>
      <c r="P47" s="122" t="s">
        <v>182</v>
      </c>
      <c r="Q47" s="123" t="s">
        <v>182</v>
      </c>
      <c r="R47" s="122" t="s">
        <v>182</v>
      </c>
      <c r="S47" s="123" t="s">
        <v>182</v>
      </c>
      <c r="T47" s="122" t="s">
        <v>182</v>
      </c>
      <c r="U47" s="123" t="s">
        <v>182</v>
      </c>
      <c r="V47" s="122" t="s">
        <v>182</v>
      </c>
      <c r="W47" s="123" t="s">
        <v>182</v>
      </c>
      <c r="X47" s="122" t="s">
        <v>182</v>
      </c>
      <c r="Y47" s="123" t="s">
        <v>182</v>
      </c>
      <c r="Z47" s="122" t="s">
        <v>182</v>
      </c>
      <c r="AA47" s="123" t="s">
        <v>182</v>
      </c>
      <c r="AB47" s="122" t="s">
        <v>182</v>
      </c>
      <c r="AC47" s="123" t="s">
        <v>182</v>
      </c>
      <c r="AD47" s="122" t="s">
        <v>182</v>
      </c>
      <c r="AE47" s="123" t="s">
        <v>182</v>
      </c>
      <c r="AF47" s="122" t="s">
        <v>182</v>
      </c>
      <c r="AG47" s="123" t="s">
        <v>182</v>
      </c>
      <c r="AH47" s="122" t="s">
        <v>182</v>
      </c>
      <c r="AI47" s="123" t="s">
        <v>182</v>
      </c>
      <c r="AJ47" s="122" t="s">
        <v>182</v>
      </c>
      <c r="AK47" s="123" t="s">
        <v>182</v>
      </c>
      <c r="AL47" s="122" t="s">
        <v>182</v>
      </c>
      <c r="AM47" s="123" t="s">
        <v>182</v>
      </c>
    </row>
    <row r="48" spans="1:39" s="64" customFormat="1" ht="21.95" customHeight="1" x14ac:dyDescent="0.15">
      <c r="A48" s="104">
        <v>45852</v>
      </c>
      <c r="B48" s="105">
        <f t="shared" si="0"/>
        <v>45852</v>
      </c>
      <c r="C48" s="80"/>
      <c r="D48" s="81"/>
      <c r="E48" s="82"/>
      <c r="F48" s="83"/>
      <c r="G48" s="67"/>
      <c r="H48" s="124">
        <v>45852</v>
      </c>
      <c r="I48" s="125">
        <v>45852</v>
      </c>
      <c r="J48" s="152" t="s">
        <v>183</v>
      </c>
      <c r="K48" s="153" t="s">
        <v>183</v>
      </c>
      <c r="L48" s="133" t="s">
        <v>183</v>
      </c>
      <c r="M48" s="134" t="s">
        <v>183</v>
      </c>
      <c r="N48" s="133" t="s">
        <v>182</v>
      </c>
      <c r="O48" s="134" t="s">
        <v>182</v>
      </c>
      <c r="P48" s="133" t="s">
        <v>183</v>
      </c>
      <c r="Q48" s="134" t="s">
        <v>183</v>
      </c>
      <c r="R48" s="133" t="s">
        <v>183</v>
      </c>
      <c r="S48" s="134" t="s">
        <v>183</v>
      </c>
      <c r="T48" s="133" t="s">
        <v>182</v>
      </c>
      <c r="U48" s="134" t="s">
        <v>182</v>
      </c>
      <c r="V48" s="133" t="s">
        <v>182</v>
      </c>
      <c r="W48" s="134" t="s">
        <v>182</v>
      </c>
      <c r="X48" s="133" t="s">
        <v>182</v>
      </c>
      <c r="Y48" s="134" t="s">
        <v>182</v>
      </c>
      <c r="Z48" s="133" t="s">
        <v>183</v>
      </c>
      <c r="AA48" s="134" t="s">
        <v>183</v>
      </c>
      <c r="AB48" s="133" t="s">
        <v>182</v>
      </c>
      <c r="AC48" s="134" t="s">
        <v>182</v>
      </c>
      <c r="AD48" s="133" t="s">
        <v>182</v>
      </c>
      <c r="AE48" s="134" t="s">
        <v>182</v>
      </c>
      <c r="AF48" s="133" t="s">
        <v>182</v>
      </c>
      <c r="AG48" s="134" t="s">
        <v>183</v>
      </c>
      <c r="AH48" s="133" t="s">
        <v>183</v>
      </c>
      <c r="AI48" s="134" t="s">
        <v>183</v>
      </c>
      <c r="AJ48" s="133" t="s">
        <v>183</v>
      </c>
      <c r="AK48" s="134" t="s">
        <v>183</v>
      </c>
      <c r="AL48" s="133" t="s">
        <v>183</v>
      </c>
      <c r="AM48" s="134" t="s">
        <v>183</v>
      </c>
    </row>
    <row r="49" spans="1:39" s="64" customFormat="1" ht="21.95" customHeight="1" x14ac:dyDescent="0.15">
      <c r="A49" s="104">
        <v>45853</v>
      </c>
      <c r="B49" s="105">
        <f t="shared" si="0"/>
        <v>45853</v>
      </c>
      <c r="C49" s="80"/>
      <c r="D49" s="81"/>
      <c r="E49" s="82"/>
      <c r="F49" s="83"/>
      <c r="G49" s="67"/>
      <c r="H49" s="124">
        <v>45853</v>
      </c>
      <c r="I49" s="125">
        <v>45853</v>
      </c>
      <c r="J49" s="152" t="s">
        <v>183</v>
      </c>
      <c r="K49" s="153" t="s">
        <v>183</v>
      </c>
      <c r="L49" s="133" t="s">
        <v>183</v>
      </c>
      <c r="M49" s="134" t="s">
        <v>183</v>
      </c>
      <c r="N49" s="133" t="s">
        <v>182</v>
      </c>
      <c r="O49" s="134" t="s">
        <v>182</v>
      </c>
      <c r="P49" s="133" t="s">
        <v>183</v>
      </c>
      <c r="Q49" s="134" t="s">
        <v>183</v>
      </c>
      <c r="R49" s="133" t="s">
        <v>183</v>
      </c>
      <c r="S49" s="134" t="s">
        <v>183</v>
      </c>
      <c r="T49" s="133" t="s">
        <v>183</v>
      </c>
      <c r="U49" s="134" t="s">
        <v>183</v>
      </c>
      <c r="V49" s="133" t="s">
        <v>183</v>
      </c>
      <c r="W49" s="134" t="s">
        <v>182</v>
      </c>
      <c r="X49" s="133" t="s">
        <v>183</v>
      </c>
      <c r="Y49" s="134" t="s">
        <v>183</v>
      </c>
      <c r="Z49" s="133" t="s">
        <v>183</v>
      </c>
      <c r="AA49" s="134" t="s">
        <v>183</v>
      </c>
      <c r="AB49" s="133" t="s">
        <v>182</v>
      </c>
      <c r="AC49" s="134" t="s">
        <v>182</v>
      </c>
      <c r="AD49" s="133" t="s">
        <v>182</v>
      </c>
      <c r="AE49" s="134" t="s">
        <v>182</v>
      </c>
      <c r="AF49" s="133" t="s">
        <v>183</v>
      </c>
      <c r="AG49" s="134" t="s">
        <v>183</v>
      </c>
      <c r="AH49" s="133" t="s">
        <v>183</v>
      </c>
      <c r="AI49" s="134" t="s">
        <v>183</v>
      </c>
      <c r="AJ49" s="133" t="s">
        <v>183</v>
      </c>
      <c r="AK49" s="134" t="s">
        <v>183</v>
      </c>
      <c r="AL49" s="133" t="s">
        <v>182</v>
      </c>
      <c r="AM49" s="134" t="s">
        <v>182</v>
      </c>
    </row>
    <row r="50" spans="1:39" ht="21.95" customHeight="1" x14ac:dyDescent="0.15">
      <c r="A50" s="104">
        <v>45854</v>
      </c>
      <c r="B50" s="105">
        <f t="shared" si="0"/>
        <v>45854</v>
      </c>
      <c r="C50" s="80"/>
      <c r="D50" s="81"/>
      <c r="E50" s="82"/>
      <c r="F50" s="83"/>
      <c r="G50" s="67"/>
      <c r="H50" s="135">
        <v>45854</v>
      </c>
      <c r="I50" s="125">
        <v>45854</v>
      </c>
      <c r="J50" s="150" t="s">
        <v>183</v>
      </c>
      <c r="K50" s="151" t="s">
        <v>183</v>
      </c>
      <c r="L50" s="127" t="s">
        <v>183</v>
      </c>
      <c r="M50" s="128" t="s">
        <v>183</v>
      </c>
      <c r="N50" s="127" t="s">
        <v>182</v>
      </c>
      <c r="O50" s="128" t="s">
        <v>182</v>
      </c>
      <c r="P50" s="127" t="s">
        <v>183</v>
      </c>
      <c r="Q50" s="128" t="s">
        <v>183</v>
      </c>
      <c r="R50" s="127" t="s">
        <v>183</v>
      </c>
      <c r="S50" s="128" t="s">
        <v>183</v>
      </c>
      <c r="T50" s="127" t="s">
        <v>183</v>
      </c>
      <c r="U50" s="128" t="s">
        <v>183</v>
      </c>
      <c r="V50" s="127" t="s">
        <v>183</v>
      </c>
      <c r="W50" s="128" t="s">
        <v>183</v>
      </c>
      <c r="X50" s="127" t="s">
        <v>183</v>
      </c>
      <c r="Y50" s="128" t="s">
        <v>183</v>
      </c>
      <c r="Z50" s="127" t="s">
        <v>183</v>
      </c>
      <c r="AA50" s="128" t="s">
        <v>183</v>
      </c>
      <c r="AB50" s="127" t="s">
        <v>182</v>
      </c>
      <c r="AC50" s="128" t="s">
        <v>182</v>
      </c>
      <c r="AD50" s="127" t="s">
        <v>182</v>
      </c>
      <c r="AE50" s="128" t="s">
        <v>182</v>
      </c>
      <c r="AF50" s="127" t="s">
        <v>183</v>
      </c>
      <c r="AG50" s="128" t="s">
        <v>183</v>
      </c>
      <c r="AH50" s="127" t="s">
        <v>183</v>
      </c>
      <c r="AI50" s="128" t="s">
        <v>183</v>
      </c>
      <c r="AJ50" s="127" t="s">
        <v>183</v>
      </c>
      <c r="AK50" s="128" t="s">
        <v>183</v>
      </c>
      <c r="AL50" s="127" t="s">
        <v>182</v>
      </c>
      <c r="AM50" s="128" t="s">
        <v>182</v>
      </c>
    </row>
    <row r="51" spans="1:39" ht="21.95" customHeight="1" x14ac:dyDescent="0.15">
      <c r="A51" s="104">
        <v>45855</v>
      </c>
      <c r="B51" s="105">
        <f t="shared" si="0"/>
        <v>45855</v>
      </c>
      <c r="C51" s="80"/>
      <c r="D51" s="81"/>
      <c r="E51" s="82"/>
      <c r="F51" s="83"/>
      <c r="G51" s="67"/>
      <c r="H51" s="135">
        <v>45855</v>
      </c>
      <c r="I51" s="125">
        <v>45855</v>
      </c>
      <c r="J51" s="150" t="s">
        <v>183</v>
      </c>
      <c r="K51" s="151" t="s">
        <v>183</v>
      </c>
      <c r="L51" s="127" t="s">
        <v>183</v>
      </c>
      <c r="M51" s="128" t="s">
        <v>183</v>
      </c>
      <c r="N51" s="127" t="s">
        <v>182</v>
      </c>
      <c r="O51" s="128" t="s">
        <v>182</v>
      </c>
      <c r="P51" s="127" t="s">
        <v>183</v>
      </c>
      <c r="Q51" s="128" t="s">
        <v>183</v>
      </c>
      <c r="R51" s="127" t="s">
        <v>183</v>
      </c>
      <c r="S51" s="128" t="s">
        <v>183</v>
      </c>
      <c r="T51" s="127" t="s">
        <v>183</v>
      </c>
      <c r="U51" s="128" t="s">
        <v>183</v>
      </c>
      <c r="V51" s="127" t="s">
        <v>183</v>
      </c>
      <c r="W51" s="128" t="s">
        <v>183</v>
      </c>
      <c r="X51" s="127" t="s">
        <v>183</v>
      </c>
      <c r="Y51" s="128" t="s">
        <v>183</v>
      </c>
      <c r="Z51" s="127" t="s">
        <v>183</v>
      </c>
      <c r="AA51" s="128" t="s">
        <v>183</v>
      </c>
      <c r="AB51" s="127" t="s">
        <v>182</v>
      </c>
      <c r="AC51" s="128" t="s">
        <v>182</v>
      </c>
      <c r="AD51" s="127" t="s">
        <v>182</v>
      </c>
      <c r="AE51" s="128" t="s">
        <v>182</v>
      </c>
      <c r="AF51" s="127" t="s">
        <v>183</v>
      </c>
      <c r="AG51" s="128" t="s">
        <v>183</v>
      </c>
      <c r="AH51" s="127" t="s">
        <v>183</v>
      </c>
      <c r="AI51" s="128" t="s">
        <v>183</v>
      </c>
      <c r="AJ51" s="127" t="s">
        <v>183</v>
      </c>
      <c r="AK51" s="128" t="s">
        <v>183</v>
      </c>
      <c r="AL51" s="127" t="s">
        <v>182</v>
      </c>
      <c r="AM51" s="128" t="s">
        <v>182</v>
      </c>
    </row>
    <row r="52" spans="1:39" ht="21.95" customHeight="1" x14ac:dyDescent="0.15">
      <c r="A52" s="104">
        <v>45856</v>
      </c>
      <c r="B52" s="105">
        <f t="shared" si="0"/>
        <v>45856</v>
      </c>
      <c r="C52" s="80"/>
      <c r="D52" s="81"/>
      <c r="E52" s="82"/>
      <c r="F52" s="83"/>
      <c r="G52" s="67"/>
      <c r="H52" s="135">
        <v>45856</v>
      </c>
      <c r="I52" s="125">
        <v>45856</v>
      </c>
      <c r="J52" s="150" t="s">
        <v>183</v>
      </c>
      <c r="K52" s="151" t="s">
        <v>183</v>
      </c>
      <c r="L52" s="127" t="s">
        <v>183</v>
      </c>
      <c r="M52" s="128" t="s">
        <v>183</v>
      </c>
      <c r="N52" s="127" t="s">
        <v>182</v>
      </c>
      <c r="O52" s="128" t="s">
        <v>182</v>
      </c>
      <c r="P52" s="127" t="s">
        <v>183</v>
      </c>
      <c r="Q52" s="128" t="s">
        <v>183</v>
      </c>
      <c r="R52" s="127" t="s">
        <v>182</v>
      </c>
      <c r="S52" s="128" t="s">
        <v>182</v>
      </c>
      <c r="T52" s="127" t="s">
        <v>183</v>
      </c>
      <c r="U52" s="128" t="s">
        <v>183</v>
      </c>
      <c r="V52" s="127" t="s">
        <v>183</v>
      </c>
      <c r="W52" s="128" t="s">
        <v>182</v>
      </c>
      <c r="X52" s="127" t="s">
        <v>183</v>
      </c>
      <c r="Y52" s="128" t="s">
        <v>183</v>
      </c>
      <c r="Z52" s="127" t="s">
        <v>183</v>
      </c>
      <c r="AA52" s="128" t="s">
        <v>183</v>
      </c>
      <c r="AB52" s="127" t="s">
        <v>182</v>
      </c>
      <c r="AC52" s="128" t="s">
        <v>182</v>
      </c>
      <c r="AD52" s="127" t="s">
        <v>182</v>
      </c>
      <c r="AE52" s="128" t="s">
        <v>182</v>
      </c>
      <c r="AF52" s="127" t="s">
        <v>183</v>
      </c>
      <c r="AG52" s="128" t="s">
        <v>183</v>
      </c>
      <c r="AH52" s="127" t="s">
        <v>183</v>
      </c>
      <c r="AI52" s="128" t="s">
        <v>183</v>
      </c>
      <c r="AJ52" s="127" t="s">
        <v>183</v>
      </c>
      <c r="AK52" s="128" t="s">
        <v>183</v>
      </c>
      <c r="AL52" s="127" t="s">
        <v>182</v>
      </c>
      <c r="AM52" s="128" t="s">
        <v>182</v>
      </c>
    </row>
    <row r="53" spans="1:39" ht="21.95" customHeight="1" x14ac:dyDescent="0.15">
      <c r="A53" s="73">
        <v>45857</v>
      </c>
      <c r="B53" s="74">
        <f t="shared" si="0"/>
        <v>45857</v>
      </c>
      <c r="C53" s="71"/>
      <c r="D53" s="70"/>
      <c r="E53" s="79"/>
      <c r="F53" s="79"/>
      <c r="G53" s="67"/>
      <c r="H53" s="129">
        <v>45857</v>
      </c>
      <c r="I53" s="130">
        <v>45857</v>
      </c>
      <c r="J53" s="148" t="s">
        <v>182</v>
      </c>
      <c r="K53" s="149" t="s">
        <v>182</v>
      </c>
      <c r="L53" s="131" t="s">
        <v>182</v>
      </c>
      <c r="M53" s="132" t="s">
        <v>182</v>
      </c>
      <c r="N53" s="131" t="s">
        <v>182</v>
      </c>
      <c r="O53" s="132" t="s">
        <v>182</v>
      </c>
      <c r="P53" s="131" t="s">
        <v>182</v>
      </c>
      <c r="Q53" s="132" t="s">
        <v>182</v>
      </c>
      <c r="R53" s="131" t="s">
        <v>182</v>
      </c>
      <c r="S53" s="132" t="s">
        <v>182</v>
      </c>
      <c r="T53" s="131" t="s">
        <v>182</v>
      </c>
      <c r="U53" s="132" t="s">
        <v>182</v>
      </c>
      <c r="V53" s="131" t="s">
        <v>182</v>
      </c>
      <c r="W53" s="132" t="s">
        <v>182</v>
      </c>
      <c r="X53" s="131" t="s">
        <v>182</v>
      </c>
      <c r="Y53" s="132" t="s">
        <v>182</v>
      </c>
      <c r="Z53" s="131" t="s">
        <v>182</v>
      </c>
      <c r="AA53" s="132" t="s">
        <v>182</v>
      </c>
      <c r="AB53" s="131" t="s">
        <v>182</v>
      </c>
      <c r="AC53" s="132" t="s">
        <v>182</v>
      </c>
      <c r="AD53" s="131" t="s">
        <v>182</v>
      </c>
      <c r="AE53" s="132" t="s">
        <v>182</v>
      </c>
      <c r="AF53" s="131" t="s">
        <v>182</v>
      </c>
      <c r="AG53" s="132" t="s">
        <v>182</v>
      </c>
      <c r="AH53" s="131" t="s">
        <v>182</v>
      </c>
      <c r="AI53" s="132" t="s">
        <v>182</v>
      </c>
      <c r="AJ53" s="131" t="s">
        <v>182</v>
      </c>
      <c r="AK53" s="132" t="s">
        <v>182</v>
      </c>
      <c r="AL53" s="131" t="s">
        <v>182</v>
      </c>
      <c r="AM53" s="132" t="s">
        <v>182</v>
      </c>
    </row>
    <row r="54" spans="1:39" s="67" customFormat="1" ht="21.95" customHeight="1" x14ac:dyDescent="0.15">
      <c r="A54" s="75">
        <v>45858</v>
      </c>
      <c r="B54" s="76">
        <f t="shared" si="0"/>
        <v>45858</v>
      </c>
      <c r="C54" s="66"/>
      <c r="D54" s="65"/>
      <c r="E54" s="78"/>
      <c r="F54" s="78"/>
      <c r="H54" s="120">
        <v>45858</v>
      </c>
      <c r="I54" s="121">
        <v>45858</v>
      </c>
      <c r="J54" s="148" t="s">
        <v>182</v>
      </c>
      <c r="K54" s="149" t="s">
        <v>182</v>
      </c>
      <c r="L54" s="122" t="s">
        <v>182</v>
      </c>
      <c r="M54" s="123" t="s">
        <v>182</v>
      </c>
      <c r="N54" s="122" t="s">
        <v>182</v>
      </c>
      <c r="O54" s="123" t="s">
        <v>182</v>
      </c>
      <c r="P54" s="122" t="s">
        <v>182</v>
      </c>
      <c r="Q54" s="123" t="s">
        <v>182</v>
      </c>
      <c r="R54" s="122" t="s">
        <v>182</v>
      </c>
      <c r="S54" s="123" t="s">
        <v>182</v>
      </c>
      <c r="T54" s="122" t="s">
        <v>182</v>
      </c>
      <c r="U54" s="123" t="s">
        <v>182</v>
      </c>
      <c r="V54" s="122" t="s">
        <v>182</v>
      </c>
      <c r="W54" s="123" t="s">
        <v>182</v>
      </c>
      <c r="X54" s="122" t="s">
        <v>182</v>
      </c>
      <c r="Y54" s="123" t="s">
        <v>182</v>
      </c>
      <c r="Z54" s="122" t="s">
        <v>182</v>
      </c>
      <c r="AA54" s="123" t="s">
        <v>182</v>
      </c>
      <c r="AB54" s="122" t="s">
        <v>182</v>
      </c>
      <c r="AC54" s="123" t="s">
        <v>182</v>
      </c>
      <c r="AD54" s="122" t="s">
        <v>182</v>
      </c>
      <c r="AE54" s="123" t="s">
        <v>182</v>
      </c>
      <c r="AF54" s="122" t="s">
        <v>182</v>
      </c>
      <c r="AG54" s="123" t="s">
        <v>182</v>
      </c>
      <c r="AH54" s="122" t="s">
        <v>182</v>
      </c>
      <c r="AI54" s="123" t="s">
        <v>182</v>
      </c>
      <c r="AJ54" s="122" t="s">
        <v>182</v>
      </c>
      <c r="AK54" s="123" t="s">
        <v>182</v>
      </c>
      <c r="AL54" s="122" t="s">
        <v>182</v>
      </c>
      <c r="AM54" s="123" t="s">
        <v>182</v>
      </c>
    </row>
    <row r="55" spans="1:39" s="64" customFormat="1" ht="21.95" customHeight="1" x14ac:dyDescent="0.15">
      <c r="A55" s="75">
        <v>45859</v>
      </c>
      <c r="B55" s="76">
        <f t="shared" si="0"/>
        <v>45859</v>
      </c>
      <c r="C55" s="66"/>
      <c r="D55" s="65"/>
      <c r="E55" s="78"/>
      <c r="F55" s="78"/>
      <c r="G55" s="67"/>
      <c r="H55" s="120">
        <v>45859</v>
      </c>
      <c r="I55" s="121">
        <v>45859</v>
      </c>
      <c r="J55" s="148" t="s">
        <v>182</v>
      </c>
      <c r="K55" s="149" t="s">
        <v>182</v>
      </c>
      <c r="L55" s="136" t="s">
        <v>182</v>
      </c>
      <c r="M55" s="137" t="s">
        <v>182</v>
      </c>
      <c r="N55" s="136" t="s">
        <v>182</v>
      </c>
      <c r="O55" s="137" t="s">
        <v>182</v>
      </c>
      <c r="P55" s="136" t="s">
        <v>182</v>
      </c>
      <c r="Q55" s="137" t="s">
        <v>182</v>
      </c>
      <c r="R55" s="136" t="s">
        <v>182</v>
      </c>
      <c r="S55" s="137" t="s">
        <v>182</v>
      </c>
      <c r="T55" s="136" t="s">
        <v>182</v>
      </c>
      <c r="U55" s="137" t="s">
        <v>182</v>
      </c>
      <c r="V55" s="136" t="s">
        <v>182</v>
      </c>
      <c r="W55" s="137" t="s">
        <v>182</v>
      </c>
      <c r="X55" s="136" t="s">
        <v>182</v>
      </c>
      <c r="Y55" s="137" t="s">
        <v>182</v>
      </c>
      <c r="Z55" s="136" t="s">
        <v>182</v>
      </c>
      <c r="AA55" s="137" t="s">
        <v>182</v>
      </c>
      <c r="AB55" s="136" t="s">
        <v>182</v>
      </c>
      <c r="AC55" s="137" t="s">
        <v>182</v>
      </c>
      <c r="AD55" s="136" t="s">
        <v>182</v>
      </c>
      <c r="AE55" s="137" t="s">
        <v>182</v>
      </c>
      <c r="AF55" s="136" t="s">
        <v>182</v>
      </c>
      <c r="AG55" s="137" t="s">
        <v>182</v>
      </c>
      <c r="AH55" s="136" t="s">
        <v>182</v>
      </c>
      <c r="AI55" s="137" t="s">
        <v>182</v>
      </c>
      <c r="AJ55" s="136" t="s">
        <v>182</v>
      </c>
      <c r="AK55" s="137" t="s">
        <v>182</v>
      </c>
      <c r="AL55" s="136" t="s">
        <v>182</v>
      </c>
      <c r="AM55" s="137" t="s">
        <v>182</v>
      </c>
    </row>
    <row r="56" spans="1:39" ht="21.95" customHeight="1" x14ac:dyDescent="0.15">
      <c r="A56" s="104">
        <v>45860</v>
      </c>
      <c r="B56" s="105">
        <f t="shared" si="0"/>
        <v>45860</v>
      </c>
      <c r="C56" s="80"/>
      <c r="D56" s="81"/>
      <c r="E56" s="82"/>
      <c r="F56" s="83"/>
      <c r="G56" s="67"/>
      <c r="H56" s="135">
        <v>45860</v>
      </c>
      <c r="I56" s="125">
        <v>45860</v>
      </c>
      <c r="J56" s="150" t="s">
        <v>183</v>
      </c>
      <c r="K56" s="151" t="s">
        <v>183</v>
      </c>
      <c r="L56" s="127" t="s">
        <v>182</v>
      </c>
      <c r="M56" s="128" t="s">
        <v>182</v>
      </c>
      <c r="N56" s="127" t="s">
        <v>183</v>
      </c>
      <c r="O56" s="128" t="s">
        <v>183</v>
      </c>
      <c r="P56" s="127" t="s">
        <v>183</v>
      </c>
      <c r="Q56" s="128" t="s">
        <v>183</v>
      </c>
      <c r="R56" s="127" t="s">
        <v>182</v>
      </c>
      <c r="S56" s="128" t="s">
        <v>182</v>
      </c>
      <c r="T56" s="127" t="s">
        <v>183</v>
      </c>
      <c r="U56" s="128" t="s">
        <v>183</v>
      </c>
      <c r="V56" s="127" t="s">
        <v>183</v>
      </c>
      <c r="W56" s="128" t="s">
        <v>182</v>
      </c>
      <c r="X56" s="127" t="s">
        <v>183</v>
      </c>
      <c r="Y56" s="128" t="s">
        <v>183</v>
      </c>
      <c r="Z56" s="127" t="s">
        <v>183</v>
      </c>
      <c r="AA56" s="128" t="s">
        <v>183</v>
      </c>
      <c r="AB56" s="127" t="s">
        <v>182</v>
      </c>
      <c r="AC56" s="128" t="s">
        <v>182</v>
      </c>
      <c r="AD56" s="127" t="s">
        <v>182</v>
      </c>
      <c r="AE56" s="128" t="s">
        <v>182</v>
      </c>
      <c r="AF56" s="127" t="s">
        <v>182</v>
      </c>
      <c r="AG56" s="128" t="s">
        <v>183</v>
      </c>
      <c r="AH56" s="127" t="s">
        <v>183</v>
      </c>
      <c r="AI56" s="128" t="s">
        <v>183</v>
      </c>
      <c r="AJ56" s="127" t="s">
        <v>183</v>
      </c>
      <c r="AK56" s="128" t="s">
        <v>183</v>
      </c>
      <c r="AL56" s="127" t="s">
        <v>183</v>
      </c>
      <c r="AM56" s="128" t="s">
        <v>183</v>
      </c>
    </row>
    <row r="57" spans="1:39" ht="21.95" customHeight="1" x14ac:dyDescent="0.15">
      <c r="A57" s="104">
        <v>45861</v>
      </c>
      <c r="B57" s="105">
        <f t="shared" si="0"/>
        <v>45861</v>
      </c>
      <c r="C57" s="80"/>
      <c r="D57" s="81"/>
      <c r="E57" s="82"/>
      <c r="F57" s="83"/>
      <c r="G57" s="67"/>
      <c r="H57" s="135">
        <v>45861</v>
      </c>
      <c r="I57" s="125">
        <v>45861</v>
      </c>
      <c r="J57" s="150" t="s">
        <v>183</v>
      </c>
      <c r="K57" s="151" t="s">
        <v>183</v>
      </c>
      <c r="L57" s="118" t="s">
        <v>182</v>
      </c>
      <c r="M57" s="119" t="s">
        <v>182</v>
      </c>
      <c r="N57" s="118" t="s">
        <v>183</v>
      </c>
      <c r="O57" s="119" t="s">
        <v>183</v>
      </c>
      <c r="P57" s="118" t="s">
        <v>183</v>
      </c>
      <c r="Q57" s="119" t="s">
        <v>183</v>
      </c>
      <c r="R57" s="118" t="s">
        <v>182</v>
      </c>
      <c r="S57" s="119" t="s">
        <v>182</v>
      </c>
      <c r="T57" s="118" t="s">
        <v>183</v>
      </c>
      <c r="U57" s="119" t="s">
        <v>183</v>
      </c>
      <c r="V57" s="118" t="s">
        <v>183</v>
      </c>
      <c r="W57" s="119" t="s">
        <v>183</v>
      </c>
      <c r="X57" s="118" t="s">
        <v>183</v>
      </c>
      <c r="Y57" s="119" t="s">
        <v>183</v>
      </c>
      <c r="Z57" s="118" t="s">
        <v>183</v>
      </c>
      <c r="AA57" s="119" t="s">
        <v>183</v>
      </c>
      <c r="AB57" s="118" t="s">
        <v>182</v>
      </c>
      <c r="AC57" s="119" t="s">
        <v>182</v>
      </c>
      <c r="AD57" s="118" t="s">
        <v>182</v>
      </c>
      <c r="AE57" s="119" t="s">
        <v>182</v>
      </c>
      <c r="AF57" s="118" t="s">
        <v>183</v>
      </c>
      <c r="AG57" s="119" t="s">
        <v>183</v>
      </c>
      <c r="AH57" s="118" t="s">
        <v>183</v>
      </c>
      <c r="AI57" s="119" t="s">
        <v>183</v>
      </c>
      <c r="AJ57" s="118" t="s">
        <v>183</v>
      </c>
      <c r="AK57" s="119" t="s">
        <v>183</v>
      </c>
      <c r="AL57" s="118" t="s">
        <v>183</v>
      </c>
      <c r="AM57" s="119" t="s">
        <v>183</v>
      </c>
    </row>
    <row r="58" spans="1:39" ht="21.95" customHeight="1" x14ac:dyDescent="0.15">
      <c r="A58" s="104">
        <v>45862</v>
      </c>
      <c r="B58" s="105">
        <f t="shared" si="0"/>
        <v>45862</v>
      </c>
      <c r="C58" s="80"/>
      <c r="D58" s="81"/>
      <c r="E58" s="82"/>
      <c r="F58" s="83"/>
      <c r="G58" s="67"/>
      <c r="H58" s="135">
        <v>45862</v>
      </c>
      <c r="I58" s="125">
        <v>45862</v>
      </c>
      <c r="J58" s="150" t="s">
        <v>183</v>
      </c>
      <c r="K58" s="151" t="s">
        <v>183</v>
      </c>
      <c r="L58" s="118" t="s">
        <v>182</v>
      </c>
      <c r="M58" s="119" t="s">
        <v>182</v>
      </c>
      <c r="N58" s="118" t="s">
        <v>183</v>
      </c>
      <c r="O58" s="119" t="s">
        <v>183</v>
      </c>
      <c r="P58" s="118" t="s">
        <v>183</v>
      </c>
      <c r="Q58" s="119" t="s">
        <v>183</v>
      </c>
      <c r="R58" s="118" t="s">
        <v>182</v>
      </c>
      <c r="S58" s="119" t="s">
        <v>182</v>
      </c>
      <c r="T58" s="118" t="s">
        <v>183</v>
      </c>
      <c r="U58" s="119" t="s">
        <v>183</v>
      </c>
      <c r="V58" s="118" t="s">
        <v>183</v>
      </c>
      <c r="W58" s="119" t="s">
        <v>183</v>
      </c>
      <c r="X58" s="118" t="s">
        <v>183</v>
      </c>
      <c r="Y58" s="119" t="s">
        <v>183</v>
      </c>
      <c r="Z58" s="118" t="s">
        <v>183</v>
      </c>
      <c r="AA58" s="119" t="s">
        <v>183</v>
      </c>
      <c r="AB58" s="118" t="s">
        <v>182</v>
      </c>
      <c r="AC58" s="119" t="s">
        <v>182</v>
      </c>
      <c r="AD58" s="118" t="s">
        <v>182</v>
      </c>
      <c r="AE58" s="119" t="s">
        <v>182</v>
      </c>
      <c r="AF58" s="118" t="s">
        <v>183</v>
      </c>
      <c r="AG58" s="119" t="s">
        <v>183</v>
      </c>
      <c r="AH58" s="118" t="s">
        <v>183</v>
      </c>
      <c r="AI58" s="119" t="s">
        <v>183</v>
      </c>
      <c r="AJ58" s="118" t="s">
        <v>183</v>
      </c>
      <c r="AK58" s="119" t="s">
        <v>183</v>
      </c>
      <c r="AL58" s="118" t="s">
        <v>183</v>
      </c>
      <c r="AM58" s="119" t="s">
        <v>183</v>
      </c>
    </row>
    <row r="59" spans="1:39" ht="21.95" customHeight="1" x14ac:dyDescent="0.15">
      <c r="A59" s="104">
        <v>45863</v>
      </c>
      <c r="B59" s="105">
        <f t="shared" si="0"/>
        <v>45863</v>
      </c>
      <c r="C59" s="80"/>
      <c r="D59" s="81"/>
      <c r="E59" s="82"/>
      <c r="F59" s="83"/>
      <c r="G59" s="67"/>
      <c r="H59" s="135">
        <v>45863</v>
      </c>
      <c r="I59" s="125">
        <v>45863</v>
      </c>
      <c r="J59" s="150" t="s">
        <v>183</v>
      </c>
      <c r="K59" s="151" t="s">
        <v>183</v>
      </c>
      <c r="L59" s="127" t="s">
        <v>182</v>
      </c>
      <c r="M59" s="128" t="s">
        <v>182</v>
      </c>
      <c r="N59" s="127" t="s">
        <v>183</v>
      </c>
      <c r="O59" s="128" t="s">
        <v>183</v>
      </c>
      <c r="P59" s="127" t="s">
        <v>182</v>
      </c>
      <c r="Q59" s="128" t="s">
        <v>182</v>
      </c>
      <c r="R59" s="127" t="s">
        <v>182</v>
      </c>
      <c r="S59" s="128" t="s">
        <v>182</v>
      </c>
      <c r="T59" s="127" t="s">
        <v>183</v>
      </c>
      <c r="U59" s="128" t="s">
        <v>183</v>
      </c>
      <c r="V59" s="127" t="s">
        <v>183</v>
      </c>
      <c r="W59" s="128" t="s">
        <v>182</v>
      </c>
      <c r="X59" s="127" t="s">
        <v>183</v>
      </c>
      <c r="Y59" s="128" t="s">
        <v>183</v>
      </c>
      <c r="Z59" s="127" t="s">
        <v>183</v>
      </c>
      <c r="AA59" s="128" t="s">
        <v>183</v>
      </c>
      <c r="AB59" s="127" t="s">
        <v>182</v>
      </c>
      <c r="AC59" s="128" t="s">
        <v>182</v>
      </c>
      <c r="AD59" s="127" t="s">
        <v>182</v>
      </c>
      <c r="AE59" s="128" t="s">
        <v>182</v>
      </c>
      <c r="AF59" s="127" t="s">
        <v>183</v>
      </c>
      <c r="AG59" s="128" t="s">
        <v>183</v>
      </c>
      <c r="AH59" s="127" t="s">
        <v>183</v>
      </c>
      <c r="AI59" s="128" t="s">
        <v>183</v>
      </c>
      <c r="AJ59" s="127" t="s">
        <v>183</v>
      </c>
      <c r="AK59" s="128" t="s">
        <v>183</v>
      </c>
      <c r="AL59" s="127" t="s">
        <v>183</v>
      </c>
      <c r="AM59" s="128" t="s">
        <v>183</v>
      </c>
    </row>
    <row r="60" spans="1:39" ht="21.95" customHeight="1" x14ac:dyDescent="0.15">
      <c r="A60" s="73">
        <v>45864</v>
      </c>
      <c r="B60" s="74">
        <f t="shared" si="0"/>
        <v>45864</v>
      </c>
      <c r="C60" s="71"/>
      <c r="D60" s="70"/>
      <c r="E60" s="79"/>
      <c r="F60" s="79"/>
      <c r="G60" s="67"/>
      <c r="H60" s="129">
        <v>45864</v>
      </c>
      <c r="I60" s="130">
        <v>45864</v>
      </c>
      <c r="J60" s="148" t="s">
        <v>182</v>
      </c>
      <c r="K60" s="149" t="s">
        <v>182</v>
      </c>
      <c r="L60" s="131" t="s">
        <v>182</v>
      </c>
      <c r="M60" s="132" t="s">
        <v>182</v>
      </c>
      <c r="N60" s="131" t="s">
        <v>182</v>
      </c>
      <c r="O60" s="132" t="s">
        <v>182</v>
      </c>
      <c r="P60" s="131" t="s">
        <v>182</v>
      </c>
      <c r="Q60" s="132" t="s">
        <v>182</v>
      </c>
      <c r="R60" s="131" t="s">
        <v>182</v>
      </c>
      <c r="S60" s="132" t="s">
        <v>182</v>
      </c>
      <c r="T60" s="131" t="s">
        <v>182</v>
      </c>
      <c r="U60" s="132" t="s">
        <v>182</v>
      </c>
      <c r="V60" s="131" t="s">
        <v>182</v>
      </c>
      <c r="W60" s="132" t="s">
        <v>182</v>
      </c>
      <c r="X60" s="131" t="s">
        <v>182</v>
      </c>
      <c r="Y60" s="132" t="s">
        <v>182</v>
      </c>
      <c r="Z60" s="131" t="s">
        <v>182</v>
      </c>
      <c r="AA60" s="132" t="s">
        <v>182</v>
      </c>
      <c r="AB60" s="131" t="s">
        <v>182</v>
      </c>
      <c r="AC60" s="132" t="s">
        <v>182</v>
      </c>
      <c r="AD60" s="131" t="s">
        <v>182</v>
      </c>
      <c r="AE60" s="132" t="s">
        <v>182</v>
      </c>
      <c r="AF60" s="131" t="s">
        <v>182</v>
      </c>
      <c r="AG60" s="132" t="s">
        <v>182</v>
      </c>
      <c r="AH60" s="131" t="s">
        <v>182</v>
      </c>
      <c r="AI60" s="132" t="s">
        <v>182</v>
      </c>
      <c r="AJ60" s="131" t="s">
        <v>182</v>
      </c>
      <c r="AK60" s="132" t="s">
        <v>182</v>
      </c>
      <c r="AL60" s="131" t="s">
        <v>182</v>
      </c>
      <c r="AM60" s="132" t="s">
        <v>182</v>
      </c>
    </row>
    <row r="61" spans="1:39" s="67" customFormat="1" ht="21.95" customHeight="1" x14ac:dyDescent="0.15">
      <c r="A61" s="75">
        <v>45865</v>
      </c>
      <c r="B61" s="76">
        <f t="shared" si="0"/>
        <v>45865</v>
      </c>
      <c r="C61" s="69"/>
      <c r="D61" s="68"/>
      <c r="E61" s="77"/>
      <c r="F61" s="77"/>
      <c r="H61" s="120">
        <v>45865</v>
      </c>
      <c r="I61" s="121">
        <v>45865</v>
      </c>
      <c r="J61" s="148" t="s">
        <v>182</v>
      </c>
      <c r="K61" s="149" t="s">
        <v>182</v>
      </c>
      <c r="L61" s="131" t="s">
        <v>182</v>
      </c>
      <c r="M61" s="132" t="s">
        <v>182</v>
      </c>
      <c r="N61" s="131" t="s">
        <v>182</v>
      </c>
      <c r="O61" s="132" t="s">
        <v>182</v>
      </c>
      <c r="P61" s="131" t="s">
        <v>182</v>
      </c>
      <c r="Q61" s="132" t="s">
        <v>182</v>
      </c>
      <c r="R61" s="131" t="s">
        <v>182</v>
      </c>
      <c r="S61" s="132" t="s">
        <v>182</v>
      </c>
      <c r="T61" s="131" t="s">
        <v>182</v>
      </c>
      <c r="U61" s="132" t="s">
        <v>182</v>
      </c>
      <c r="V61" s="131" t="s">
        <v>182</v>
      </c>
      <c r="W61" s="132" t="s">
        <v>182</v>
      </c>
      <c r="X61" s="131" t="s">
        <v>182</v>
      </c>
      <c r="Y61" s="132" t="s">
        <v>182</v>
      </c>
      <c r="Z61" s="131" t="s">
        <v>182</v>
      </c>
      <c r="AA61" s="132" t="s">
        <v>182</v>
      </c>
      <c r="AB61" s="131" t="s">
        <v>182</v>
      </c>
      <c r="AC61" s="132" t="s">
        <v>182</v>
      </c>
      <c r="AD61" s="131" t="s">
        <v>182</v>
      </c>
      <c r="AE61" s="132" t="s">
        <v>182</v>
      </c>
      <c r="AF61" s="131" t="s">
        <v>182</v>
      </c>
      <c r="AG61" s="132" t="s">
        <v>182</v>
      </c>
      <c r="AH61" s="131" t="s">
        <v>182</v>
      </c>
      <c r="AI61" s="132" t="s">
        <v>182</v>
      </c>
      <c r="AJ61" s="131" t="s">
        <v>182</v>
      </c>
      <c r="AK61" s="132" t="s">
        <v>182</v>
      </c>
      <c r="AL61" s="131" t="s">
        <v>182</v>
      </c>
      <c r="AM61" s="132" t="s">
        <v>182</v>
      </c>
    </row>
    <row r="62" spans="1:39" s="64" customFormat="1" ht="21.95" customHeight="1" x14ac:dyDescent="0.15">
      <c r="A62" s="104">
        <v>45866</v>
      </c>
      <c r="B62" s="105">
        <f t="shared" si="0"/>
        <v>45866</v>
      </c>
      <c r="C62" s="80"/>
      <c r="D62" s="81"/>
      <c r="E62" s="82"/>
      <c r="F62" s="83"/>
      <c r="G62" s="67"/>
      <c r="H62" s="135">
        <v>45866</v>
      </c>
      <c r="I62" s="125">
        <v>45866</v>
      </c>
      <c r="J62" s="150" t="s">
        <v>182</v>
      </c>
      <c r="K62" s="151" t="s">
        <v>182</v>
      </c>
      <c r="L62" s="127" t="s">
        <v>182</v>
      </c>
      <c r="M62" s="128" t="s">
        <v>182</v>
      </c>
      <c r="N62" s="127" t="s">
        <v>182</v>
      </c>
      <c r="O62" s="128" t="s">
        <v>182</v>
      </c>
      <c r="P62" s="127" t="s">
        <v>182</v>
      </c>
      <c r="Q62" s="128" t="s">
        <v>182</v>
      </c>
      <c r="R62" s="127" t="s">
        <v>182</v>
      </c>
      <c r="S62" s="128" t="s">
        <v>182</v>
      </c>
      <c r="T62" s="127" t="s">
        <v>182</v>
      </c>
      <c r="U62" s="128" t="s">
        <v>182</v>
      </c>
      <c r="V62" s="127" t="s">
        <v>182</v>
      </c>
      <c r="W62" s="128" t="s">
        <v>182</v>
      </c>
      <c r="X62" s="127" t="s">
        <v>182</v>
      </c>
      <c r="Y62" s="128" t="s">
        <v>182</v>
      </c>
      <c r="Z62" s="127" t="s">
        <v>182</v>
      </c>
      <c r="AA62" s="128" t="s">
        <v>182</v>
      </c>
      <c r="AB62" s="127" t="s">
        <v>182</v>
      </c>
      <c r="AC62" s="128" t="s">
        <v>182</v>
      </c>
      <c r="AD62" s="127" t="s">
        <v>182</v>
      </c>
      <c r="AE62" s="128" t="s">
        <v>182</v>
      </c>
      <c r="AF62" s="127" t="s">
        <v>182</v>
      </c>
      <c r="AG62" s="128" t="s">
        <v>182</v>
      </c>
      <c r="AH62" s="127" t="s">
        <v>182</v>
      </c>
      <c r="AI62" s="128" t="s">
        <v>182</v>
      </c>
      <c r="AJ62" s="127" t="s">
        <v>182</v>
      </c>
      <c r="AK62" s="128" t="s">
        <v>182</v>
      </c>
      <c r="AL62" s="127" t="s">
        <v>182</v>
      </c>
      <c r="AM62" s="128" t="s">
        <v>182</v>
      </c>
    </row>
    <row r="63" spans="1:39" ht="21.95" customHeight="1" x14ac:dyDescent="0.15">
      <c r="A63" s="104">
        <v>45867</v>
      </c>
      <c r="B63" s="105">
        <f t="shared" si="0"/>
        <v>45867</v>
      </c>
      <c r="C63" s="80"/>
      <c r="D63" s="81"/>
      <c r="E63" s="82"/>
      <c r="F63" s="83"/>
      <c r="G63" s="67"/>
      <c r="H63" s="135">
        <v>45867</v>
      </c>
      <c r="I63" s="125">
        <v>45867</v>
      </c>
      <c r="J63" s="150" t="s">
        <v>182</v>
      </c>
      <c r="K63" s="151" t="s">
        <v>182</v>
      </c>
      <c r="L63" s="127" t="s">
        <v>182</v>
      </c>
      <c r="M63" s="128" t="s">
        <v>182</v>
      </c>
      <c r="N63" s="127" t="s">
        <v>182</v>
      </c>
      <c r="O63" s="128" t="s">
        <v>182</v>
      </c>
      <c r="P63" s="127" t="s">
        <v>182</v>
      </c>
      <c r="Q63" s="128" t="s">
        <v>182</v>
      </c>
      <c r="R63" s="127" t="s">
        <v>182</v>
      </c>
      <c r="S63" s="128" t="s">
        <v>182</v>
      </c>
      <c r="T63" s="127" t="s">
        <v>182</v>
      </c>
      <c r="U63" s="128" t="s">
        <v>182</v>
      </c>
      <c r="V63" s="127" t="s">
        <v>182</v>
      </c>
      <c r="W63" s="128" t="s">
        <v>182</v>
      </c>
      <c r="X63" s="127" t="s">
        <v>182</v>
      </c>
      <c r="Y63" s="128" t="s">
        <v>182</v>
      </c>
      <c r="Z63" s="127" t="s">
        <v>182</v>
      </c>
      <c r="AA63" s="128" t="s">
        <v>182</v>
      </c>
      <c r="AB63" s="127" t="s">
        <v>182</v>
      </c>
      <c r="AC63" s="128" t="s">
        <v>182</v>
      </c>
      <c r="AD63" s="127" t="s">
        <v>182</v>
      </c>
      <c r="AE63" s="128" t="s">
        <v>182</v>
      </c>
      <c r="AF63" s="127" t="s">
        <v>182</v>
      </c>
      <c r="AG63" s="128" t="s">
        <v>182</v>
      </c>
      <c r="AH63" s="127" t="s">
        <v>182</v>
      </c>
      <c r="AI63" s="128" t="s">
        <v>182</v>
      </c>
      <c r="AJ63" s="127" t="s">
        <v>182</v>
      </c>
      <c r="AK63" s="128" t="s">
        <v>182</v>
      </c>
      <c r="AL63" s="127" t="s">
        <v>182</v>
      </c>
      <c r="AM63" s="128" t="s">
        <v>182</v>
      </c>
    </row>
    <row r="64" spans="1:39" ht="21.95" customHeight="1" x14ac:dyDescent="0.15">
      <c r="A64" s="104">
        <v>45868</v>
      </c>
      <c r="B64" s="105">
        <f t="shared" si="0"/>
        <v>45868</v>
      </c>
      <c r="C64" s="80"/>
      <c r="D64" s="81"/>
      <c r="E64" s="82"/>
      <c r="F64" s="83"/>
      <c r="G64" s="67"/>
      <c r="H64" s="135">
        <v>45868</v>
      </c>
      <c r="I64" s="125">
        <v>45868</v>
      </c>
      <c r="J64" s="150" t="s">
        <v>182</v>
      </c>
      <c r="K64" s="151" t="s">
        <v>182</v>
      </c>
      <c r="L64" s="127" t="s">
        <v>182</v>
      </c>
      <c r="M64" s="128" t="s">
        <v>182</v>
      </c>
      <c r="N64" s="127" t="s">
        <v>182</v>
      </c>
      <c r="O64" s="128" t="s">
        <v>182</v>
      </c>
      <c r="P64" s="127" t="s">
        <v>182</v>
      </c>
      <c r="Q64" s="128" t="s">
        <v>182</v>
      </c>
      <c r="R64" s="127" t="s">
        <v>182</v>
      </c>
      <c r="S64" s="128" t="s">
        <v>182</v>
      </c>
      <c r="T64" s="127" t="s">
        <v>182</v>
      </c>
      <c r="U64" s="128" t="s">
        <v>182</v>
      </c>
      <c r="V64" s="127" t="s">
        <v>182</v>
      </c>
      <c r="W64" s="128" t="s">
        <v>182</v>
      </c>
      <c r="X64" s="127" t="s">
        <v>182</v>
      </c>
      <c r="Y64" s="128" t="s">
        <v>182</v>
      </c>
      <c r="Z64" s="127" t="s">
        <v>182</v>
      </c>
      <c r="AA64" s="128" t="s">
        <v>182</v>
      </c>
      <c r="AB64" s="127" t="s">
        <v>182</v>
      </c>
      <c r="AC64" s="128" t="s">
        <v>182</v>
      </c>
      <c r="AD64" s="127" t="s">
        <v>182</v>
      </c>
      <c r="AE64" s="128" t="s">
        <v>182</v>
      </c>
      <c r="AF64" s="127" t="s">
        <v>182</v>
      </c>
      <c r="AG64" s="128" t="s">
        <v>182</v>
      </c>
      <c r="AH64" s="127" t="s">
        <v>182</v>
      </c>
      <c r="AI64" s="128" t="s">
        <v>182</v>
      </c>
      <c r="AJ64" s="127" t="s">
        <v>182</v>
      </c>
      <c r="AK64" s="128" t="s">
        <v>182</v>
      </c>
      <c r="AL64" s="127" t="s">
        <v>182</v>
      </c>
      <c r="AM64" s="128" t="s">
        <v>182</v>
      </c>
    </row>
    <row r="65" spans="1:39" ht="21.95" customHeight="1" x14ac:dyDescent="0.15">
      <c r="A65" s="104">
        <v>45869</v>
      </c>
      <c r="B65" s="105">
        <f t="shared" si="0"/>
        <v>45869</v>
      </c>
      <c r="C65" s="80"/>
      <c r="D65" s="81"/>
      <c r="E65" s="82"/>
      <c r="F65" s="83"/>
      <c r="G65" s="67"/>
      <c r="H65" s="135">
        <v>45869</v>
      </c>
      <c r="I65" s="125">
        <v>45869</v>
      </c>
      <c r="J65" s="150" t="s">
        <v>182</v>
      </c>
      <c r="K65" s="151" t="s">
        <v>182</v>
      </c>
      <c r="L65" s="127" t="s">
        <v>182</v>
      </c>
      <c r="M65" s="128" t="s">
        <v>182</v>
      </c>
      <c r="N65" s="127" t="s">
        <v>182</v>
      </c>
      <c r="O65" s="128" t="s">
        <v>182</v>
      </c>
      <c r="P65" s="127" t="s">
        <v>182</v>
      </c>
      <c r="Q65" s="128" t="s">
        <v>182</v>
      </c>
      <c r="R65" s="127" t="s">
        <v>182</v>
      </c>
      <c r="S65" s="128" t="s">
        <v>182</v>
      </c>
      <c r="T65" s="127" t="s">
        <v>182</v>
      </c>
      <c r="U65" s="128" t="s">
        <v>182</v>
      </c>
      <c r="V65" s="127" t="s">
        <v>182</v>
      </c>
      <c r="W65" s="128" t="s">
        <v>182</v>
      </c>
      <c r="X65" s="127" t="s">
        <v>182</v>
      </c>
      <c r="Y65" s="128" t="s">
        <v>182</v>
      </c>
      <c r="Z65" s="127" t="s">
        <v>182</v>
      </c>
      <c r="AA65" s="128" t="s">
        <v>182</v>
      </c>
      <c r="AB65" s="127" t="s">
        <v>182</v>
      </c>
      <c r="AC65" s="128" t="s">
        <v>182</v>
      </c>
      <c r="AD65" s="127" t="s">
        <v>182</v>
      </c>
      <c r="AE65" s="128" t="s">
        <v>182</v>
      </c>
      <c r="AF65" s="127" t="s">
        <v>182</v>
      </c>
      <c r="AG65" s="128" t="s">
        <v>182</v>
      </c>
      <c r="AH65" s="127" t="s">
        <v>182</v>
      </c>
      <c r="AI65" s="128" t="s">
        <v>182</v>
      </c>
      <c r="AJ65" s="127" t="s">
        <v>182</v>
      </c>
      <c r="AK65" s="128" t="s">
        <v>182</v>
      </c>
      <c r="AL65" s="127" t="s">
        <v>182</v>
      </c>
      <c r="AM65" s="128" t="s">
        <v>182</v>
      </c>
    </row>
    <row r="66" spans="1:39" ht="21.95" customHeight="1" x14ac:dyDescent="0.15">
      <c r="A66" s="104">
        <v>45870</v>
      </c>
      <c r="B66" s="105">
        <f t="shared" si="0"/>
        <v>45870</v>
      </c>
      <c r="C66" s="80"/>
      <c r="D66" s="81"/>
      <c r="E66" s="82"/>
      <c r="F66" s="83"/>
      <c r="G66" s="67"/>
      <c r="H66" s="135">
        <v>45870</v>
      </c>
      <c r="I66" s="125">
        <v>45870</v>
      </c>
      <c r="J66" s="150" t="s">
        <v>182</v>
      </c>
      <c r="K66" s="151" t="s">
        <v>182</v>
      </c>
      <c r="L66" s="127" t="s">
        <v>182</v>
      </c>
      <c r="M66" s="128" t="s">
        <v>182</v>
      </c>
      <c r="N66" s="127" t="s">
        <v>182</v>
      </c>
      <c r="O66" s="128" t="s">
        <v>182</v>
      </c>
      <c r="P66" s="127" t="s">
        <v>182</v>
      </c>
      <c r="Q66" s="128" t="s">
        <v>182</v>
      </c>
      <c r="R66" s="127" t="s">
        <v>182</v>
      </c>
      <c r="S66" s="128" t="s">
        <v>182</v>
      </c>
      <c r="T66" s="127" t="s">
        <v>182</v>
      </c>
      <c r="U66" s="128" t="s">
        <v>182</v>
      </c>
      <c r="V66" s="127" t="s">
        <v>182</v>
      </c>
      <c r="W66" s="128" t="s">
        <v>182</v>
      </c>
      <c r="X66" s="127" t="s">
        <v>182</v>
      </c>
      <c r="Y66" s="128" t="s">
        <v>182</v>
      </c>
      <c r="Z66" s="127" t="s">
        <v>182</v>
      </c>
      <c r="AA66" s="128" t="s">
        <v>182</v>
      </c>
      <c r="AB66" s="127" t="s">
        <v>182</v>
      </c>
      <c r="AC66" s="128" t="s">
        <v>182</v>
      </c>
      <c r="AD66" s="127" t="s">
        <v>182</v>
      </c>
      <c r="AE66" s="128" t="s">
        <v>182</v>
      </c>
      <c r="AF66" s="127" t="s">
        <v>182</v>
      </c>
      <c r="AG66" s="128" t="s">
        <v>182</v>
      </c>
      <c r="AH66" s="127" t="s">
        <v>182</v>
      </c>
      <c r="AI66" s="128" t="s">
        <v>182</v>
      </c>
      <c r="AJ66" s="127" t="s">
        <v>182</v>
      </c>
      <c r="AK66" s="128" t="s">
        <v>182</v>
      </c>
      <c r="AL66" s="127" t="s">
        <v>182</v>
      </c>
      <c r="AM66" s="128" t="s">
        <v>182</v>
      </c>
    </row>
    <row r="67" spans="1:39" ht="21.95" customHeight="1" x14ac:dyDescent="0.15">
      <c r="A67" s="73">
        <v>45871</v>
      </c>
      <c r="B67" s="74">
        <f t="shared" si="0"/>
        <v>45871</v>
      </c>
      <c r="C67" s="71"/>
      <c r="D67" s="70"/>
      <c r="E67" s="79"/>
      <c r="F67" s="79"/>
      <c r="G67" s="67"/>
      <c r="H67" s="129">
        <v>45871</v>
      </c>
      <c r="I67" s="130">
        <v>45871</v>
      </c>
      <c r="J67" s="148" t="s">
        <v>182</v>
      </c>
      <c r="K67" s="149" t="s">
        <v>182</v>
      </c>
      <c r="L67" s="131" t="s">
        <v>182</v>
      </c>
      <c r="M67" s="132" t="s">
        <v>182</v>
      </c>
      <c r="N67" s="131" t="s">
        <v>182</v>
      </c>
      <c r="O67" s="132" t="s">
        <v>182</v>
      </c>
      <c r="P67" s="131" t="s">
        <v>182</v>
      </c>
      <c r="Q67" s="132" t="s">
        <v>182</v>
      </c>
      <c r="R67" s="131" t="s">
        <v>182</v>
      </c>
      <c r="S67" s="132" t="s">
        <v>182</v>
      </c>
      <c r="T67" s="131" t="s">
        <v>182</v>
      </c>
      <c r="U67" s="132" t="s">
        <v>182</v>
      </c>
      <c r="V67" s="131" t="s">
        <v>182</v>
      </c>
      <c r="W67" s="132" t="s">
        <v>182</v>
      </c>
      <c r="X67" s="131" t="s">
        <v>182</v>
      </c>
      <c r="Y67" s="132" t="s">
        <v>182</v>
      </c>
      <c r="Z67" s="131" t="s">
        <v>182</v>
      </c>
      <c r="AA67" s="132" t="s">
        <v>182</v>
      </c>
      <c r="AB67" s="131" t="s">
        <v>182</v>
      </c>
      <c r="AC67" s="132" t="s">
        <v>182</v>
      </c>
      <c r="AD67" s="131" t="s">
        <v>182</v>
      </c>
      <c r="AE67" s="132" t="s">
        <v>182</v>
      </c>
      <c r="AF67" s="131" t="s">
        <v>182</v>
      </c>
      <c r="AG67" s="132" t="s">
        <v>182</v>
      </c>
      <c r="AH67" s="131" t="s">
        <v>182</v>
      </c>
      <c r="AI67" s="132" t="s">
        <v>182</v>
      </c>
      <c r="AJ67" s="131" t="s">
        <v>182</v>
      </c>
      <c r="AK67" s="132" t="s">
        <v>182</v>
      </c>
      <c r="AL67" s="131" t="s">
        <v>182</v>
      </c>
      <c r="AM67" s="132" t="s">
        <v>182</v>
      </c>
    </row>
    <row r="68" spans="1:39" s="67" customFormat="1" ht="21.95" customHeight="1" x14ac:dyDescent="0.15">
      <c r="A68" s="75">
        <v>45872</v>
      </c>
      <c r="B68" s="76">
        <f t="shared" si="0"/>
        <v>45872</v>
      </c>
      <c r="C68" s="69"/>
      <c r="D68" s="68"/>
      <c r="E68" s="77"/>
      <c r="F68" s="77"/>
      <c r="H68" s="120">
        <v>45872</v>
      </c>
      <c r="I68" s="121">
        <v>45872</v>
      </c>
      <c r="J68" s="148" t="s">
        <v>182</v>
      </c>
      <c r="K68" s="149" t="s">
        <v>182</v>
      </c>
      <c r="L68" s="131" t="s">
        <v>182</v>
      </c>
      <c r="M68" s="132" t="s">
        <v>182</v>
      </c>
      <c r="N68" s="131" t="s">
        <v>182</v>
      </c>
      <c r="O68" s="132" t="s">
        <v>182</v>
      </c>
      <c r="P68" s="131" t="s">
        <v>182</v>
      </c>
      <c r="Q68" s="132" t="s">
        <v>182</v>
      </c>
      <c r="R68" s="131" t="s">
        <v>182</v>
      </c>
      <c r="S68" s="132" t="s">
        <v>182</v>
      </c>
      <c r="T68" s="131" t="s">
        <v>182</v>
      </c>
      <c r="U68" s="132" t="s">
        <v>182</v>
      </c>
      <c r="V68" s="131" t="s">
        <v>182</v>
      </c>
      <c r="W68" s="132" t="s">
        <v>182</v>
      </c>
      <c r="X68" s="131" t="s">
        <v>182</v>
      </c>
      <c r="Y68" s="132" t="s">
        <v>182</v>
      </c>
      <c r="Z68" s="131" t="s">
        <v>182</v>
      </c>
      <c r="AA68" s="132" t="s">
        <v>182</v>
      </c>
      <c r="AB68" s="131" t="s">
        <v>182</v>
      </c>
      <c r="AC68" s="132" t="s">
        <v>182</v>
      </c>
      <c r="AD68" s="131" t="s">
        <v>182</v>
      </c>
      <c r="AE68" s="132" t="s">
        <v>182</v>
      </c>
      <c r="AF68" s="131" t="s">
        <v>182</v>
      </c>
      <c r="AG68" s="132" t="s">
        <v>182</v>
      </c>
      <c r="AH68" s="131" t="s">
        <v>182</v>
      </c>
      <c r="AI68" s="132" t="s">
        <v>182</v>
      </c>
      <c r="AJ68" s="131" t="s">
        <v>182</v>
      </c>
      <c r="AK68" s="132" t="s">
        <v>182</v>
      </c>
      <c r="AL68" s="131" t="s">
        <v>182</v>
      </c>
      <c r="AM68" s="132" t="s">
        <v>182</v>
      </c>
    </row>
    <row r="69" spans="1:39" s="64" customFormat="1" ht="21.95" customHeight="1" x14ac:dyDescent="0.15">
      <c r="A69" s="104">
        <v>45873</v>
      </c>
      <c r="B69" s="105">
        <f t="shared" ref="B69:B132" si="1">A69</f>
        <v>45873</v>
      </c>
      <c r="C69" s="80"/>
      <c r="D69" s="81"/>
      <c r="E69" s="82"/>
      <c r="F69" s="83"/>
      <c r="G69" s="67"/>
      <c r="H69" s="135">
        <v>45873</v>
      </c>
      <c r="I69" s="125">
        <v>45873</v>
      </c>
      <c r="J69" s="150" t="s">
        <v>182</v>
      </c>
      <c r="K69" s="151" t="s">
        <v>182</v>
      </c>
      <c r="L69" s="127" t="s">
        <v>182</v>
      </c>
      <c r="M69" s="128" t="s">
        <v>182</v>
      </c>
      <c r="N69" s="127" t="s">
        <v>182</v>
      </c>
      <c r="O69" s="128" t="s">
        <v>182</v>
      </c>
      <c r="P69" s="127" t="s">
        <v>182</v>
      </c>
      <c r="Q69" s="128" t="s">
        <v>182</v>
      </c>
      <c r="R69" s="127" t="s">
        <v>182</v>
      </c>
      <c r="S69" s="128" t="s">
        <v>182</v>
      </c>
      <c r="T69" s="127" t="s">
        <v>182</v>
      </c>
      <c r="U69" s="128" t="s">
        <v>182</v>
      </c>
      <c r="V69" s="127" t="s">
        <v>182</v>
      </c>
      <c r="W69" s="128" t="s">
        <v>182</v>
      </c>
      <c r="X69" s="127" t="s">
        <v>182</v>
      </c>
      <c r="Y69" s="128" t="s">
        <v>182</v>
      </c>
      <c r="Z69" s="127" t="s">
        <v>182</v>
      </c>
      <c r="AA69" s="128" t="s">
        <v>182</v>
      </c>
      <c r="AB69" s="127" t="s">
        <v>182</v>
      </c>
      <c r="AC69" s="128" t="s">
        <v>182</v>
      </c>
      <c r="AD69" s="127" t="s">
        <v>182</v>
      </c>
      <c r="AE69" s="128" t="s">
        <v>182</v>
      </c>
      <c r="AF69" s="127" t="s">
        <v>182</v>
      </c>
      <c r="AG69" s="128" t="s">
        <v>182</v>
      </c>
      <c r="AH69" s="127" t="s">
        <v>182</v>
      </c>
      <c r="AI69" s="128" t="s">
        <v>182</v>
      </c>
      <c r="AJ69" s="127" t="s">
        <v>182</v>
      </c>
      <c r="AK69" s="128" t="s">
        <v>182</v>
      </c>
      <c r="AL69" s="127" t="s">
        <v>182</v>
      </c>
      <c r="AM69" s="128" t="s">
        <v>182</v>
      </c>
    </row>
    <row r="70" spans="1:39" ht="21.95" customHeight="1" x14ac:dyDescent="0.15">
      <c r="A70" s="104">
        <v>45874</v>
      </c>
      <c r="B70" s="105">
        <f t="shared" si="1"/>
        <v>45874</v>
      </c>
      <c r="C70" s="80"/>
      <c r="D70" s="81"/>
      <c r="E70" s="82"/>
      <c r="F70" s="83"/>
      <c r="G70" s="67"/>
      <c r="H70" s="135">
        <v>45874</v>
      </c>
      <c r="I70" s="125">
        <v>45874</v>
      </c>
      <c r="J70" s="150" t="s">
        <v>182</v>
      </c>
      <c r="K70" s="151" t="s">
        <v>182</v>
      </c>
      <c r="L70" s="127" t="s">
        <v>182</v>
      </c>
      <c r="M70" s="128" t="s">
        <v>182</v>
      </c>
      <c r="N70" s="127" t="s">
        <v>182</v>
      </c>
      <c r="O70" s="128" t="s">
        <v>182</v>
      </c>
      <c r="P70" s="127" t="s">
        <v>182</v>
      </c>
      <c r="Q70" s="128" t="s">
        <v>182</v>
      </c>
      <c r="R70" s="127" t="s">
        <v>182</v>
      </c>
      <c r="S70" s="128" t="s">
        <v>182</v>
      </c>
      <c r="T70" s="127" t="s">
        <v>182</v>
      </c>
      <c r="U70" s="128" t="s">
        <v>182</v>
      </c>
      <c r="V70" s="127" t="s">
        <v>182</v>
      </c>
      <c r="W70" s="128" t="s">
        <v>182</v>
      </c>
      <c r="X70" s="127" t="s">
        <v>182</v>
      </c>
      <c r="Y70" s="128" t="s">
        <v>182</v>
      </c>
      <c r="Z70" s="127" t="s">
        <v>182</v>
      </c>
      <c r="AA70" s="128" t="s">
        <v>182</v>
      </c>
      <c r="AB70" s="127" t="s">
        <v>182</v>
      </c>
      <c r="AC70" s="128" t="s">
        <v>182</v>
      </c>
      <c r="AD70" s="127" t="s">
        <v>182</v>
      </c>
      <c r="AE70" s="128" t="s">
        <v>182</v>
      </c>
      <c r="AF70" s="127" t="s">
        <v>182</v>
      </c>
      <c r="AG70" s="128" t="s">
        <v>182</v>
      </c>
      <c r="AH70" s="127" t="s">
        <v>182</v>
      </c>
      <c r="AI70" s="128" t="s">
        <v>182</v>
      </c>
      <c r="AJ70" s="127" t="s">
        <v>182</v>
      </c>
      <c r="AK70" s="128" t="s">
        <v>182</v>
      </c>
      <c r="AL70" s="127" t="s">
        <v>182</v>
      </c>
      <c r="AM70" s="128" t="s">
        <v>182</v>
      </c>
    </row>
    <row r="71" spans="1:39" ht="21.95" customHeight="1" x14ac:dyDescent="0.15">
      <c r="A71" s="104">
        <v>45875</v>
      </c>
      <c r="B71" s="105">
        <f t="shared" si="1"/>
        <v>45875</v>
      </c>
      <c r="C71" s="80"/>
      <c r="D71" s="81"/>
      <c r="E71" s="82"/>
      <c r="F71" s="83"/>
      <c r="G71" s="67"/>
      <c r="H71" s="135">
        <v>45875</v>
      </c>
      <c r="I71" s="125">
        <v>45875</v>
      </c>
      <c r="J71" s="150" t="s">
        <v>182</v>
      </c>
      <c r="K71" s="151" t="s">
        <v>182</v>
      </c>
      <c r="L71" s="127" t="s">
        <v>182</v>
      </c>
      <c r="M71" s="128" t="s">
        <v>182</v>
      </c>
      <c r="N71" s="127" t="s">
        <v>182</v>
      </c>
      <c r="O71" s="128" t="s">
        <v>182</v>
      </c>
      <c r="P71" s="127" t="s">
        <v>182</v>
      </c>
      <c r="Q71" s="128" t="s">
        <v>182</v>
      </c>
      <c r="R71" s="127" t="s">
        <v>182</v>
      </c>
      <c r="S71" s="128" t="s">
        <v>182</v>
      </c>
      <c r="T71" s="127" t="s">
        <v>182</v>
      </c>
      <c r="U71" s="128" t="s">
        <v>182</v>
      </c>
      <c r="V71" s="127" t="s">
        <v>182</v>
      </c>
      <c r="W71" s="128" t="s">
        <v>182</v>
      </c>
      <c r="X71" s="127" t="s">
        <v>182</v>
      </c>
      <c r="Y71" s="128" t="s">
        <v>182</v>
      </c>
      <c r="Z71" s="127" t="s">
        <v>182</v>
      </c>
      <c r="AA71" s="128" t="s">
        <v>182</v>
      </c>
      <c r="AB71" s="127" t="s">
        <v>182</v>
      </c>
      <c r="AC71" s="128" t="s">
        <v>182</v>
      </c>
      <c r="AD71" s="127" t="s">
        <v>182</v>
      </c>
      <c r="AE71" s="128" t="s">
        <v>182</v>
      </c>
      <c r="AF71" s="127" t="s">
        <v>182</v>
      </c>
      <c r="AG71" s="128" t="s">
        <v>182</v>
      </c>
      <c r="AH71" s="127" t="s">
        <v>182</v>
      </c>
      <c r="AI71" s="128" t="s">
        <v>182</v>
      </c>
      <c r="AJ71" s="127" t="s">
        <v>182</v>
      </c>
      <c r="AK71" s="128" t="s">
        <v>182</v>
      </c>
      <c r="AL71" s="127" t="s">
        <v>182</v>
      </c>
      <c r="AM71" s="128" t="s">
        <v>182</v>
      </c>
    </row>
    <row r="72" spans="1:39" ht="21.95" customHeight="1" x14ac:dyDescent="0.15">
      <c r="A72" s="104">
        <v>45876</v>
      </c>
      <c r="B72" s="105">
        <f t="shared" si="1"/>
        <v>45876</v>
      </c>
      <c r="C72" s="80"/>
      <c r="D72" s="81"/>
      <c r="E72" s="82"/>
      <c r="F72" s="83"/>
      <c r="G72" s="67"/>
      <c r="H72" s="135">
        <v>45876</v>
      </c>
      <c r="I72" s="125">
        <v>45876</v>
      </c>
      <c r="J72" s="150" t="s">
        <v>182</v>
      </c>
      <c r="K72" s="151" t="s">
        <v>182</v>
      </c>
      <c r="L72" s="127" t="s">
        <v>182</v>
      </c>
      <c r="M72" s="128" t="s">
        <v>182</v>
      </c>
      <c r="N72" s="127" t="s">
        <v>182</v>
      </c>
      <c r="O72" s="128" t="s">
        <v>182</v>
      </c>
      <c r="P72" s="127" t="s">
        <v>182</v>
      </c>
      <c r="Q72" s="128" t="s">
        <v>182</v>
      </c>
      <c r="R72" s="127" t="s">
        <v>182</v>
      </c>
      <c r="S72" s="128" t="s">
        <v>182</v>
      </c>
      <c r="T72" s="127" t="s">
        <v>182</v>
      </c>
      <c r="U72" s="128" t="s">
        <v>182</v>
      </c>
      <c r="V72" s="127" t="s">
        <v>182</v>
      </c>
      <c r="W72" s="128" t="s">
        <v>182</v>
      </c>
      <c r="X72" s="127" t="s">
        <v>182</v>
      </c>
      <c r="Y72" s="128" t="s">
        <v>182</v>
      </c>
      <c r="Z72" s="127" t="s">
        <v>182</v>
      </c>
      <c r="AA72" s="128" t="s">
        <v>182</v>
      </c>
      <c r="AB72" s="127" t="s">
        <v>182</v>
      </c>
      <c r="AC72" s="128" t="s">
        <v>182</v>
      </c>
      <c r="AD72" s="127" t="s">
        <v>182</v>
      </c>
      <c r="AE72" s="128" t="s">
        <v>182</v>
      </c>
      <c r="AF72" s="127" t="s">
        <v>182</v>
      </c>
      <c r="AG72" s="128" t="s">
        <v>182</v>
      </c>
      <c r="AH72" s="127" t="s">
        <v>182</v>
      </c>
      <c r="AI72" s="128" t="s">
        <v>182</v>
      </c>
      <c r="AJ72" s="127" t="s">
        <v>182</v>
      </c>
      <c r="AK72" s="128" t="s">
        <v>182</v>
      </c>
      <c r="AL72" s="127" t="s">
        <v>182</v>
      </c>
      <c r="AM72" s="128" t="s">
        <v>182</v>
      </c>
    </row>
    <row r="73" spans="1:39" ht="21.95" customHeight="1" x14ac:dyDescent="0.15">
      <c r="A73" s="104">
        <v>45877</v>
      </c>
      <c r="B73" s="105">
        <f t="shared" si="1"/>
        <v>45877</v>
      </c>
      <c r="C73" s="80"/>
      <c r="D73" s="81"/>
      <c r="E73" s="82"/>
      <c r="F73" s="83"/>
      <c r="G73" s="67"/>
      <c r="H73" s="135">
        <v>45877</v>
      </c>
      <c r="I73" s="125">
        <v>45877</v>
      </c>
      <c r="J73" s="150" t="s">
        <v>182</v>
      </c>
      <c r="K73" s="151" t="s">
        <v>182</v>
      </c>
      <c r="L73" s="127" t="s">
        <v>182</v>
      </c>
      <c r="M73" s="128" t="s">
        <v>182</v>
      </c>
      <c r="N73" s="127" t="s">
        <v>182</v>
      </c>
      <c r="O73" s="128" t="s">
        <v>182</v>
      </c>
      <c r="P73" s="127" t="s">
        <v>182</v>
      </c>
      <c r="Q73" s="128" t="s">
        <v>182</v>
      </c>
      <c r="R73" s="127" t="s">
        <v>182</v>
      </c>
      <c r="S73" s="128" t="s">
        <v>182</v>
      </c>
      <c r="T73" s="127" t="s">
        <v>182</v>
      </c>
      <c r="U73" s="128" t="s">
        <v>182</v>
      </c>
      <c r="V73" s="127" t="s">
        <v>182</v>
      </c>
      <c r="W73" s="128" t="s">
        <v>182</v>
      </c>
      <c r="X73" s="127" t="s">
        <v>182</v>
      </c>
      <c r="Y73" s="128" t="s">
        <v>182</v>
      </c>
      <c r="Z73" s="127" t="s">
        <v>182</v>
      </c>
      <c r="AA73" s="128" t="s">
        <v>182</v>
      </c>
      <c r="AB73" s="127" t="s">
        <v>182</v>
      </c>
      <c r="AC73" s="128" t="s">
        <v>182</v>
      </c>
      <c r="AD73" s="127" t="s">
        <v>182</v>
      </c>
      <c r="AE73" s="128" t="s">
        <v>182</v>
      </c>
      <c r="AF73" s="127" t="s">
        <v>182</v>
      </c>
      <c r="AG73" s="128" t="s">
        <v>182</v>
      </c>
      <c r="AH73" s="127" t="s">
        <v>182</v>
      </c>
      <c r="AI73" s="128" t="s">
        <v>182</v>
      </c>
      <c r="AJ73" s="127" t="s">
        <v>182</v>
      </c>
      <c r="AK73" s="128" t="s">
        <v>182</v>
      </c>
      <c r="AL73" s="127" t="s">
        <v>182</v>
      </c>
      <c r="AM73" s="128" t="s">
        <v>182</v>
      </c>
    </row>
    <row r="74" spans="1:39" ht="21.95" customHeight="1" x14ac:dyDescent="0.15">
      <c r="A74" s="73">
        <v>45878</v>
      </c>
      <c r="B74" s="74">
        <f t="shared" si="1"/>
        <v>45878</v>
      </c>
      <c r="C74" s="71"/>
      <c r="D74" s="70"/>
      <c r="E74" s="79"/>
      <c r="F74" s="79"/>
      <c r="G74" s="67"/>
      <c r="H74" s="129">
        <v>45878</v>
      </c>
      <c r="I74" s="130">
        <v>45878</v>
      </c>
      <c r="J74" s="148" t="s">
        <v>182</v>
      </c>
      <c r="K74" s="149" t="s">
        <v>182</v>
      </c>
      <c r="L74" s="131" t="s">
        <v>182</v>
      </c>
      <c r="M74" s="132" t="s">
        <v>182</v>
      </c>
      <c r="N74" s="131" t="s">
        <v>182</v>
      </c>
      <c r="O74" s="132" t="s">
        <v>182</v>
      </c>
      <c r="P74" s="131" t="s">
        <v>182</v>
      </c>
      <c r="Q74" s="132" t="s">
        <v>182</v>
      </c>
      <c r="R74" s="131" t="s">
        <v>182</v>
      </c>
      <c r="S74" s="132" t="s">
        <v>182</v>
      </c>
      <c r="T74" s="131" t="s">
        <v>182</v>
      </c>
      <c r="U74" s="132" t="s">
        <v>182</v>
      </c>
      <c r="V74" s="131" t="s">
        <v>182</v>
      </c>
      <c r="W74" s="132" t="s">
        <v>182</v>
      </c>
      <c r="X74" s="131" t="s">
        <v>182</v>
      </c>
      <c r="Y74" s="132" t="s">
        <v>182</v>
      </c>
      <c r="Z74" s="131" t="s">
        <v>182</v>
      </c>
      <c r="AA74" s="132" t="s">
        <v>182</v>
      </c>
      <c r="AB74" s="131" t="s">
        <v>182</v>
      </c>
      <c r="AC74" s="132" t="s">
        <v>182</v>
      </c>
      <c r="AD74" s="131" t="s">
        <v>182</v>
      </c>
      <c r="AE74" s="132" t="s">
        <v>182</v>
      </c>
      <c r="AF74" s="131" t="s">
        <v>182</v>
      </c>
      <c r="AG74" s="132" t="s">
        <v>182</v>
      </c>
      <c r="AH74" s="131" t="s">
        <v>182</v>
      </c>
      <c r="AI74" s="132" t="s">
        <v>182</v>
      </c>
      <c r="AJ74" s="131" t="s">
        <v>182</v>
      </c>
      <c r="AK74" s="132" t="s">
        <v>182</v>
      </c>
      <c r="AL74" s="131" t="s">
        <v>182</v>
      </c>
      <c r="AM74" s="132" t="s">
        <v>182</v>
      </c>
    </row>
    <row r="75" spans="1:39" s="67" customFormat="1" ht="21.95" customHeight="1" x14ac:dyDescent="0.15">
      <c r="A75" s="75">
        <v>45879</v>
      </c>
      <c r="B75" s="76">
        <f t="shared" si="1"/>
        <v>45879</v>
      </c>
      <c r="C75" s="69"/>
      <c r="D75" s="68"/>
      <c r="E75" s="77"/>
      <c r="F75" s="77"/>
      <c r="H75" s="120">
        <v>45879</v>
      </c>
      <c r="I75" s="121">
        <v>45879</v>
      </c>
      <c r="J75" s="148" t="s">
        <v>182</v>
      </c>
      <c r="K75" s="149" t="s">
        <v>182</v>
      </c>
      <c r="L75" s="131" t="s">
        <v>182</v>
      </c>
      <c r="M75" s="132" t="s">
        <v>182</v>
      </c>
      <c r="N75" s="131" t="s">
        <v>182</v>
      </c>
      <c r="O75" s="132" t="s">
        <v>182</v>
      </c>
      <c r="P75" s="131" t="s">
        <v>182</v>
      </c>
      <c r="Q75" s="132" t="s">
        <v>182</v>
      </c>
      <c r="R75" s="131" t="s">
        <v>182</v>
      </c>
      <c r="S75" s="132" t="s">
        <v>182</v>
      </c>
      <c r="T75" s="131" t="s">
        <v>182</v>
      </c>
      <c r="U75" s="132" t="s">
        <v>182</v>
      </c>
      <c r="V75" s="131" t="s">
        <v>182</v>
      </c>
      <c r="W75" s="132" t="s">
        <v>182</v>
      </c>
      <c r="X75" s="131" t="s">
        <v>182</v>
      </c>
      <c r="Y75" s="132" t="s">
        <v>182</v>
      </c>
      <c r="Z75" s="131" t="s">
        <v>182</v>
      </c>
      <c r="AA75" s="132" t="s">
        <v>182</v>
      </c>
      <c r="AB75" s="131" t="s">
        <v>182</v>
      </c>
      <c r="AC75" s="132" t="s">
        <v>182</v>
      </c>
      <c r="AD75" s="131" t="s">
        <v>182</v>
      </c>
      <c r="AE75" s="132" t="s">
        <v>182</v>
      </c>
      <c r="AF75" s="131" t="s">
        <v>182</v>
      </c>
      <c r="AG75" s="132" t="s">
        <v>182</v>
      </c>
      <c r="AH75" s="131" t="s">
        <v>182</v>
      </c>
      <c r="AI75" s="132" t="s">
        <v>182</v>
      </c>
      <c r="AJ75" s="131" t="s">
        <v>182</v>
      </c>
      <c r="AK75" s="132" t="s">
        <v>182</v>
      </c>
      <c r="AL75" s="131" t="s">
        <v>182</v>
      </c>
      <c r="AM75" s="132" t="s">
        <v>182</v>
      </c>
    </row>
    <row r="76" spans="1:39" s="64" customFormat="1" ht="21.95" customHeight="1" x14ac:dyDescent="0.15">
      <c r="A76" s="104">
        <v>45880</v>
      </c>
      <c r="B76" s="105">
        <f t="shared" si="1"/>
        <v>45880</v>
      </c>
      <c r="C76" s="80"/>
      <c r="D76" s="81"/>
      <c r="E76" s="82"/>
      <c r="F76" s="83"/>
      <c r="G76" s="67"/>
      <c r="H76" s="135">
        <v>45880</v>
      </c>
      <c r="I76" s="125">
        <v>45880</v>
      </c>
      <c r="J76" s="150" t="s">
        <v>182</v>
      </c>
      <c r="K76" s="151" t="s">
        <v>182</v>
      </c>
      <c r="L76" s="127" t="s">
        <v>182</v>
      </c>
      <c r="M76" s="128" t="s">
        <v>182</v>
      </c>
      <c r="N76" s="127" t="s">
        <v>182</v>
      </c>
      <c r="O76" s="128" t="s">
        <v>182</v>
      </c>
      <c r="P76" s="127" t="s">
        <v>182</v>
      </c>
      <c r="Q76" s="128" t="s">
        <v>182</v>
      </c>
      <c r="R76" s="127" t="s">
        <v>182</v>
      </c>
      <c r="S76" s="128" t="s">
        <v>182</v>
      </c>
      <c r="T76" s="127" t="s">
        <v>182</v>
      </c>
      <c r="U76" s="128" t="s">
        <v>182</v>
      </c>
      <c r="V76" s="127" t="s">
        <v>182</v>
      </c>
      <c r="W76" s="128" t="s">
        <v>182</v>
      </c>
      <c r="X76" s="127" t="s">
        <v>182</v>
      </c>
      <c r="Y76" s="128" t="s">
        <v>182</v>
      </c>
      <c r="Z76" s="127" t="s">
        <v>182</v>
      </c>
      <c r="AA76" s="128" t="s">
        <v>182</v>
      </c>
      <c r="AB76" s="127" t="s">
        <v>182</v>
      </c>
      <c r="AC76" s="128" t="s">
        <v>182</v>
      </c>
      <c r="AD76" s="127" t="s">
        <v>182</v>
      </c>
      <c r="AE76" s="128" t="s">
        <v>182</v>
      </c>
      <c r="AF76" s="127" t="s">
        <v>182</v>
      </c>
      <c r="AG76" s="128" t="s">
        <v>182</v>
      </c>
      <c r="AH76" s="127" t="s">
        <v>182</v>
      </c>
      <c r="AI76" s="128" t="s">
        <v>182</v>
      </c>
      <c r="AJ76" s="127" t="s">
        <v>182</v>
      </c>
      <c r="AK76" s="128" t="s">
        <v>182</v>
      </c>
      <c r="AL76" s="127" t="s">
        <v>182</v>
      </c>
      <c r="AM76" s="128" t="s">
        <v>182</v>
      </c>
    </row>
    <row r="77" spans="1:39" ht="21.95" customHeight="1" x14ac:dyDescent="0.15">
      <c r="A77" s="104">
        <v>45881</v>
      </c>
      <c r="B77" s="105">
        <f t="shared" si="1"/>
        <v>45881</v>
      </c>
      <c r="C77" s="80"/>
      <c r="D77" s="81"/>
      <c r="E77" s="82"/>
      <c r="F77" s="83"/>
      <c r="G77" s="67"/>
      <c r="H77" s="135">
        <v>45881</v>
      </c>
      <c r="I77" s="125">
        <v>45881</v>
      </c>
      <c r="J77" s="150" t="s">
        <v>182</v>
      </c>
      <c r="K77" s="151" t="s">
        <v>182</v>
      </c>
      <c r="L77" s="127" t="s">
        <v>182</v>
      </c>
      <c r="M77" s="128" t="s">
        <v>182</v>
      </c>
      <c r="N77" s="127" t="s">
        <v>182</v>
      </c>
      <c r="O77" s="128" t="s">
        <v>182</v>
      </c>
      <c r="P77" s="127" t="s">
        <v>182</v>
      </c>
      <c r="Q77" s="128" t="s">
        <v>182</v>
      </c>
      <c r="R77" s="127" t="s">
        <v>182</v>
      </c>
      <c r="S77" s="128" t="s">
        <v>182</v>
      </c>
      <c r="T77" s="127" t="s">
        <v>182</v>
      </c>
      <c r="U77" s="128" t="s">
        <v>182</v>
      </c>
      <c r="V77" s="127" t="s">
        <v>182</v>
      </c>
      <c r="W77" s="128" t="s">
        <v>182</v>
      </c>
      <c r="X77" s="127" t="s">
        <v>182</v>
      </c>
      <c r="Y77" s="128" t="s">
        <v>182</v>
      </c>
      <c r="Z77" s="127" t="s">
        <v>182</v>
      </c>
      <c r="AA77" s="128" t="s">
        <v>182</v>
      </c>
      <c r="AB77" s="127" t="s">
        <v>182</v>
      </c>
      <c r="AC77" s="128" t="s">
        <v>182</v>
      </c>
      <c r="AD77" s="127" t="s">
        <v>182</v>
      </c>
      <c r="AE77" s="128" t="s">
        <v>182</v>
      </c>
      <c r="AF77" s="127" t="s">
        <v>182</v>
      </c>
      <c r="AG77" s="128" t="s">
        <v>182</v>
      </c>
      <c r="AH77" s="127" t="s">
        <v>182</v>
      </c>
      <c r="AI77" s="128" t="s">
        <v>182</v>
      </c>
      <c r="AJ77" s="127" t="s">
        <v>182</v>
      </c>
      <c r="AK77" s="128" t="s">
        <v>182</v>
      </c>
      <c r="AL77" s="127" t="s">
        <v>182</v>
      </c>
      <c r="AM77" s="128" t="s">
        <v>182</v>
      </c>
    </row>
    <row r="78" spans="1:39" ht="21.95" customHeight="1" x14ac:dyDescent="0.15">
      <c r="A78" s="104">
        <v>45882</v>
      </c>
      <c r="B78" s="105">
        <f t="shared" si="1"/>
        <v>45882</v>
      </c>
      <c r="C78" s="80"/>
      <c r="D78" s="81"/>
      <c r="E78" s="82"/>
      <c r="F78" s="83"/>
      <c r="G78" s="67"/>
      <c r="H78" s="135">
        <v>45882</v>
      </c>
      <c r="I78" s="125">
        <v>45882</v>
      </c>
      <c r="J78" s="150" t="s">
        <v>182</v>
      </c>
      <c r="K78" s="151" t="s">
        <v>182</v>
      </c>
      <c r="L78" s="127" t="s">
        <v>182</v>
      </c>
      <c r="M78" s="128" t="s">
        <v>182</v>
      </c>
      <c r="N78" s="127" t="s">
        <v>182</v>
      </c>
      <c r="O78" s="128" t="s">
        <v>182</v>
      </c>
      <c r="P78" s="127" t="s">
        <v>182</v>
      </c>
      <c r="Q78" s="128" t="s">
        <v>182</v>
      </c>
      <c r="R78" s="127" t="s">
        <v>182</v>
      </c>
      <c r="S78" s="128" t="s">
        <v>182</v>
      </c>
      <c r="T78" s="127" t="s">
        <v>182</v>
      </c>
      <c r="U78" s="128" t="s">
        <v>182</v>
      </c>
      <c r="V78" s="127" t="s">
        <v>182</v>
      </c>
      <c r="W78" s="128" t="s">
        <v>182</v>
      </c>
      <c r="X78" s="127" t="s">
        <v>182</v>
      </c>
      <c r="Y78" s="128" t="s">
        <v>182</v>
      </c>
      <c r="Z78" s="127" t="s">
        <v>182</v>
      </c>
      <c r="AA78" s="128" t="s">
        <v>182</v>
      </c>
      <c r="AB78" s="127" t="s">
        <v>182</v>
      </c>
      <c r="AC78" s="128" t="s">
        <v>182</v>
      </c>
      <c r="AD78" s="127" t="s">
        <v>182</v>
      </c>
      <c r="AE78" s="128" t="s">
        <v>182</v>
      </c>
      <c r="AF78" s="127" t="s">
        <v>182</v>
      </c>
      <c r="AG78" s="128" t="s">
        <v>182</v>
      </c>
      <c r="AH78" s="127" t="s">
        <v>182</v>
      </c>
      <c r="AI78" s="128" t="s">
        <v>182</v>
      </c>
      <c r="AJ78" s="127" t="s">
        <v>182</v>
      </c>
      <c r="AK78" s="128" t="s">
        <v>182</v>
      </c>
      <c r="AL78" s="127" t="s">
        <v>182</v>
      </c>
      <c r="AM78" s="128" t="s">
        <v>182</v>
      </c>
    </row>
    <row r="79" spans="1:39" ht="21.95" customHeight="1" x14ac:dyDescent="0.15">
      <c r="A79" s="104">
        <v>45883</v>
      </c>
      <c r="B79" s="105">
        <f t="shared" si="1"/>
        <v>45883</v>
      </c>
      <c r="C79" s="80"/>
      <c r="D79" s="81"/>
      <c r="E79" s="82"/>
      <c r="F79" s="83"/>
      <c r="G79" s="67"/>
      <c r="H79" s="135">
        <v>45883</v>
      </c>
      <c r="I79" s="125">
        <v>45883</v>
      </c>
      <c r="J79" s="150" t="s">
        <v>182</v>
      </c>
      <c r="K79" s="151" t="s">
        <v>182</v>
      </c>
      <c r="L79" s="127" t="s">
        <v>182</v>
      </c>
      <c r="M79" s="128" t="s">
        <v>182</v>
      </c>
      <c r="N79" s="127" t="s">
        <v>182</v>
      </c>
      <c r="O79" s="128" t="s">
        <v>182</v>
      </c>
      <c r="P79" s="127" t="s">
        <v>182</v>
      </c>
      <c r="Q79" s="128" t="s">
        <v>182</v>
      </c>
      <c r="R79" s="127" t="s">
        <v>182</v>
      </c>
      <c r="S79" s="128" t="s">
        <v>182</v>
      </c>
      <c r="T79" s="127" t="s">
        <v>182</v>
      </c>
      <c r="U79" s="128" t="s">
        <v>182</v>
      </c>
      <c r="V79" s="127" t="s">
        <v>182</v>
      </c>
      <c r="W79" s="128" t="s">
        <v>182</v>
      </c>
      <c r="X79" s="127" t="s">
        <v>182</v>
      </c>
      <c r="Y79" s="128" t="s">
        <v>182</v>
      </c>
      <c r="Z79" s="127" t="s">
        <v>182</v>
      </c>
      <c r="AA79" s="128" t="s">
        <v>182</v>
      </c>
      <c r="AB79" s="127" t="s">
        <v>182</v>
      </c>
      <c r="AC79" s="128" t="s">
        <v>182</v>
      </c>
      <c r="AD79" s="127" t="s">
        <v>182</v>
      </c>
      <c r="AE79" s="128" t="s">
        <v>182</v>
      </c>
      <c r="AF79" s="127" t="s">
        <v>182</v>
      </c>
      <c r="AG79" s="128" t="s">
        <v>182</v>
      </c>
      <c r="AH79" s="127" t="s">
        <v>182</v>
      </c>
      <c r="AI79" s="128" t="s">
        <v>182</v>
      </c>
      <c r="AJ79" s="127" t="s">
        <v>182</v>
      </c>
      <c r="AK79" s="128" t="s">
        <v>182</v>
      </c>
      <c r="AL79" s="127" t="s">
        <v>182</v>
      </c>
      <c r="AM79" s="128" t="s">
        <v>182</v>
      </c>
    </row>
    <row r="80" spans="1:39" ht="21.95" customHeight="1" x14ac:dyDescent="0.15">
      <c r="A80" s="104">
        <v>45884</v>
      </c>
      <c r="B80" s="105">
        <f t="shared" si="1"/>
        <v>45884</v>
      </c>
      <c r="C80" s="80"/>
      <c r="D80" s="81"/>
      <c r="E80" s="82"/>
      <c r="F80" s="83"/>
      <c r="G80" s="67"/>
      <c r="H80" s="135">
        <v>45884</v>
      </c>
      <c r="I80" s="125">
        <v>45884</v>
      </c>
      <c r="J80" s="150" t="s">
        <v>182</v>
      </c>
      <c r="K80" s="151" t="s">
        <v>182</v>
      </c>
      <c r="L80" s="127" t="s">
        <v>182</v>
      </c>
      <c r="M80" s="128" t="s">
        <v>182</v>
      </c>
      <c r="N80" s="127" t="s">
        <v>182</v>
      </c>
      <c r="O80" s="128" t="s">
        <v>182</v>
      </c>
      <c r="P80" s="127" t="s">
        <v>182</v>
      </c>
      <c r="Q80" s="128" t="s">
        <v>182</v>
      </c>
      <c r="R80" s="127" t="s">
        <v>182</v>
      </c>
      <c r="S80" s="128" t="s">
        <v>182</v>
      </c>
      <c r="T80" s="127" t="s">
        <v>182</v>
      </c>
      <c r="U80" s="128" t="s">
        <v>182</v>
      </c>
      <c r="V80" s="127" t="s">
        <v>182</v>
      </c>
      <c r="W80" s="128" t="s">
        <v>182</v>
      </c>
      <c r="X80" s="127" t="s">
        <v>182</v>
      </c>
      <c r="Y80" s="128" t="s">
        <v>182</v>
      </c>
      <c r="Z80" s="127" t="s">
        <v>182</v>
      </c>
      <c r="AA80" s="128" t="s">
        <v>182</v>
      </c>
      <c r="AB80" s="127" t="s">
        <v>182</v>
      </c>
      <c r="AC80" s="128" t="s">
        <v>182</v>
      </c>
      <c r="AD80" s="127" t="s">
        <v>182</v>
      </c>
      <c r="AE80" s="128" t="s">
        <v>182</v>
      </c>
      <c r="AF80" s="127" t="s">
        <v>182</v>
      </c>
      <c r="AG80" s="128" t="s">
        <v>182</v>
      </c>
      <c r="AH80" s="127" t="s">
        <v>182</v>
      </c>
      <c r="AI80" s="128" t="s">
        <v>182</v>
      </c>
      <c r="AJ80" s="127" t="s">
        <v>182</v>
      </c>
      <c r="AK80" s="128" t="s">
        <v>182</v>
      </c>
      <c r="AL80" s="127" t="s">
        <v>182</v>
      </c>
      <c r="AM80" s="128" t="s">
        <v>182</v>
      </c>
    </row>
    <row r="81" spans="1:39" ht="21.95" customHeight="1" x14ac:dyDescent="0.15">
      <c r="A81" s="73">
        <v>45885</v>
      </c>
      <c r="B81" s="74">
        <f t="shared" si="1"/>
        <v>45885</v>
      </c>
      <c r="C81" s="71"/>
      <c r="D81" s="70"/>
      <c r="E81" s="79"/>
      <c r="F81" s="79"/>
      <c r="G81" s="67"/>
      <c r="H81" s="129">
        <v>45885</v>
      </c>
      <c r="I81" s="130">
        <v>45885</v>
      </c>
      <c r="J81" s="148" t="s">
        <v>182</v>
      </c>
      <c r="K81" s="149" t="s">
        <v>182</v>
      </c>
      <c r="L81" s="131" t="s">
        <v>182</v>
      </c>
      <c r="M81" s="132" t="s">
        <v>182</v>
      </c>
      <c r="N81" s="131" t="s">
        <v>182</v>
      </c>
      <c r="O81" s="132" t="s">
        <v>182</v>
      </c>
      <c r="P81" s="131" t="s">
        <v>182</v>
      </c>
      <c r="Q81" s="132" t="s">
        <v>182</v>
      </c>
      <c r="R81" s="131" t="s">
        <v>182</v>
      </c>
      <c r="S81" s="132" t="s">
        <v>182</v>
      </c>
      <c r="T81" s="131" t="s">
        <v>182</v>
      </c>
      <c r="U81" s="132" t="s">
        <v>182</v>
      </c>
      <c r="V81" s="131" t="s">
        <v>182</v>
      </c>
      <c r="W81" s="132" t="s">
        <v>182</v>
      </c>
      <c r="X81" s="131" t="s">
        <v>182</v>
      </c>
      <c r="Y81" s="132" t="s">
        <v>182</v>
      </c>
      <c r="Z81" s="131" t="s">
        <v>182</v>
      </c>
      <c r="AA81" s="132" t="s">
        <v>182</v>
      </c>
      <c r="AB81" s="131" t="s">
        <v>182</v>
      </c>
      <c r="AC81" s="132" t="s">
        <v>182</v>
      </c>
      <c r="AD81" s="131" t="s">
        <v>182</v>
      </c>
      <c r="AE81" s="132" t="s">
        <v>182</v>
      </c>
      <c r="AF81" s="131" t="s">
        <v>182</v>
      </c>
      <c r="AG81" s="132" t="s">
        <v>182</v>
      </c>
      <c r="AH81" s="131" t="s">
        <v>182</v>
      </c>
      <c r="AI81" s="132" t="s">
        <v>182</v>
      </c>
      <c r="AJ81" s="131" t="s">
        <v>182</v>
      </c>
      <c r="AK81" s="132" t="s">
        <v>182</v>
      </c>
      <c r="AL81" s="131" t="s">
        <v>182</v>
      </c>
      <c r="AM81" s="132" t="s">
        <v>182</v>
      </c>
    </row>
    <row r="82" spans="1:39" s="67" customFormat="1" ht="21.95" customHeight="1" x14ac:dyDescent="0.15">
      <c r="A82" s="75">
        <v>45886</v>
      </c>
      <c r="B82" s="76">
        <f t="shared" si="1"/>
        <v>45886</v>
      </c>
      <c r="C82" s="69"/>
      <c r="D82" s="68"/>
      <c r="E82" s="77"/>
      <c r="F82" s="77"/>
      <c r="H82" s="120">
        <v>45886</v>
      </c>
      <c r="I82" s="121">
        <v>45886</v>
      </c>
      <c r="J82" s="148" t="s">
        <v>182</v>
      </c>
      <c r="K82" s="149" t="s">
        <v>182</v>
      </c>
      <c r="L82" s="131" t="s">
        <v>182</v>
      </c>
      <c r="M82" s="132" t="s">
        <v>182</v>
      </c>
      <c r="N82" s="131" t="s">
        <v>182</v>
      </c>
      <c r="O82" s="132" t="s">
        <v>182</v>
      </c>
      <c r="P82" s="131" t="s">
        <v>182</v>
      </c>
      <c r="Q82" s="132" t="s">
        <v>182</v>
      </c>
      <c r="R82" s="131" t="s">
        <v>182</v>
      </c>
      <c r="S82" s="132" t="s">
        <v>182</v>
      </c>
      <c r="T82" s="131" t="s">
        <v>182</v>
      </c>
      <c r="U82" s="132" t="s">
        <v>182</v>
      </c>
      <c r="V82" s="131" t="s">
        <v>182</v>
      </c>
      <c r="W82" s="132" t="s">
        <v>182</v>
      </c>
      <c r="X82" s="131" t="s">
        <v>182</v>
      </c>
      <c r="Y82" s="132" t="s">
        <v>182</v>
      </c>
      <c r="Z82" s="131" t="s">
        <v>182</v>
      </c>
      <c r="AA82" s="132" t="s">
        <v>182</v>
      </c>
      <c r="AB82" s="131" t="s">
        <v>182</v>
      </c>
      <c r="AC82" s="132" t="s">
        <v>182</v>
      </c>
      <c r="AD82" s="131" t="s">
        <v>182</v>
      </c>
      <c r="AE82" s="132" t="s">
        <v>182</v>
      </c>
      <c r="AF82" s="131" t="s">
        <v>182</v>
      </c>
      <c r="AG82" s="132" t="s">
        <v>182</v>
      </c>
      <c r="AH82" s="131" t="s">
        <v>182</v>
      </c>
      <c r="AI82" s="132" t="s">
        <v>182</v>
      </c>
      <c r="AJ82" s="131" t="s">
        <v>182</v>
      </c>
      <c r="AK82" s="132" t="s">
        <v>182</v>
      </c>
      <c r="AL82" s="131" t="s">
        <v>182</v>
      </c>
      <c r="AM82" s="132" t="s">
        <v>182</v>
      </c>
    </row>
    <row r="83" spans="1:39" s="64" customFormat="1" ht="21.95" customHeight="1" x14ac:dyDescent="0.15">
      <c r="A83" s="104">
        <v>45887</v>
      </c>
      <c r="B83" s="105">
        <f t="shared" si="1"/>
        <v>45887</v>
      </c>
      <c r="C83" s="80"/>
      <c r="D83" s="81"/>
      <c r="E83" s="82"/>
      <c r="F83" s="83"/>
      <c r="G83" s="67"/>
      <c r="H83" s="135">
        <v>45887</v>
      </c>
      <c r="I83" s="125">
        <v>45887</v>
      </c>
      <c r="J83" s="150" t="s">
        <v>182</v>
      </c>
      <c r="K83" s="151" t="s">
        <v>182</v>
      </c>
      <c r="L83" s="127" t="s">
        <v>182</v>
      </c>
      <c r="M83" s="128" t="s">
        <v>182</v>
      </c>
      <c r="N83" s="127" t="s">
        <v>182</v>
      </c>
      <c r="O83" s="128" t="s">
        <v>182</v>
      </c>
      <c r="P83" s="127" t="s">
        <v>182</v>
      </c>
      <c r="Q83" s="128" t="s">
        <v>182</v>
      </c>
      <c r="R83" s="127" t="s">
        <v>182</v>
      </c>
      <c r="S83" s="128" t="s">
        <v>182</v>
      </c>
      <c r="T83" s="127" t="s">
        <v>182</v>
      </c>
      <c r="U83" s="128" t="s">
        <v>182</v>
      </c>
      <c r="V83" s="127" t="s">
        <v>182</v>
      </c>
      <c r="W83" s="128" t="s">
        <v>182</v>
      </c>
      <c r="X83" s="127" t="s">
        <v>182</v>
      </c>
      <c r="Y83" s="128" t="s">
        <v>182</v>
      </c>
      <c r="Z83" s="127" t="s">
        <v>182</v>
      </c>
      <c r="AA83" s="128" t="s">
        <v>182</v>
      </c>
      <c r="AB83" s="127" t="s">
        <v>182</v>
      </c>
      <c r="AC83" s="128" t="s">
        <v>182</v>
      </c>
      <c r="AD83" s="127" t="s">
        <v>182</v>
      </c>
      <c r="AE83" s="128" t="s">
        <v>182</v>
      </c>
      <c r="AF83" s="127" t="s">
        <v>182</v>
      </c>
      <c r="AG83" s="128" t="s">
        <v>182</v>
      </c>
      <c r="AH83" s="127" t="s">
        <v>182</v>
      </c>
      <c r="AI83" s="128" t="s">
        <v>182</v>
      </c>
      <c r="AJ83" s="127" t="s">
        <v>182</v>
      </c>
      <c r="AK83" s="128" t="s">
        <v>182</v>
      </c>
      <c r="AL83" s="127" t="s">
        <v>182</v>
      </c>
      <c r="AM83" s="128" t="s">
        <v>182</v>
      </c>
    </row>
    <row r="84" spans="1:39" ht="21.95" customHeight="1" x14ac:dyDescent="0.15">
      <c r="A84" s="104">
        <v>45888</v>
      </c>
      <c r="B84" s="105">
        <f t="shared" si="1"/>
        <v>45888</v>
      </c>
      <c r="C84" s="80"/>
      <c r="D84" s="81"/>
      <c r="E84" s="82"/>
      <c r="F84" s="83"/>
      <c r="G84" s="67"/>
      <c r="H84" s="135">
        <v>45888</v>
      </c>
      <c r="I84" s="125">
        <v>45888</v>
      </c>
      <c r="J84" s="150" t="s">
        <v>182</v>
      </c>
      <c r="K84" s="151" t="s">
        <v>182</v>
      </c>
      <c r="L84" s="127" t="s">
        <v>182</v>
      </c>
      <c r="M84" s="128" t="s">
        <v>182</v>
      </c>
      <c r="N84" s="127" t="s">
        <v>182</v>
      </c>
      <c r="O84" s="128" t="s">
        <v>182</v>
      </c>
      <c r="P84" s="127" t="s">
        <v>182</v>
      </c>
      <c r="Q84" s="128" t="s">
        <v>182</v>
      </c>
      <c r="R84" s="127" t="s">
        <v>182</v>
      </c>
      <c r="S84" s="128" t="s">
        <v>182</v>
      </c>
      <c r="T84" s="127" t="s">
        <v>182</v>
      </c>
      <c r="U84" s="128" t="s">
        <v>182</v>
      </c>
      <c r="V84" s="127" t="s">
        <v>182</v>
      </c>
      <c r="W84" s="128" t="s">
        <v>182</v>
      </c>
      <c r="X84" s="127" t="s">
        <v>182</v>
      </c>
      <c r="Y84" s="128" t="s">
        <v>182</v>
      </c>
      <c r="Z84" s="127" t="s">
        <v>182</v>
      </c>
      <c r="AA84" s="128" t="s">
        <v>182</v>
      </c>
      <c r="AB84" s="127" t="s">
        <v>182</v>
      </c>
      <c r="AC84" s="128" t="s">
        <v>182</v>
      </c>
      <c r="AD84" s="127" t="s">
        <v>182</v>
      </c>
      <c r="AE84" s="128" t="s">
        <v>182</v>
      </c>
      <c r="AF84" s="127" t="s">
        <v>182</v>
      </c>
      <c r="AG84" s="128" t="s">
        <v>182</v>
      </c>
      <c r="AH84" s="127" t="s">
        <v>182</v>
      </c>
      <c r="AI84" s="128" t="s">
        <v>182</v>
      </c>
      <c r="AJ84" s="127" t="s">
        <v>182</v>
      </c>
      <c r="AK84" s="128" t="s">
        <v>182</v>
      </c>
      <c r="AL84" s="127" t="s">
        <v>182</v>
      </c>
      <c r="AM84" s="128" t="s">
        <v>182</v>
      </c>
    </row>
    <row r="85" spans="1:39" ht="21.95" customHeight="1" x14ac:dyDescent="0.15">
      <c r="A85" s="104">
        <v>45889</v>
      </c>
      <c r="B85" s="105">
        <f t="shared" si="1"/>
        <v>45889</v>
      </c>
      <c r="C85" s="80"/>
      <c r="D85" s="81"/>
      <c r="E85" s="82"/>
      <c r="F85" s="83"/>
      <c r="G85" s="67"/>
      <c r="H85" s="135">
        <v>45889</v>
      </c>
      <c r="I85" s="125">
        <v>45889</v>
      </c>
      <c r="J85" s="150" t="s">
        <v>182</v>
      </c>
      <c r="K85" s="151" t="s">
        <v>182</v>
      </c>
      <c r="L85" s="127" t="s">
        <v>182</v>
      </c>
      <c r="M85" s="128" t="s">
        <v>182</v>
      </c>
      <c r="N85" s="127" t="s">
        <v>182</v>
      </c>
      <c r="O85" s="128" t="s">
        <v>182</v>
      </c>
      <c r="P85" s="127" t="s">
        <v>182</v>
      </c>
      <c r="Q85" s="128" t="s">
        <v>182</v>
      </c>
      <c r="R85" s="127" t="s">
        <v>182</v>
      </c>
      <c r="S85" s="128" t="s">
        <v>182</v>
      </c>
      <c r="T85" s="127" t="s">
        <v>182</v>
      </c>
      <c r="U85" s="128" t="s">
        <v>182</v>
      </c>
      <c r="V85" s="127" t="s">
        <v>182</v>
      </c>
      <c r="W85" s="128" t="s">
        <v>182</v>
      </c>
      <c r="X85" s="127" t="s">
        <v>182</v>
      </c>
      <c r="Y85" s="128" t="s">
        <v>182</v>
      </c>
      <c r="Z85" s="127" t="s">
        <v>182</v>
      </c>
      <c r="AA85" s="128" t="s">
        <v>182</v>
      </c>
      <c r="AB85" s="127" t="s">
        <v>182</v>
      </c>
      <c r="AC85" s="128" t="s">
        <v>182</v>
      </c>
      <c r="AD85" s="127" t="s">
        <v>182</v>
      </c>
      <c r="AE85" s="128" t="s">
        <v>182</v>
      </c>
      <c r="AF85" s="127" t="s">
        <v>182</v>
      </c>
      <c r="AG85" s="128" t="s">
        <v>182</v>
      </c>
      <c r="AH85" s="127" t="s">
        <v>182</v>
      </c>
      <c r="AI85" s="128" t="s">
        <v>182</v>
      </c>
      <c r="AJ85" s="127" t="s">
        <v>182</v>
      </c>
      <c r="AK85" s="128" t="s">
        <v>182</v>
      </c>
      <c r="AL85" s="127" t="s">
        <v>182</v>
      </c>
      <c r="AM85" s="128" t="s">
        <v>182</v>
      </c>
    </row>
    <row r="86" spans="1:39" ht="21.95" customHeight="1" x14ac:dyDescent="0.15">
      <c r="A86" s="104">
        <v>45890</v>
      </c>
      <c r="B86" s="105">
        <f t="shared" si="1"/>
        <v>45890</v>
      </c>
      <c r="C86" s="80"/>
      <c r="D86" s="81"/>
      <c r="E86" s="82"/>
      <c r="F86" s="83"/>
      <c r="G86" s="67"/>
      <c r="H86" s="135">
        <v>45890</v>
      </c>
      <c r="I86" s="125">
        <v>45890</v>
      </c>
      <c r="J86" s="150" t="s">
        <v>182</v>
      </c>
      <c r="K86" s="151" t="s">
        <v>182</v>
      </c>
      <c r="L86" s="127" t="s">
        <v>182</v>
      </c>
      <c r="M86" s="128" t="s">
        <v>182</v>
      </c>
      <c r="N86" s="127" t="s">
        <v>182</v>
      </c>
      <c r="O86" s="128" t="s">
        <v>182</v>
      </c>
      <c r="P86" s="127" t="s">
        <v>182</v>
      </c>
      <c r="Q86" s="128" t="s">
        <v>182</v>
      </c>
      <c r="R86" s="127" t="s">
        <v>182</v>
      </c>
      <c r="S86" s="128" t="s">
        <v>182</v>
      </c>
      <c r="T86" s="127" t="s">
        <v>182</v>
      </c>
      <c r="U86" s="128" t="s">
        <v>182</v>
      </c>
      <c r="V86" s="127" t="s">
        <v>182</v>
      </c>
      <c r="W86" s="128" t="s">
        <v>182</v>
      </c>
      <c r="X86" s="127" t="s">
        <v>182</v>
      </c>
      <c r="Y86" s="128" t="s">
        <v>182</v>
      </c>
      <c r="Z86" s="127" t="s">
        <v>182</v>
      </c>
      <c r="AA86" s="128" t="s">
        <v>182</v>
      </c>
      <c r="AB86" s="127" t="s">
        <v>182</v>
      </c>
      <c r="AC86" s="128" t="s">
        <v>182</v>
      </c>
      <c r="AD86" s="127" t="s">
        <v>182</v>
      </c>
      <c r="AE86" s="128" t="s">
        <v>182</v>
      </c>
      <c r="AF86" s="127" t="s">
        <v>182</v>
      </c>
      <c r="AG86" s="128" t="s">
        <v>182</v>
      </c>
      <c r="AH86" s="127" t="s">
        <v>182</v>
      </c>
      <c r="AI86" s="128" t="s">
        <v>182</v>
      </c>
      <c r="AJ86" s="127" t="s">
        <v>182</v>
      </c>
      <c r="AK86" s="128" t="s">
        <v>182</v>
      </c>
      <c r="AL86" s="127" t="s">
        <v>182</v>
      </c>
      <c r="AM86" s="128" t="s">
        <v>182</v>
      </c>
    </row>
    <row r="87" spans="1:39" ht="21.95" customHeight="1" x14ac:dyDescent="0.15">
      <c r="A87" s="104">
        <v>45891</v>
      </c>
      <c r="B87" s="105">
        <f t="shared" si="1"/>
        <v>45891</v>
      </c>
      <c r="C87" s="80"/>
      <c r="D87" s="81"/>
      <c r="E87" s="82"/>
      <c r="F87" s="83"/>
      <c r="G87" s="67"/>
      <c r="H87" s="135">
        <v>45891</v>
      </c>
      <c r="I87" s="125">
        <v>45891</v>
      </c>
      <c r="J87" s="150" t="s">
        <v>182</v>
      </c>
      <c r="K87" s="151" t="s">
        <v>182</v>
      </c>
      <c r="L87" s="127" t="s">
        <v>182</v>
      </c>
      <c r="M87" s="128" t="s">
        <v>182</v>
      </c>
      <c r="N87" s="127" t="s">
        <v>182</v>
      </c>
      <c r="O87" s="128" t="s">
        <v>182</v>
      </c>
      <c r="P87" s="127" t="s">
        <v>182</v>
      </c>
      <c r="Q87" s="128" t="s">
        <v>182</v>
      </c>
      <c r="R87" s="127" t="s">
        <v>182</v>
      </c>
      <c r="S87" s="128" t="s">
        <v>182</v>
      </c>
      <c r="T87" s="127" t="s">
        <v>182</v>
      </c>
      <c r="U87" s="128" t="s">
        <v>182</v>
      </c>
      <c r="V87" s="127" t="s">
        <v>182</v>
      </c>
      <c r="W87" s="128" t="s">
        <v>182</v>
      </c>
      <c r="X87" s="127" t="s">
        <v>182</v>
      </c>
      <c r="Y87" s="128" t="s">
        <v>182</v>
      </c>
      <c r="Z87" s="127" t="s">
        <v>182</v>
      </c>
      <c r="AA87" s="128" t="s">
        <v>182</v>
      </c>
      <c r="AB87" s="127" t="s">
        <v>182</v>
      </c>
      <c r="AC87" s="128" t="s">
        <v>182</v>
      </c>
      <c r="AD87" s="127" t="s">
        <v>182</v>
      </c>
      <c r="AE87" s="128" t="s">
        <v>182</v>
      </c>
      <c r="AF87" s="127" t="s">
        <v>182</v>
      </c>
      <c r="AG87" s="128" t="s">
        <v>182</v>
      </c>
      <c r="AH87" s="127" t="s">
        <v>182</v>
      </c>
      <c r="AI87" s="128" t="s">
        <v>182</v>
      </c>
      <c r="AJ87" s="127" t="s">
        <v>182</v>
      </c>
      <c r="AK87" s="128" t="s">
        <v>182</v>
      </c>
      <c r="AL87" s="127" t="s">
        <v>182</v>
      </c>
      <c r="AM87" s="128" t="s">
        <v>182</v>
      </c>
    </row>
    <row r="88" spans="1:39" ht="21.95" customHeight="1" x14ac:dyDescent="0.15">
      <c r="A88" s="73">
        <v>45892</v>
      </c>
      <c r="B88" s="74">
        <f t="shared" si="1"/>
        <v>45892</v>
      </c>
      <c r="C88" s="71"/>
      <c r="D88" s="70"/>
      <c r="E88" s="79"/>
      <c r="F88" s="79"/>
      <c r="G88" s="67"/>
      <c r="H88" s="129">
        <v>45892</v>
      </c>
      <c r="I88" s="130">
        <v>45892</v>
      </c>
      <c r="J88" s="148" t="s">
        <v>182</v>
      </c>
      <c r="K88" s="149" t="s">
        <v>182</v>
      </c>
      <c r="L88" s="131" t="s">
        <v>182</v>
      </c>
      <c r="M88" s="132" t="s">
        <v>182</v>
      </c>
      <c r="N88" s="131" t="s">
        <v>182</v>
      </c>
      <c r="O88" s="132" t="s">
        <v>182</v>
      </c>
      <c r="P88" s="131" t="s">
        <v>182</v>
      </c>
      <c r="Q88" s="132" t="s">
        <v>182</v>
      </c>
      <c r="R88" s="131" t="s">
        <v>182</v>
      </c>
      <c r="S88" s="132" t="s">
        <v>182</v>
      </c>
      <c r="T88" s="131" t="s">
        <v>182</v>
      </c>
      <c r="U88" s="132" t="s">
        <v>182</v>
      </c>
      <c r="V88" s="131" t="s">
        <v>182</v>
      </c>
      <c r="W88" s="132" t="s">
        <v>182</v>
      </c>
      <c r="X88" s="131" t="s">
        <v>182</v>
      </c>
      <c r="Y88" s="132" t="s">
        <v>182</v>
      </c>
      <c r="Z88" s="131" t="s">
        <v>182</v>
      </c>
      <c r="AA88" s="132" t="s">
        <v>182</v>
      </c>
      <c r="AB88" s="131" t="s">
        <v>182</v>
      </c>
      <c r="AC88" s="132" t="s">
        <v>182</v>
      </c>
      <c r="AD88" s="131" t="s">
        <v>182</v>
      </c>
      <c r="AE88" s="132" t="s">
        <v>182</v>
      </c>
      <c r="AF88" s="131" t="s">
        <v>182</v>
      </c>
      <c r="AG88" s="132" t="s">
        <v>182</v>
      </c>
      <c r="AH88" s="131" t="s">
        <v>182</v>
      </c>
      <c r="AI88" s="132" t="s">
        <v>182</v>
      </c>
      <c r="AJ88" s="131" t="s">
        <v>182</v>
      </c>
      <c r="AK88" s="132" t="s">
        <v>182</v>
      </c>
      <c r="AL88" s="131" t="s">
        <v>182</v>
      </c>
      <c r="AM88" s="132" t="s">
        <v>182</v>
      </c>
    </row>
    <row r="89" spans="1:39" s="67" customFormat="1" ht="21.95" customHeight="1" x14ac:dyDescent="0.15">
      <c r="A89" s="75">
        <v>45893</v>
      </c>
      <c r="B89" s="76">
        <f t="shared" si="1"/>
        <v>45893</v>
      </c>
      <c r="C89" s="69"/>
      <c r="D89" s="68"/>
      <c r="E89" s="77"/>
      <c r="F89" s="77"/>
      <c r="H89" s="120">
        <v>45893</v>
      </c>
      <c r="I89" s="121">
        <v>45893</v>
      </c>
      <c r="J89" s="148" t="s">
        <v>182</v>
      </c>
      <c r="K89" s="149" t="s">
        <v>182</v>
      </c>
      <c r="L89" s="131" t="s">
        <v>182</v>
      </c>
      <c r="M89" s="132" t="s">
        <v>182</v>
      </c>
      <c r="N89" s="131" t="s">
        <v>182</v>
      </c>
      <c r="O89" s="132" t="s">
        <v>182</v>
      </c>
      <c r="P89" s="131" t="s">
        <v>182</v>
      </c>
      <c r="Q89" s="132" t="s">
        <v>182</v>
      </c>
      <c r="R89" s="131" t="s">
        <v>182</v>
      </c>
      <c r="S89" s="132" t="s">
        <v>182</v>
      </c>
      <c r="T89" s="131" t="s">
        <v>182</v>
      </c>
      <c r="U89" s="132" t="s">
        <v>182</v>
      </c>
      <c r="V89" s="131" t="s">
        <v>182</v>
      </c>
      <c r="W89" s="132" t="s">
        <v>182</v>
      </c>
      <c r="X89" s="131" t="s">
        <v>182</v>
      </c>
      <c r="Y89" s="132" t="s">
        <v>182</v>
      </c>
      <c r="Z89" s="131" t="s">
        <v>182</v>
      </c>
      <c r="AA89" s="132" t="s">
        <v>182</v>
      </c>
      <c r="AB89" s="131" t="s">
        <v>182</v>
      </c>
      <c r="AC89" s="132" t="s">
        <v>182</v>
      </c>
      <c r="AD89" s="131" t="s">
        <v>182</v>
      </c>
      <c r="AE89" s="132" t="s">
        <v>182</v>
      </c>
      <c r="AF89" s="131" t="s">
        <v>182</v>
      </c>
      <c r="AG89" s="132" t="s">
        <v>182</v>
      </c>
      <c r="AH89" s="131" t="s">
        <v>182</v>
      </c>
      <c r="AI89" s="132" t="s">
        <v>182</v>
      </c>
      <c r="AJ89" s="131" t="s">
        <v>182</v>
      </c>
      <c r="AK89" s="132" t="s">
        <v>182</v>
      </c>
      <c r="AL89" s="131" t="s">
        <v>182</v>
      </c>
      <c r="AM89" s="132" t="s">
        <v>182</v>
      </c>
    </row>
    <row r="90" spans="1:39" s="64" customFormat="1" ht="21.95" customHeight="1" x14ac:dyDescent="0.15">
      <c r="A90" s="104">
        <v>45894</v>
      </c>
      <c r="B90" s="105">
        <f t="shared" si="1"/>
        <v>45894</v>
      </c>
      <c r="C90" s="80"/>
      <c r="D90" s="81"/>
      <c r="E90" s="82"/>
      <c r="F90" s="83"/>
      <c r="G90" s="67"/>
      <c r="H90" s="135">
        <v>45894</v>
      </c>
      <c r="I90" s="125">
        <v>45894</v>
      </c>
      <c r="J90" s="150" t="s">
        <v>183</v>
      </c>
      <c r="K90" s="151" t="s">
        <v>183</v>
      </c>
      <c r="L90" s="127" t="s">
        <v>182</v>
      </c>
      <c r="M90" s="128" t="s">
        <v>182</v>
      </c>
      <c r="N90" s="127" t="s">
        <v>183</v>
      </c>
      <c r="O90" s="128" t="s">
        <v>183</v>
      </c>
      <c r="P90" s="127" t="s">
        <v>182</v>
      </c>
      <c r="Q90" s="128" t="s">
        <v>182</v>
      </c>
      <c r="R90" s="127" t="s">
        <v>183</v>
      </c>
      <c r="S90" s="128" t="s">
        <v>183</v>
      </c>
      <c r="T90" s="127" t="s">
        <v>182</v>
      </c>
      <c r="U90" s="128" t="s">
        <v>182</v>
      </c>
      <c r="V90" s="127" t="s">
        <v>183</v>
      </c>
      <c r="W90" s="128" t="s">
        <v>182</v>
      </c>
      <c r="X90" s="127" t="s">
        <v>182</v>
      </c>
      <c r="Y90" s="128" t="s">
        <v>182</v>
      </c>
      <c r="Z90" s="127" t="s">
        <v>182</v>
      </c>
      <c r="AA90" s="128" t="s">
        <v>182</v>
      </c>
      <c r="AB90" s="127" t="s">
        <v>183</v>
      </c>
      <c r="AC90" s="128" t="s">
        <v>183</v>
      </c>
      <c r="AD90" s="127" t="s">
        <v>182</v>
      </c>
      <c r="AE90" s="128" t="s">
        <v>182</v>
      </c>
      <c r="AF90" s="127" t="s">
        <v>182</v>
      </c>
      <c r="AG90" s="128" t="s">
        <v>183</v>
      </c>
      <c r="AH90" s="127" t="s">
        <v>183</v>
      </c>
      <c r="AI90" s="128" t="s">
        <v>183</v>
      </c>
      <c r="AJ90" s="127" t="s">
        <v>183</v>
      </c>
      <c r="AK90" s="128" t="s">
        <v>183</v>
      </c>
      <c r="AL90" s="127" t="s">
        <v>183</v>
      </c>
      <c r="AM90" s="128" t="s">
        <v>183</v>
      </c>
    </row>
    <row r="91" spans="1:39" ht="21.95" customHeight="1" x14ac:dyDescent="0.15">
      <c r="A91" s="104">
        <v>45895</v>
      </c>
      <c r="B91" s="105">
        <f t="shared" si="1"/>
        <v>45895</v>
      </c>
      <c r="C91" s="80"/>
      <c r="D91" s="81"/>
      <c r="E91" s="82"/>
      <c r="F91" s="83"/>
      <c r="G91" s="67"/>
      <c r="H91" s="135">
        <v>45895</v>
      </c>
      <c r="I91" s="125">
        <v>45895</v>
      </c>
      <c r="J91" s="150" t="s">
        <v>183</v>
      </c>
      <c r="K91" s="151" t="s">
        <v>183</v>
      </c>
      <c r="L91" s="127" t="s">
        <v>182</v>
      </c>
      <c r="M91" s="128" t="s">
        <v>182</v>
      </c>
      <c r="N91" s="127" t="s">
        <v>183</v>
      </c>
      <c r="O91" s="128" t="s">
        <v>183</v>
      </c>
      <c r="P91" s="127" t="s">
        <v>183</v>
      </c>
      <c r="Q91" s="128" t="s">
        <v>183</v>
      </c>
      <c r="R91" s="127" t="s">
        <v>183</v>
      </c>
      <c r="S91" s="128" t="s">
        <v>183</v>
      </c>
      <c r="T91" s="127" t="s">
        <v>182</v>
      </c>
      <c r="U91" s="128" t="s">
        <v>182</v>
      </c>
      <c r="V91" s="127" t="s">
        <v>183</v>
      </c>
      <c r="W91" s="128" t="s">
        <v>182</v>
      </c>
      <c r="X91" s="127" t="s">
        <v>182</v>
      </c>
      <c r="Y91" s="128" t="s">
        <v>182</v>
      </c>
      <c r="Z91" s="127" t="s">
        <v>182</v>
      </c>
      <c r="AA91" s="128" t="s">
        <v>182</v>
      </c>
      <c r="AB91" s="127" t="s">
        <v>183</v>
      </c>
      <c r="AC91" s="128" t="s">
        <v>183</v>
      </c>
      <c r="AD91" s="127" t="s">
        <v>182</v>
      </c>
      <c r="AE91" s="128" t="s">
        <v>182</v>
      </c>
      <c r="AF91" s="127" t="s">
        <v>183</v>
      </c>
      <c r="AG91" s="128" t="s">
        <v>183</v>
      </c>
      <c r="AH91" s="127" t="s">
        <v>183</v>
      </c>
      <c r="AI91" s="128" t="s">
        <v>183</v>
      </c>
      <c r="AJ91" s="127" t="s">
        <v>183</v>
      </c>
      <c r="AK91" s="128" t="s">
        <v>183</v>
      </c>
      <c r="AL91" s="127" t="s">
        <v>183</v>
      </c>
      <c r="AM91" s="128" t="s">
        <v>183</v>
      </c>
    </row>
    <row r="92" spans="1:39" ht="21.95" customHeight="1" x14ac:dyDescent="0.15">
      <c r="A92" s="104">
        <v>45896</v>
      </c>
      <c r="B92" s="105">
        <f t="shared" si="1"/>
        <v>45896</v>
      </c>
      <c r="C92" s="80"/>
      <c r="D92" s="81"/>
      <c r="E92" s="82"/>
      <c r="F92" s="83"/>
      <c r="G92" s="67"/>
      <c r="H92" s="135">
        <v>45896</v>
      </c>
      <c r="I92" s="125">
        <v>45896</v>
      </c>
      <c r="J92" s="150" t="s">
        <v>183</v>
      </c>
      <c r="K92" s="151" t="s">
        <v>183</v>
      </c>
      <c r="L92" s="127" t="s">
        <v>182</v>
      </c>
      <c r="M92" s="128" t="s">
        <v>182</v>
      </c>
      <c r="N92" s="127" t="s">
        <v>183</v>
      </c>
      <c r="O92" s="128" t="s">
        <v>183</v>
      </c>
      <c r="P92" s="127" t="s">
        <v>183</v>
      </c>
      <c r="Q92" s="128" t="s">
        <v>183</v>
      </c>
      <c r="R92" s="127" t="s">
        <v>183</v>
      </c>
      <c r="S92" s="128" t="s">
        <v>183</v>
      </c>
      <c r="T92" s="127" t="s">
        <v>182</v>
      </c>
      <c r="U92" s="128" t="s">
        <v>182</v>
      </c>
      <c r="V92" s="127" t="s">
        <v>183</v>
      </c>
      <c r="W92" s="128" t="s">
        <v>183</v>
      </c>
      <c r="X92" s="127" t="s">
        <v>182</v>
      </c>
      <c r="Y92" s="128" t="s">
        <v>182</v>
      </c>
      <c r="Z92" s="127" t="s">
        <v>182</v>
      </c>
      <c r="AA92" s="128" t="s">
        <v>182</v>
      </c>
      <c r="AB92" s="127" t="s">
        <v>183</v>
      </c>
      <c r="AC92" s="128" t="s">
        <v>183</v>
      </c>
      <c r="AD92" s="127" t="s">
        <v>182</v>
      </c>
      <c r="AE92" s="128" t="s">
        <v>182</v>
      </c>
      <c r="AF92" s="127" t="s">
        <v>183</v>
      </c>
      <c r="AG92" s="128" t="s">
        <v>183</v>
      </c>
      <c r="AH92" s="127" t="s">
        <v>183</v>
      </c>
      <c r="AI92" s="128" t="s">
        <v>183</v>
      </c>
      <c r="AJ92" s="127" t="s">
        <v>183</v>
      </c>
      <c r="AK92" s="128" t="s">
        <v>183</v>
      </c>
      <c r="AL92" s="127" t="s">
        <v>183</v>
      </c>
      <c r="AM92" s="128" t="s">
        <v>183</v>
      </c>
    </row>
    <row r="93" spans="1:39" ht="21.95" customHeight="1" x14ac:dyDescent="0.15">
      <c r="A93" s="104">
        <v>45897</v>
      </c>
      <c r="B93" s="105">
        <f t="shared" si="1"/>
        <v>45897</v>
      </c>
      <c r="C93" s="80"/>
      <c r="D93" s="81"/>
      <c r="E93" s="82"/>
      <c r="F93" s="83"/>
      <c r="G93" s="67"/>
      <c r="H93" s="135">
        <v>45897</v>
      </c>
      <c r="I93" s="125">
        <v>45897</v>
      </c>
      <c r="J93" s="150" t="s">
        <v>183</v>
      </c>
      <c r="K93" s="151" t="s">
        <v>183</v>
      </c>
      <c r="L93" s="118" t="s">
        <v>182</v>
      </c>
      <c r="M93" s="119" t="s">
        <v>182</v>
      </c>
      <c r="N93" s="118" t="s">
        <v>182</v>
      </c>
      <c r="O93" s="119" t="s">
        <v>182</v>
      </c>
      <c r="P93" s="118" t="s">
        <v>183</v>
      </c>
      <c r="Q93" s="119" t="s">
        <v>183</v>
      </c>
      <c r="R93" s="118" t="s">
        <v>183</v>
      </c>
      <c r="S93" s="119" t="s">
        <v>183</v>
      </c>
      <c r="T93" s="118" t="s">
        <v>182</v>
      </c>
      <c r="U93" s="119" t="s">
        <v>182</v>
      </c>
      <c r="V93" s="118" t="s">
        <v>183</v>
      </c>
      <c r="W93" s="119" t="s">
        <v>183</v>
      </c>
      <c r="X93" s="118" t="s">
        <v>182</v>
      </c>
      <c r="Y93" s="119" t="s">
        <v>182</v>
      </c>
      <c r="Z93" s="118" t="s">
        <v>182</v>
      </c>
      <c r="AA93" s="119" t="s">
        <v>182</v>
      </c>
      <c r="AB93" s="118" t="s">
        <v>183</v>
      </c>
      <c r="AC93" s="119" t="s">
        <v>183</v>
      </c>
      <c r="AD93" s="118" t="s">
        <v>182</v>
      </c>
      <c r="AE93" s="119" t="s">
        <v>182</v>
      </c>
      <c r="AF93" s="118" t="s">
        <v>183</v>
      </c>
      <c r="AG93" s="119" t="s">
        <v>183</v>
      </c>
      <c r="AH93" s="118" t="s">
        <v>183</v>
      </c>
      <c r="AI93" s="119" t="s">
        <v>183</v>
      </c>
      <c r="AJ93" s="118" t="s">
        <v>183</v>
      </c>
      <c r="AK93" s="119" t="s">
        <v>183</v>
      </c>
      <c r="AL93" s="118" t="s">
        <v>183</v>
      </c>
      <c r="AM93" s="119" t="s">
        <v>183</v>
      </c>
    </row>
    <row r="94" spans="1:39" ht="21.95" customHeight="1" x14ac:dyDescent="0.15">
      <c r="A94" s="104">
        <v>45898</v>
      </c>
      <c r="B94" s="105">
        <f t="shared" si="1"/>
        <v>45898</v>
      </c>
      <c r="C94" s="80"/>
      <c r="D94" s="81"/>
      <c r="E94" s="82"/>
      <c r="F94" s="83"/>
      <c r="G94" s="67"/>
      <c r="H94" s="135">
        <v>45898</v>
      </c>
      <c r="I94" s="125">
        <v>45898</v>
      </c>
      <c r="J94" s="150" t="s">
        <v>183</v>
      </c>
      <c r="K94" s="151" t="s">
        <v>183</v>
      </c>
      <c r="L94" s="118" t="s">
        <v>182</v>
      </c>
      <c r="M94" s="119" t="s">
        <v>182</v>
      </c>
      <c r="N94" s="118" t="s">
        <v>182</v>
      </c>
      <c r="O94" s="119" t="s">
        <v>182</v>
      </c>
      <c r="P94" s="118" t="s">
        <v>182</v>
      </c>
      <c r="Q94" s="119" t="s">
        <v>182</v>
      </c>
      <c r="R94" s="118" t="s">
        <v>183</v>
      </c>
      <c r="S94" s="119" t="s">
        <v>183</v>
      </c>
      <c r="T94" s="118" t="s">
        <v>182</v>
      </c>
      <c r="U94" s="119" t="s">
        <v>182</v>
      </c>
      <c r="V94" s="118" t="s">
        <v>183</v>
      </c>
      <c r="W94" s="119" t="s">
        <v>182</v>
      </c>
      <c r="X94" s="118" t="s">
        <v>182</v>
      </c>
      <c r="Y94" s="119" t="s">
        <v>182</v>
      </c>
      <c r="Z94" s="118" t="s">
        <v>182</v>
      </c>
      <c r="AA94" s="119" t="s">
        <v>182</v>
      </c>
      <c r="AB94" s="118" t="s">
        <v>183</v>
      </c>
      <c r="AC94" s="119" t="s">
        <v>183</v>
      </c>
      <c r="AD94" s="118" t="s">
        <v>182</v>
      </c>
      <c r="AE94" s="119" t="s">
        <v>182</v>
      </c>
      <c r="AF94" s="118" t="s">
        <v>183</v>
      </c>
      <c r="AG94" s="119" t="s">
        <v>183</v>
      </c>
      <c r="AH94" s="118" t="s">
        <v>183</v>
      </c>
      <c r="AI94" s="119" t="s">
        <v>183</v>
      </c>
      <c r="AJ94" s="118" t="s">
        <v>183</v>
      </c>
      <c r="AK94" s="119" t="s">
        <v>183</v>
      </c>
      <c r="AL94" s="118" t="s">
        <v>183</v>
      </c>
      <c r="AM94" s="119" t="s">
        <v>183</v>
      </c>
    </row>
    <row r="95" spans="1:39" ht="21.95" customHeight="1" x14ac:dyDescent="0.15">
      <c r="A95" s="73">
        <v>45899</v>
      </c>
      <c r="B95" s="74">
        <f t="shared" si="1"/>
        <v>45899</v>
      </c>
      <c r="C95" s="71"/>
      <c r="D95" s="70"/>
      <c r="E95" s="79"/>
      <c r="F95" s="79"/>
      <c r="G95" s="67"/>
      <c r="H95" s="129">
        <v>45899</v>
      </c>
      <c r="I95" s="130">
        <v>45899</v>
      </c>
      <c r="J95" s="148" t="s">
        <v>182</v>
      </c>
      <c r="K95" s="149" t="s">
        <v>182</v>
      </c>
      <c r="L95" s="131" t="s">
        <v>182</v>
      </c>
      <c r="M95" s="132" t="s">
        <v>182</v>
      </c>
      <c r="N95" s="131" t="s">
        <v>182</v>
      </c>
      <c r="O95" s="132" t="s">
        <v>182</v>
      </c>
      <c r="P95" s="131" t="s">
        <v>182</v>
      </c>
      <c r="Q95" s="132" t="s">
        <v>182</v>
      </c>
      <c r="R95" s="131" t="s">
        <v>182</v>
      </c>
      <c r="S95" s="132" t="s">
        <v>182</v>
      </c>
      <c r="T95" s="131" t="s">
        <v>182</v>
      </c>
      <c r="U95" s="132" t="s">
        <v>182</v>
      </c>
      <c r="V95" s="131" t="s">
        <v>182</v>
      </c>
      <c r="W95" s="132" t="s">
        <v>182</v>
      </c>
      <c r="X95" s="131" t="s">
        <v>182</v>
      </c>
      <c r="Y95" s="132" t="s">
        <v>182</v>
      </c>
      <c r="Z95" s="131" t="s">
        <v>182</v>
      </c>
      <c r="AA95" s="132" t="s">
        <v>182</v>
      </c>
      <c r="AB95" s="131" t="s">
        <v>182</v>
      </c>
      <c r="AC95" s="132" t="s">
        <v>182</v>
      </c>
      <c r="AD95" s="131" t="s">
        <v>182</v>
      </c>
      <c r="AE95" s="132" t="s">
        <v>182</v>
      </c>
      <c r="AF95" s="131" t="s">
        <v>182</v>
      </c>
      <c r="AG95" s="132" t="s">
        <v>182</v>
      </c>
      <c r="AH95" s="131" t="s">
        <v>182</v>
      </c>
      <c r="AI95" s="132" t="s">
        <v>182</v>
      </c>
      <c r="AJ95" s="131" t="s">
        <v>182</v>
      </c>
      <c r="AK95" s="132" t="s">
        <v>182</v>
      </c>
      <c r="AL95" s="131" t="s">
        <v>182</v>
      </c>
      <c r="AM95" s="132" t="s">
        <v>182</v>
      </c>
    </row>
    <row r="96" spans="1:39" s="67" customFormat="1" ht="21.95" customHeight="1" x14ac:dyDescent="0.15">
      <c r="A96" s="75">
        <v>45900</v>
      </c>
      <c r="B96" s="76">
        <f t="shared" si="1"/>
        <v>45900</v>
      </c>
      <c r="C96" s="69"/>
      <c r="D96" s="68"/>
      <c r="E96" s="77"/>
      <c r="F96" s="77"/>
      <c r="H96" s="120">
        <v>45900</v>
      </c>
      <c r="I96" s="121">
        <v>45900</v>
      </c>
      <c r="J96" s="148" t="s">
        <v>182</v>
      </c>
      <c r="K96" s="149" t="s">
        <v>182</v>
      </c>
      <c r="L96" s="122" t="s">
        <v>182</v>
      </c>
      <c r="M96" s="123" t="s">
        <v>182</v>
      </c>
      <c r="N96" s="122" t="s">
        <v>182</v>
      </c>
      <c r="O96" s="123" t="s">
        <v>182</v>
      </c>
      <c r="P96" s="122" t="s">
        <v>182</v>
      </c>
      <c r="Q96" s="123" t="s">
        <v>182</v>
      </c>
      <c r="R96" s="122" t="s">
        <v>182</v>
      </c>
      <c r="S96" s="123" t="s">
        <v>182</v>
      </c>
      <c r="T96" s="122" t="s">
        <v>182</v>
      </c>
      <c r="U96" s="123" t="s">
        <v>182</v>
      </c>
      <c r="V96" s="122" t="s">
        <v>182</v>
      </c>
      <c r="W96" s="123" t="s">
        <v>182</v>
      </c>
      <c r="X96" s="122" t="s">
        <v>182</v>
      </c>
      <c r="Y96" s="123" t="s">
        <v>182</v>
      </c>
      <c r="Z96" s="122" t="s">
        <v>182</v>
      </c>
      <c r="AA96" s="123" t="s">
        <v>182</v>
      </c>
      <c r="AB96" s="122" t="s">
        <v>182</v>
      </c>
      <c r="AC96" s="123" t="s">
        <v>182</v>
      </c>
      <c r="AD96" s="122" t="s">
        <v>182</v>
      </c>
      <c r="AE96" s="123" t="s">
        <v>182</v>
      </c>
      <c r="AF96" s="122" t="s">
        <v>182</v>
      </c>
      <c r="AG96" s="123" t="s">
        <v>182</v>
      </c>
      <c r="AH96" s="122" t="s">
        <v>182</v>
      </c>
      <c r="AI96" s="123" t="s">
        <v>182</v>
      </c>
      <c r="AJ96" s="122" t="s">
        <v>182</v>
      </c>
      <c r="AK96" s="123" t="s">
        <v>182</v>
      </c>
      <c r="AL96" s="122" t="s">
        <v>182</v>
      </c>
      <c r="AM96" s="123" t="s">
        <v>182</v>
      </c>
    </row>
    <row r="97" spans="1:39" s="64" customFormat="1" ht="21.95" customHeight="1" x14ac:dyDescent="0.15">
      <c r="A97" s="104">
        <v>45901</v>
      </c>
      <c r="B97" s="105">
        <f t="shared" si="1"/>
        <v>45901</v>
      </c>
      <c r="C97" s="80"/>
      <c r="D97" s="81"/>
      <c r="E97" s="82"/>
      <c r="F97" s="83"/>
      <c r="G97" s="67"/>
      <c r="H97" s="124">
        <v>45901</v>
      </c>
      <c r="I97" s="125">
        <v>45901</v>
      </c>
      <c r="J97" s="152" t="s">
        <v>183</v>
      </c>
      <c r="K97" s="153" t="s">
        <v>183</v>
      </c>
      <c r="L97" s="133" t="s">
        <v>182</v>
      </c>
      <c r="M97" s="134" t="s">
        <v>182</v>
      </c>
      <c r="N97" s="133" t="s">
        <v>182</v>
      </c>
      <c r="O97" s="134" t="s">
        <v>182</v>
      </c>
      <c r="P97" s="133" t="s">
        <v>183</v>
      </c>
      <c r="Q97" s="134" t="s">
        <v>183</v>
      </c>
      <c r="R97" s="133" t="s">
        <v>183</v>
      </c>
      <c r="S97" s="134" t="s">
        <v>183</v>
      </c>
      <c r="T97" s="133" t="s">
        <v>182</v>
      </c>
      <c r="U97" s="134" t="s">
        <v>182</v>
      </c>
      <c r="V97" s="133" t="s">
        <v>183</v>
      </c>
      <c r="W97" s="134" t="s">
        <v>183</v>
      </c>
      <c r="X97" s="133" t="s">
        <v>183</v>
      </c>
      <c r="Y97" s="134" t="s">
        <v>183</v>
      </c>
      <c r="Z97" s="133" t="s">
        <v>182</v>
      </c>
      <c r="AA97" s="134" t="s">
        <v>182</v>
      </c>
      <c r="AB97" s="133" t="s">
        <v>183</v>
      </c>
      <c r="AC97" s="134" t="s">
        <v>183</v>
      </c>
      <c r="AD97" s="133" t="s">
        <v>183</v>
      </c>
      <c r="AE97" s="134" t="s">
        <v>183</v>
      </c>
      <c r="AF97" s="133" t="s">
        <v>182</v>
      </c>
      <c r="AG97" s="134" t="s">
        <v>183</v>
      </c>
      <c r="AH97" s="133" t="s">
        <v>183</v>
      </c>
      <c r="AI97" s="134" t="s">
        <v>183</v>
      </c>
      <c r="AJ97" s="133" t="s">
        <v>183</v>
      </c>
      <c r="AK97" s="134" t="s">
        <v>183</v>
      </c>
      <c r="AL97" s="133" t="s">
        <v>183</v>
      </c>
      <c r="AM97" s="134" t="s">
        <v>183</v>
      </c>
    </row>
    <row r="98" spans="1:39" ht="21.95" customHeight="1" x14ac:dyDescent="0.15">
      <c r="A98" s="104">
        <v>45902</v>
      </c>
      <c r="B98" s="105">
        <f t="shared" si="1"/>
        <v>45902</v>
      </c>
      <c r="C98" s="80"/>
      <c r="D98" s="81"/>
      <c r="E98" s="82"/>
      <c r="F98" s="83"/>
      <c r="G98" s="67"/>
      <c r="H98" s="135">
        <v>45902</v>
      </c>
      <c r="I98" s="125">
        <v>45902</v>
      </c>
      <c r="J98" s="150" t="s">
        <v>183</v>
      </c>
      <c r="K98" s="151" t="s">
        <v>183</v>
      </c>
      <c r="L98" s="127" t="s">
        <v>183</v>
      </c>
      <c r="M98" s="128" t="s">
        <v>183</v>
      </c>
      <c r="N98" s="127" t="s">
        <v>182</v>
      </c>
      <c r="O98" s="128" t="s">
        <v>182</v>
      </c>
      <c r="P98" s="127" t="s">
        <v>183</v>
      </c>
      <c r="Q98" s="128" t="s">
        <v>183</v>
      </c>
      <c r="R98" s="127" t="s">
        <v>182</v>
      </c>
      <c r="S98" s="128" t="s">
        <v>182</v>
      </c>
      <c r="T98" s="127" t="s">
        <v>183</v>
      </c>
      <c r="U98" s="128" t="s">
        <v>183</v>
      </c>
      <c r="V98" s="127" t="s">
        <v>183</v>
      </c>
      <c r="W98" s="128" t="s">
        <v>182</v>
      </c>
      <c r="X98" s="127" t="s">
        <v>183</v>
      </c>
      <c r="Y98" s="128" t="s">
        <v>183</v>
      </c>
      <c r="Z98" s="127" t="s">
        <v>182</v>
      </c>
      <c r="AA98" s="128" t="s">
        <v>182</v>
      </c>
      <c r="AB98" s="127" t="s">
        <v>183</v>
      </c>
      <c r="AC98" s="128" t="s">
        <v>183</v>
      </c>
      <c r="AD98" s="127" t="s">
        <v>183</v>
      </c>
      <c r="AE98" s="128" t="s">
        <v>183</v>
      </c>
      <c r="AF98" s="127" t="s">
        <v>183</v>
      </c>
      <c r="AG98" s="128" t="s">
        <v>183</v>
      </c>
      <c r="AH98" s="127" t="s">
        <v>183</v>
      </c>
      <c r="AI98" s="128" t="s">
        <v>183</v>
      </c>
      <c r="AJ98" s="127" t="s">
        <v>183</v>
      </c>
      <c r="AK98" s="128" t="s">
        <v>183</v>
      </c>
      <c r="AL98" s="127" t="s">
        <v>183</v>
      </c>
      <c r="AM98" s="128" t="s">
        <v>183</v>
      </c>
    </row>
    <row r="99" spans="1:39" ht="21.95" customHeight="1" x14ac:dyDescent="0.15">
      <c r="A99" s="104">
        <v>45903</v>
      </c>
      <c r="B99" s="105">
        <f t="shared" si="1"/>
        <v>45903</v>
      </c>
      <c r="C99" s="80"/>
      <c r="D99" s="81"/>
      <c r="E99" s="82"/>
      <c r="F99" s="83"/>
      <c r="G99" s="67"/>
      <c r="H99" s="135">
        <v>45903</v>
      </c>
      <c r="I99" s="125">
        <v>45903</v>
      </c>
      <c r="J99" s="150" t="s">
        <v>183</v>
      </c>
      <c r="K99" s="151" t="s">
        <v>183</v>
      </c>
      <c r="L99" s="127" t="s">
        <v>183</v>
      </c>
      <c r="M99" s="128" t="s">
        <v>183</v>
      </c>
      <c r="N99" s="127" t="s">
        <v>182</v>
      </c>
      <c r="O99" s="128" t="s">
        <v>182</v>
      </c>
      <c r="P99" s="127" t="s">
        <v>183</v>
      </c>
      <c r="Q99" s="128" t="s">
        <v>183</v>
      </c>
      <c r="R99" s="127" t="s">
        <v>182</v>
      </c>
      <c r="S99" s="128" t="s">
        <v>182</v>
      </c>
      <c r="T99" s="127" t="s">
        <v>183</v>
      </c>
      <c r="U99" s="128" t="s">
        <v>183</v>
      </c>
      <c r="V99" s="127" t="s">
        <v>183</v>
      </c>
      <c r="W99" s="128" t="s">
        <v>183</v>
      </c>
      <c r="X99" s="127" t="s">
        <v>183</v>
      </c>
      <c r="Y99" s="128" t="s">
        <v>183</v>
      </c>
      <c r="Z99" s="127" t="s">
        <v>182</v>
      </c>
      <c r="AA99" s="128" t="s">
        <v>182</v>
      </c>
      <c r="AB99" s="127" t="s">
        <v>183</v>
      </c>
      <c r="AC99" s="128" t="s">
        <v>183</v>
      </c>
      <c r="AD99" s="127" t="s">
        <v>183</v>
      </c>
      <c r="AE99" s="128" t="s">
        <v>183</v>
      </c>
      <c r="AF99" s="127" t="s">
        <v>183</v>
      </c>
      <c r="AG99" s="128" t="s">
        <v>183</v>
      </c>
      <c r="AH99" s="127" t="s">
        <v>183</v>
      </c>
      <c r="AI99" s="128" t="s">
        <v>183</v>
      </c>
      <c r="AJ99" s="127" t="s">
        <v>183</v>
      </c>
      <c r="AK99" s="128" t="s">
        <v>183</v>
      </c>
      <c r="AL99" s="127" t="s">
        <v>183</v>
      </c>
      <c r="AM99" s="128" t="s">
        <v>183</v>
      </c>
    </row>
    <row r="100" spans="1:39" ht="21.95" customHeight="1" x14ac:dyDescent="0.15">
      <c r="A100" s="104">
        <v>45904</v>
      </c>
      <c r="B100" s="105">
        <f t="shared" si="1"/>
        <v>45904</v>
      </c>
      <c r="C100" s="80"/>
      <c r="D100" s="81"/>
      <c r="E100" s="82"/>
      <c r="F100" s="83"/>
      <c r="G100" s="67"/>
      <c r="H100" s="135">
        <v>45904</v>
      </c>
      <c r="I100" s="125">
        <v>45904</v>
      </c>
      <c r="J100" s="150" t="s">
        <v>183</v>
      </c>
      <c r="K100" s="151" t="s">
        <v>183</v>
      </c>
      <c r="L100" s="127" t="s">
        <v>183</v>
      </c>
      <c r="M100" s="128" t="s">
        <v>183</v>
      </c>
      <c r="N100" s="127" t="s">
        <v>182</v>
      </c>
      <c r="O100" s="128" t="s">
        <v>182</v>
      </c>
      <c r="P100" s="127" t="s">
        <v>183</v>
      </c>
      <c r="Q100" s="128" t="s">
        <v>183</v>
      </c>
      <c r="R100" s="127" t="s">
        <v>182</v>
      </c>
      <c r="S100" s="128" t="s">
        <v>182</v>
      </c>
      <c r="T100" s="127" t="s">
        <v>182</v>
      </c>
      <c r="U100" s="128" t="s">
        <v>182</v>
      </c>
      <c r="V100" s="127" t="s">
        <v>183</v>
      </c>
      <c r="W100" s="128" t="s">
        <v>183</v>
      </c>
      <c r="X100" s="127" t="s">
        <v>183</v>
      </c>
      <c r="Y100" s="128" t="s">
        <v>183</v>
      </c>
      <c r="Z100" s="127" t="s">
        <v>182</v>
      </c>
      <c r="AA100" s="128" t="s">
        <v>182</v>
      </c>
      <c r="AB100" s="127" t="s">
        <v>183</v>
      </c>
      <c r="AC100" s="128" t="s">
        <v>183</v>
      </c>
      <c r="AD100" s="127" t="s">
        <v>183</v>
      </c>
      <c r="AE100" s="128" t="s">
        <v>183</v>
      </c>
      <c r="AF100" s="127" t="s">
        <v>183</v>
      </c>
      <c r="AG100" s="128" t="s">
        <v>183</v>
      </c>
      <c r="AH100" s="127" t="s">
        <v>183</v>
      </c>
      <c r="AI100" s="128" t="s">
        <v>183</v>
      </c>
      <c r="AJ100" s="127" t="s">
        <v>183</v>
      </c>
      <c r="AK100" s="128" t="s">
        <v>183</v>
      </c>
      <c r="AL100" s="127" t="s">
        <v>183</v>
      </c>
      <c r="AM100" s="128" t="s">
        <v>183</v>
      </c>
    </row>
    <row r="101" spans="1:39" ht="21.95" customHeight="1" x14ac:dyDescent="0.15">
      <c r="A101" s="104">
        <v>45905</v>
      </c>
      <c r="B101" s="105">
        <f t="shared" si="1"/>
        <v>45905</v>
      </c>
      <c r="C101" s="80"/>
      <c r="D101" s="81"/>
      <c r="E101" s="82"/>
      <c r="F101" s="83"/>
      <c r="G101" s="67"/>
      <c r="H101" s="135">
        <v>45905</v>
      </c>
      <c r="I101" s="125">
        <v>45905</v>
      </c>
      <c r="J101" s="150" t="s">
        <v>182</v>
      </c>
      <c r="K101" s="151" t="s">
        <v>182</v>
      </c>
      <c r="L101" s="127" t="s">
        <v>183</v>
      </c>
      <c r="M101" s="128" t="s">
        <v>183</v>
      </c>
      <c r="N101" s="127" t="s">
        <v>182</v>
      </c>
      <c r="O101" s="128" t="s">
        <v>182</v>
      </c>
      <c r="P101" s="127" t="s">
        <v>182</v>
      </c>
      <c r="Q101" s="128" t="s">
        <v>182</v>
      </c>
      <c r="R101" s="127" t="s">
        <v>183</v>
      </c>
      <c r="S101" s="128" t="s">
        <v>183</v>
      </c>
      <c r="T101" s="127" t="s">
        <v>183</v>
      </c>
      <c r="U101" s="128" t="s">
        <v>183</v>
      </c>
      <c r="V101" s="127" t="s">
        <v>183</v>
      </c>
      <c r="W101" s="128" t="s">
        <v>182</v>
      </c>
      <c r="X101" s="127" t="s">
        <v>183</v>
      </c>
      <c r="Y101" s="128" t="s">
        <v>183</v>
      </c>
      <c r="Z101" s="127" t="s">
        <v>182</v>
      </c>
      <c r="AA101" s="128" t="s">
        <v>182</v>
      </c>
      <c r="AB101" s="127" t="s">
        <v>183</v>
      </c>
      <c r="AC101" s="128" t="s">
        <v>183</v>
      </c>
      <c r="AD101" s="127" t="s">
        <v>183</v>
      </c>
      <c r="AE101" s="128" t="s">
        <v>183</v>
      </c>
      <c r="AF101" s="127" t="s">
        <v>183</v>
      </c>
      <c r="AG101" s="128" t="s">
        <v>183</v>
      </c>
      <c r="AH101" s="127" t="s">
        <v>183</v>
      </c>
      <c r="AI101" s="128" t="s">
        <v>183</v>
      </c>
      <c r="AJ101" s="127" t="s">
        <v>183</v>
      </c>
      <c r="AK101" s="128" t="s">
        <v>183</v>
      </c>
      <c r="AL101" s="127" t="s">
        <v>183</v>
      </c>
      <c r="AM101" s="128" t="s">
        <v>183</v>
      </c>
    </row>
    <row r="102" spans="1:39" ht="21.95" customHeight="1" x14ac:dyDescent="0.15">
      <c r="A102" s="73">
        <v>45906</v>
      </c>
      <c r="B102" s="74">
        <f t="shared" si="1"/>
        <v>45906</v>
      </c>
      <c r="C102" s="71"/>
      <c r="D102" s="70"/>
      <c r="E102" s="79"/>
      <c r="F102" s="79"/>
      <c r="G102" s="67"/>
      <c r="H102" s="129">
        <v>45906</v>
      </c>
      <c r="I102" s="130">
        <v>45906</v>
      </c>
      <c r="J102" s="148" t="s">
        <v>182</v>
      </c>
      <c r="K102" s="149" t="s">
        <v>182</v>
      </c>
      <c r="L102" s="131" t="s">
        <v>182</v>
      </c>
      <c r="M102" s="132" t="s">
        <v>182</v>
      </c>
      <c r="N102" s="131" t="s">
        <v>182</v>
      </c>
      <c r="O102" s="132" t="s">
        <v>182</v>
      </c>
      <c r="P102" s="131" t="s">
        <v>182</v>
      </c>
      <c r="Q102" s="132" t="s">
        <v>182</v>
      </c>
      <c r="R102" s="131" t="s">
        <v>182</v>
      </c>
      <c r="S102" s="132" t="s">
        <v>182</v>
      </c>
      <c r="T102" s="131" t="s">
        <v>182</v>
      </c>
      <c r="U102" s="132" t="s">
        <v>182</v>
      </c>
      <c r="V102" s="131" t="s">
        <v>182</v>
      </c>
      <c r="W102" s="132" t="s">
        <v>182</v>
      </c>
      <c r="X102" s="131" t="s">
        <v>182</v>
      </c>
      <c r="Y102" s="132" t="s">
        <v>182</v>
      </c>
      <c r="Z102" s="131" t="s">
        <v>182</v>
      </c>
      <c r="AA102" s="132" t="s">
        <v>182</v>
      </c>
      <c r="AB102" s="131" t="s">
        <v>182</v>
      </c>
      <c r="AC102" s="132" t="s">
        <v>182</v>
      </c>
      <c r="AD102" s="131" t="s">
        <v>182</v>
      </c>
      <c r="AE102" s="132" t="s">
        <v>182</v>
      </c>
      <c r="AF102" s="131" t="s">
        <v>182</v>
      </c>
      <c r="AG102" s="132" t="s">
        <v>182</v>
      </c>
      <c r="AH102" s="131" t="s">
        <v>182</v>
      </c>
      <c r="AI102" s="132" t="s">
        <v>182</v>
      </c>
      <c r="AJ102" s="131" t="s">
        <v>182</v>
      </c>
      <c r="AK102" s="132" t="s">
        <v>182</v>
      </c>
      <c r="AL102" s="131" t="s">
        <v>182</v>
      </c>
      <c r="AM102" s="132" t="s">
        <v>182</v>
      </c>
    </row>
    <row r="103" spans="1:39" s="67" customFormat="1" ht="21.95" customHeight="1" x14ac:dyDescent="0.15">
      <c r="A103" s="75">
        <v>45907</v>
      </c>
      <c r="B103" s="76">
        <f t="shared" si="1"/>
        <v>45907</v>
      </c>
      <c r="C103" s="69"/>
      <c r="D103" s="68"/>
      <c r="E103" s="77"/>
      <c r="F103" s="77"/>
      <c r="H103" s="120">
        <v>45907</v>
      </c>
      <c r="I103" s="121">
        <v>45907</v>
      </c>
      <c r="J103" s="148" t="s">
        <v>182</v>
      </c>
      <c r="K103" s="149" t="s">
        <v>182</v>
      </c>
      <c r="L103" s="122" t="s">
        <v>182</v>
      </c>
      <c r="M103" s="123" t="s">
        <v>182</v>
      </c>
      <c r="N103" s="122" t="s">
        <v>182</v>
      </c>
      <c r="O103" s="123" t="s">
        <v>182</v>
      </c>
      <c r="P103" s="122" t="s">
        <v>182</v>
      </c>
      <c r="Q103" s="123" t="s">
        <v>182</v>
      </c>
      <c r="R103" s="122" t="s">
        <v>182</v>
      </c>
      <c r="S103" s="123" t="s">
        <v>182</v>
      </c>
      <c r="T103" s="122" t="s">
        <v>182</v>
      </c>
      <c r="U103" s="123" t="s">
        <v>182</v>
      </c>
      <c r="V103" s="122" t="s">
        <v>182</v>
      </c>
      <c r="W103" s="123" t="s">
        <v>182</v>
      </c>
      <c r="X103" s="122" t="s">
        <v>182</v>
      </c>
      <c r="Y103" s="123" t="s">
        <v>182</v>
      </c>
      <c r="Z103" s="122" t="s">
        <v>182</v>
      </c>
      <c r="AA103" s="123" t="s">
        <v>182</v>
      </c>
      <c r="AB103" s="122" t="s">
        <v>182</v>
      </c>
      <c r="AC103" s="123" t="s">
        <v>182</v>
      </c>
      <c r="AD103" s="122" t="s">
        <v>182</v>
      </c>
      <c r="AE103" s="123" t="s">
        <v>182</v>
      </c>
      <c r="AF103" s="122" t="s">
        <v>182</v>
      </c>
      <c r="AG103" s="123" t="s">
        <v>182</v>
      </c>
      <c r="AH103" s="122" t="s">
        <v>182</v>
      </c>
      <c r="AI103" s="123" t="s">
        <v>182</v>
      </c>
      <c r="AJ103" s="122" t="s">
        <v>182</v>
      </c>
      <c r="AK103" s="123" t="s">
        <v>182</v>
      </c>
      <c r="AL103" s="122" t="s">
        <v>182</v>
      </c>
      <c r="AM103" s="123" t="s">
        <v>182</v>
      </c>
    </row>
    <row r="104" spans="1:39" s="64" customFormat="1" ht="21.95" customHeight="1" x14ac:dyDescent="0.15">
      <c r="A104" s="104">
        <v>45908</v>
      </c>
      <c r="B104" s="105">
        <f t="shared" si="1"/>
        <v>45908</v>
      </c>
      <c r="C104" s="80"/>
      <c r="D104" s="81"/>
      <c r="E104" s="82"/>
      <c r="F104" s="83"/>
      <c r="G104" s="67"/>
      <c r="H104" s="124">
        <v>45908</v>
      </c>
      <c r="I104" s="125">
        <v>45908</v>
      </c>
      <c r="J104" s="152" t="s">
        <v>183</v>
      </c>
      <c r="K104" s="153" t="s">
        <v>183</v>
      </c>
      <c r="L104" s="133" t="s">
        <v>183</v>
      </c>
      <c r="M104" s="134" t="s">
        <v>183</v>
      </c>
      <c r="N104" s="133" t="s">
        <v>182</v>
      </c>
      <c r="O104" s="134" t="s">
        <v>182</v>
      </c>
      <c r="P104" s="133" t="s">
        <v>182</v>
      </c>
      <c r="Q104" s="134" t="s">
        <v>182</v>
      </c>
      <c r="R104" s="133" t="s">
        <v>182</v>
      </c>
      <c r="S104" s="134" t="s">
        <v>182</v>
      </c>
      <c r="T104" s="133" t="s">
        <v>182</v>
      </c>
      <c r="U104" s="134" t="s">
        <v>182</v>
      </c>
      <c r="V104" s="133" t="s">
        <v>183</v>
      </c>
      <c r="W104" s="134" t="s">
        <v>183</v>
      </c>
      <c r="X104" s="133" t="s">
        <v>183</v>
      </c>
      <c r="Y104" s="134" t="s">
        <v>183</v>
      </c>
      <c r="Z104" s="133" t="s">
        <v>182</v>
      </c>
      <c r="AA104" s="134" t="s">
        <v>182</v>
      </c>
      <c r="AB104" s="133" t="s">
        <v>182</v>
      </c>
      <c r="AC104" s="134" t="s">
        <v>182</v>
      </c>
      <c r="AD104" s="133" t="s">
        <v>183</v>
      </c>
      <c r="AE104" s="134" t="s">
        <v>183</v>
      </c>
      <c r="AF104" s="133" t="s">
        <v>182</v>
      </c>
      <c r="AG104" s="134" t="s">
        <v>183</v>
      </c>
      <c r="AH104" s="133" t="s">
        <v>183</v>
      </c>
      <c r="AI104" s="134" t="s">
        <v>183</v>
      </c>
      <c r="AJ104" s="133" t="s">
        <v>183</v>
      </c>
      <c r="AK104" s="134" t="s">
        <v>183</v>
      </c>
      <c r="AL104" s="133" t="s">
        <v>183</v>
      </c>
      <c r="AM104" s="134" t="s">
        <v>183</v>
      </c>
    </row>
    <row r="105" spans="1:39" ht="21.95" customHeight="1" x14ac:dyDescent="0.15">
      <c r="A105" s="104">
        <v>45909</v>
      </c>
      <c r="B105" s="105">
        <f t="shared" si="1"/>
        <v>45909</v>
      </c>
      <c r="C105" s="80"/>
      <c r="D105" s="81"/>
      <c r="E105" s="82"/>
      <c r="F105" s="83"/>
      <c r="G105" s="67"/>
      <c r="H105" s="135">
        <v>45909</v>
      </c>
      <c r="I105" s="125">
        <v>45909</v>
      </c>
      <c r="J105" s="150" t="s">
        <v>183</v>
      </c>
      <c r="K105" s="151" t="s">
        <v>183</v>
      </c>
      <c r="L105" s="127" t="s">
        <v>183</v>
      </c>
      <c r="M105" s="128" t="s">
        <v>183</v>
      </c>
      <c r="N105" s="127" t="s">
        <v>182</v>
      </c>
      <c r="O105" s="128" t="s">
        <v>182</v>
      </c>
      <c r="P105" s="127" t="s">
        <v>183</v>
      </c>
      <c r="Q105" s="128" t="s">
        <v>183</v>
      </c>
      <c r="R105" s="127" t="s">
        <v>182</v>
      </c>
      <c r="S105" s="128" t="s">
        <v>182</v>
      </c>
      <c r="T105" s="127" t="s">
        <v>182</v>
      </c>
      <c r="U105" s="128" t="s">
        <v>182</v>
      </c>
      <c r="V105" s="127" t="s">
        <v>183</v>
      </c>
      <c r="W105" s="128" t="s">
        <v>182</v>
      </c>
      <c r="X105" s="127" t="s">
        <v>183</v>
      </c>
      <c r="Y105" s="128" t="s">
        <v>183</v>
      </c>
      <c r="Z105" s="127" t="s">
        <v>182</v>
      </c>
      <c r="AA105" s="128" t="s">
        <v>182</v>
      </c>
      <c r="AB105" s="127" t="s">
        <v>182</v>
      </c>
      <c r="AC105" s="128" t="s">
        <v>182</v>
      </c>
      <c r="AD105" s="127" t="s">
        <v>183</v>
      </c>
      <c r="AE105" s="128" t="s">
        <v>183</v>
      </c>
      <c r="AF105" s="127" t="s">
        <v>182</v>
      </c>
      <c r="AG105" s="128" t="s">
        <v>182</v>
      </c>
      <c r="AH105" s="127" t="s">
        <v>183</v>
      </c>
      <c r="AI105" s="128" t="s">
        <v>183</v>
      </c>
      <c r="AJ105" s="127" t="s">
        <v>183</v>
      </c>
      <c r="AK105" s="128" t="s">
        <v>183</v>
      </c>
      <c r="AL105" s="127" t="s">
        <v>183</v>
      </c>
      <c r="AM105" s="128" t="s">
        <v>183</v>
      </c>
    </row>
    <row r="106" spans="1:39" ht="21.95" customHeight="1" x14ac:dyDescent="0.15">
      <c r="A106" s="104">
        <v>45910</v>
      </c>
      <c r="B106" s="105">
        <f t="shared" si="1"/>
        <v>45910</v>
      </c>
      <c r="C106" s="80"/>
      <c r="D106" s="81"/>
      <c r="E106" s="82"/>
      <c r="F106" s="83"/>
      <c r="G106" s="67"/>
      <c r="H106" s="135">
        <v>45910</v>
      </c>
      <c r="I106" s="125">
        <v>45910</v>
      </c>
      <c r="J106" s="150" t="s">
        <v>183</v>
      </c>
      <c r="K106" s="151" t="s">
        <v>183</v>
      </c>
      <c r="L106" s="127" t="s">
        <v>183</v>
      </c>
      <c r="M106" s="128" t="s">
        <v>183</v>
      </c>
      <c r="N106" s="127" t="s">
        <v>182</v>
      </c>
      <c r="O106" s="128" t="s">
        <v>182</v>
      </c>
      <c r="P106" s="127" t="s">
        <v>183</v>
      </c>
      <c r="Q106" s="128" t="s">
        <v>183</v>
      </c>
      <c r="R106" s="127" t="s">
        <v>183</v>
      </c>
      <c r="S106" s="128" t="s">
        <v>183</v>
      </c>
      <c r="T106" s="127" t="s">
        <v>182</v>
      </c>
      <c r="U106" s="128" t="s">
        <v>182</v>
      </c>
      <c r="V106" s="127" t="s">
        <v>183</v>
      </c>
      <c r="W106" s="128" t="s">
        <v>183</v>
      </c>
      <c r="X106" s="127" t="s">
        <v>183</v>
      </c>
      <c r="Y106" s="128" t="s">
        <v>183</v>
      </c>
      <c r="Z106" s="127" t="s">
        <v>182</v>
      </c>
      <c r="AA106" s="128" t="s">
        <v>182</v>
      </c>
      <c r="AB106" s="127" t="s">
        <v>182</v>
      </c>
      <c r="AC106" s="128" t="s">
        <v>182</v>
      </c>
      <c r="AD106" s="127" t="s">
        <v>183</v>
      </c>
      <c r="AE106" s="128" t="s">
        <v>183</v>
      </c>
      <c r="AF106" s="127" t="s">
        <v>183</v>
      </c>
      <c r="AG106" s="128" t="s">
        <v>183</v>
      </c>
      <c r="AH106" s="127" t="s">
        <v>183</v>
      </c>
      <c r="AI106" s="128" t="s">
        <v>183</v>
      </c>
      <c r="AJ106" s="127" t="s">
        <v>183</v>
      </c>
      <c r="AK106" s="128" t="s">
        <v>183</v>
      </c>
      <c r="AL106" s="127" t="s">
        <v>183</v>
      </c>
      <c r="AM106" s="128" t="s">
        <v>183</v>
      </c>
    </row>
    <row r="107" spans="1:39" ht="21.95" customHeight="1" x14ac:dyDescent="0.15">
      <c r="A107" s="104">
        <v>45911</v>
      </c>
      <c r="B107" s="105">
        <f t="shared" si="1"/>
        <v>45911</v>
      </c>
      <c r="C107" s="80"/>
      <c r="D107" s="81"/>
      <c r="E107" s="82"/>
      <c r="F107" s="83"/>
      <c r="G107" s="67"/>
      <c r="H107" s="135">
        <v>45911</v>
      </c>
      <c r="I107" s="125">
        <v>45911</v>
      </c>
      <c r="J107" s="150" t="s">
        <v>183</v>
      </c>
      <c r="K107" s="151" t="s">
        <v>183</v>
      </c>
      <c r="L107" s="127" t="s">
        <v>183</v>
      </c>
      <c r="M107" s="128" t="s">
        <v>183</v>
      </c>
      <c r="N107" s="127" t="s">
        <v>182</v>
      </c>
      <c r="O107" s="128" t="s">
        <v>182</v>
      </c>
      <c r="P107" s="127" t="s">
        <v>182</v>
      </c>
      <c r="Q107" s="128" t="s">
        <v>182</v>
      </c>
      <c r="R107" s="127" t="s">
        <v>183</v>
      </c>
      <c r="S107" s="128" t="s">
        <v>183</v>
      </c>
      <c r="T107" s="127" t="s">
        <v>182</v>
      </c>
      <c r="U107" s="128" t="s">
        <v>182</v>
      </c>
      <c r="V107" s="127" t="s">
        <v>183</v>
      </c>
      <c r="W107" s="128" t="s">
        <v>183</v>
      </c>
      <c r="X107" s="127" t="s">
        <v>183</v>
      </c>
      <c r="Y107" s="128" t="s">
        <v>183</v>
      </c>
      <c r="Z107" s="127" t="s">
        <v>182</v>
      </c>
      <c r="AA107" s="128" t="s">
        <v>182</v>
      </c>
      <c r="AB107" s="127" t="s">
        <v>182</v>
      </c>
      <c r="AC107" s="128" t="s">
        <v>182</v>
      </c>
      <c r="AD107" s="127" t="s">
        <v>183</v>
      </c>
      <c r="AE107" s="128" t="s">
        <v>183</v>
      </c>
      <c r="AF107" s="127" t="s">
        <v>183</v>
      </c>
      <c r="AG107" s="128" t="s">
        <v>183</v>
      </c>
      <c r="AH107" s="127" t="s">
        <v>183</v>
      </c>
      <c r="AI107" s="128" t="s">
        <v>183</v>
      </c>
      <c r="AJ107" s="127" t="s">
        <v>183</v>
      </c>
      <c r="AK107" s="128" t="s">
        <v>183</v>
      </c>
      <c r="AL107" s="127" t="s">
        <v>183</v>
      </c>
      <c r="AM107" s="128" t="s">
        <v>183</v>
      </c>
    </row>
    <row r="108" spans="1:39" ht="21.95" customHeight="1" x14ac:dyDescent="0.15">
      <c r="A108" s="104">
        <v>45912</v>
      </c>
      <c r="B108" s="105">
        <f t="shared" si="1"/>
        <v>45912</v>
      </c>
      <c r="C108" s="80"/>
      <c r="D108" s="81"/>
      <c r="E108" s="82"/>
      <c r="F108" s="83"/>
      <c r="G108" s="67"/>
      <c r="H108" s="135">
        <v>45912</v>
      </c>
      <c r="I108" s="125">
        <v>45912</v>
      </c>
      <c r="J108" s="150" t="s">
        <v>182</v>
      </c>
      <c r="K108" s="151" t="s">
        <v>182</v>
      </c>
      <c r="L108" s="127" t="s">
        <v>183</v>
      </c>
      <c r="M108" s="128" t="s">
        <v>183</v>
      </c>
      <c r="N108" s="127" t="s">
        <v>182</v>
      </c>
      <c r="O108" s="128" t="s">
        <v>182</v>
      </c>
      <c r="P108" s="127" t="s">
        <v>182</v>
      </c>
      <c r="Q108" s="128" t="s">
        <v>182</v>
      </c>
      <c r="R108" s="127" t="s">
        <v>183</v>
      </c>
      <c r="S108" s="128" t="s">
        <v>183</v>
      </c>
      <c r="T108" s="127" t="s">
        <v>182</v>
      </c>
      <c r="U108" s="128" t="s">
        <v>182</v>
      </c>
      <c r="V108" s="127" t="s">
        <v>183</v>
      </c>
      <c r="W108" s="128" t="s">
        <v>182</v>
      </c>
      <c r="X108" s="127" t="s">
        <v>183</v>
      </c>
      <c r="Y108" s="128" t="s">
        <v>183</v>
      </c>
      <c r="Z108" s="127" t="s">
        <v>182</v>
      </c>
      <c r="AA108" s="128" t="s">
        <v>182</v>
      </c>
      <c r="AB108" s="127" t="s">
        <v>182</v>
      </c>
      <c r="AC108" s="128" t="s">
        <v>182</v>
      </c>
      <c r="AD108" s="127" t="s">
        <v>183</v>
      </c>
      <c r="AE108" s="128" t="s">
        <v>183</v>
      </c>
      <c r="AF108" s="127" t="s">
        <v>183</v>
      </c>
      <c r="AG108" s="128" t="s">
        <v>183</v>
      </c>
      <c r="AH108" s="127" t="s">
        <v>183</v>
      </c>
      <c r="AI108" s="128" t="s">
        <v>183</v>
      </c>
      <c r="AJ108" s="127" t="s">
        <v>183</v>
      </c>
      <c r="AK108" s="128" t="s">
        <v>183</v>
      </c>
      <c r="AL108" s="127" t="s">
        <v>183</v>
      </c>
      <c r="AM108" s="128" t="s">
        <v>183</v>
      </c>
    </row>
    <row r="109" spans="1:39" ht="21.95" customHeight="1" x14ac:dyDescent="0.15">
      <c r="A109" s="73">
        <v>45913</v>
      </c>
      <c r="B109" s="74">
        <f t="shared" si="1"/>
        <v>45913</v>
      </c>
      <c r="C109" s="71"/>
      <c r="D109" s="70"/>
      <c r="E109" s="79"/>
      <c r="F109" s="79"/>
      <c r="G109" s="67"/>
      <c r="H109" s="129">
        <v>45913</v>
      </c>
      <c r="I109" s="130">
        <v>45913</v>
      </c>
      <c r="J109" s="148" t="s">
        <v>182</v>
      </c>
      <c r="K109" s="149" t="s">
        <v>182</v>
      </c>
      <c r="L109" s="131" t="s">
        <v>182</v>
      </c>
      <c r="M109" s="132" t="s">
        <v>182</v>
      </c>
      <c r="N109" s="131" t="s">
        <v>182</v>
      </c>
      <c r="O109" s="132" t="s">
        <v>182</v>
      </c>
      <c r="P109" s="131" t="s">
        <v>182</v>
      </c>
      <c r="Q109" s="132" t="s">
        <v>182</v>
      </c>
      <c r="R109" s="131" t="s">
        <v>182</v>
      </c>
      <c r="S109" s="132" t="s">
        <v>182</v>
      </c>
      <c r="T109" s="131" t="s">
        <v>182</v>
      </c>
      <c r="U109" s="132" t="s">
        <v>182</v>
      </c>
      <c r="V109" s="131" t="s">
        <v>182</v>
      </c>
      <c r="W109" s="132" t="s">
        <v>182</v>
      </c>
      <c r="X109" s="131" t="s">
        <v>182</v>
      </c>
      <c r="Y109" s="132" t="s">
        <v>182</v>
      </c>
      <c r="Z109" s="131" t="s">
        <v>182</v>
      </c>
      <c r="AA109" s="132" t="s">
        <v>182</v>
      </c>
      <c r="AB109" s="131" t="s">
        <v>182</v>
      </c>
      <c r="AC109" s="132" t="s">
        <v>182</v>
      </c>
      <c r="AD109" s="131" t="s">
        <v>182</v>
      </c>
      <c r="AE109" s="132" t="s">
        <v>182</v>
      </c>
      <c r="AF109" s="131" t="s">
        <v>182</v>
      </c>
      <c r="AG109" s="132" t="s">
        <v>182</v>
      </c>
      <c r="AH109" s="131" t="s">
        <v>182</v>
      </c>
      <c r="AI109" s="132" t="s">
        <v>182</v>
      </c>
      <c r="AJ109" s="131" t="s">
        <v>182</v>
      </c>
      <c r="AK109" s="132" t="s">
        <v>182</v>
      </c>
      <c r="AL109" s="131" t="s">
        <v>182</v>
      </c>
      <c r="AM109" s="132" t="s">
        <v>182</v>
      </c>
    </row>
    <row r="110" spans="1:39" s="67" customFormat="1" ht="21.95" customHeight="1" x14ac:dyDescent="0.15">
      <c r="A110" s="75">
        <v>45914</v>
      </c>
      <c r="B110" s="76">
        <f t="shared" si="1"/>
        <v>45914</v>
      </c>
      <c r="C110" s="69"/>
      <c r="D110" s="68"/>
      <c r="E110" s="77"/>
      <c r="F110" s="77"/>
      <c r="H110" s="120">
        <v>45914</v>
      </c>
      <c r="I110" s="121">
        <v>45914</v>
      </c>
      <c r="J110" s="148" t="s">
        <v>182</v>
      </c>
      <c r="K110" s="149" t="s">
        <v>182</v>
      </c>
      <c r="L110" s="122" t="s">
        <v>182</v>
      </c>
      <c r="M110" s="123" t="s">
        <v>182</v>
      </c>
      <c r="N110" s="122" t="s">
        <v>182</v>
      </c>
      <c r="O110" s="123" t="s">
        <v>182</v>
      </c>
      <c r="P110" s="122" t="s">
        <v>182</v>
      </c>
      <c r="Q110" s="123" t="s">
        <v>182</v>
      </c>
      <c r="R110" s="122" t="s">
        <v>182</v>
      </c>
      <c r="S110" s="123" t="s">
        <v>182</v>
      </c>
      <c r="T110" s="122" t="s">
        <v>182</v>
      </c>
      <c r="U110" s="123" t="s">
        <v>182</v>
      </c>
      <c r="V110" s="122" t="s">
        <v>182</v>
      </c>
      <c r="W110" s="123" t="s">
        <v>182</v>
      </c>
      <c r="X110" s="122" t="s">
        <v>182</v>
      </c>
      <c r="Y110" s="123" t="s">
        <v>182</v>
      </c>
      <c r="Z110" s="122" t="s">
        <v>182</v>
      </c>
      <c r="AA110" s="123" t="s">
        <v>182</v>
      </c>
      <c r="AB110" s="122" t="s">
        <v>182</v>
      </c>
      <c r="AC110" s="123" t="s">
        <v>182</v>
      </c>
      <c r="AD110" s="122" t="s">
        <v>182</v>
      </c>
      <c r="AE110" s="123" t="s">
        <v>182</v>
      </c>
      <c r="AF110" s="122" t="s">
        <v>182</v>
      </c>
      <c r="AG110" s="123" t="s">
        <v>182</v>
      </c>
      <c r="AH110" s="122" t="s">
        <v>182</v>
      </c>
      <c r="AI110" s="123" t="s">
        <v>182</v>
      </c>
      <c r="AJ110" s="122" t="s">
        <v>182</v>
      </c>
      <c r="AK110" s="123" t="s">
        <v>182</v>
      </c>
      <c r="AL110" s="122" t="s">
        <v>182</v>
      </c>
      <c r="AM110" s="123" t="s">
        <v>182</v>
      </c>
    </row>
    <row r="111" spans="1:39" s="64" customFormat="1" ht="21.95" customHeight="1" x14ac:dyDescent="0.15">
      <c r="A111" s="75">
        <v>45915</v>
      </c>
      <c r="B111" s="76">
        <f t="shared" si="1"/>
        <v>45915</v>
      </c>
      <c r="C111" s="66"/>
      <c r="D111" s="65"/>
      <c r="E111" s="78"/>
      <c r="F111" s="78"/>
      <c r="G111" s="67"/>
      <c r="H111" s="120">
        <v>45915</v>
      </c>
      <c r="I111" s="121">
        <v>45915</v>
      </c>
      <c r="J111" s="148" t="s">
        <v>182</v>
      </c>
      <c r="K111" s="149" t="s">
        <v>182</v>
      </c>
      <c r="L111" s="136" t="s">
        <v>182</v>
      </c>
      <c r="M111" s="137" t="s">
        <v>182</v>
      </c>
      <c r="N111" s="136" t="s">
        <v>182</v>
      </c>
      <c r="O111" s="137" t="s">
        <v>182</v>
      </c>
      <c r="P111" s="136" t="s">
        <v>182</v>
      </c>
      <c r="Q111" s="137" t="s">
        <v>182</v>
      </c>
      <c r="R111" s="136" t="s">
        <v>182</v>
      </c>
      <c r="S111" s="137" t="s">
        <v>182</v>
      </c>
      <c r="T111" s="136" t="s">
        <v>182</v>
      </c>
      <c r="U111" s="137" t="s">
        <v>182</v>
      </c>
      <c r="V111" s="136" t="s">
        <v>182</v>
      </c>
      <c r="W111" s="137" t="s">
        <v>182</v>
      </c>
      <c r="X111" s="136" t="s">
        <v>182</v>
      </c>
      <c r="Y111" s="137" t="s">
        <v>182</v>
      </c>
      <c r="Z111" s="136" t="s">
        <v>182</v>
      </c>
      <c r="AA111" s="137" t="s">
        <v>182</v>
      </c>
      <c r="AB111" s="136" t="s">
        <v>182</v>
      </c>
      <c r="AC111" s="137" t="s">
        <v>182</v>
      </c>
      <c r="AD111" s="136" t="s">
        <v>182</v>
      </c>
      <c r="AE111" s="137" t="s">
        <v>182</v>
      </c>
      <c r="AF111" s="136" t="s">
        <v>182</v>
      </c>
      <c r="AG111" s="137" t="s">
        <v>182</v>
      </c>
      <c r="AH111" s="136" t="s">
        <v>182</v>
      </c>
      <c r="AI111" s="137" t="s">
        <v>182</v>
      </c>
      <c r="AJ111" s="136" t="s">
        <v>182</v>
      </c>
      <c r="AK111" s="137" t="s">
        <v>182</v>
      </c>
      <c r="AL111" s="136" t="s">
        <v>182</v>
      </c>
      <c r="AM111" s="137" t="s">
        <v>182</v>
      </c>
    </row>
    <row r="112" spans="1:39" ht="21.95" customHeight="1" x14ac:dyDescent="0.15">
      <c r="A112" s="104">
        <v>45916</v>
      </c>
      <c r="B112" s="105">
        <f t="shared" si="1"/>
        <v>45916</v>
      </c>
      <c r="C112" s="80"/>
      <c r="D112" s="81"/>
      <c r="E112" s="82"/>
      <c r="F112" s="83"/>
      <c r="G112" s="67"/>
      <c r="H112" s="124">
        <v>45916</v>
      </c>
      <c r="I112" s="125">
        <v>45916</v>
      </c>
      <c r="J112" s="152" t="s">
        <v>183</v>
      </c>
      <c r="K112" s="153" t="s">
        <v>183</v>
      </c>
      <c r="L112" s="133" t="s">
        <v>183</v>
      </c>
      <c r="M112" s="134" t="s">
        <v>183</v>
      </c>
      <c r="N112" s="133" t="s">
        <v>182</v>
      </c>
      <c r="O112" s="134" t="s">
        <v>182</v>
      </c>
      <c r="P112" s="133" t="s">
        <v>183</v>
      </c>
      <c r="Q112" s="134" t="s">
        <v>183</v>
      </c>
      <c r="R112" s="133" t="s">
        <v>182</v>
      </c>
      <c r="S112" s="134" t="s">
        <v>182</v>
      </c>
      <c r="T112" s="133" t="s">
        <v>182</v>
      </c>
      <c r="U112" s="134" t="s">
        <v>182</v>
      </c>
      <c r="V112" s="133" t="s">
        <v>183</v>
      </c>
      <c r="W112" s="134" t="s">
        <v>182</v>
      </c>
      <c r="X112" s="133" t="s">
        <v>183</v>
      </c>
      <c r="Y112" s="134" t="s">
        <v>183</v>
      </c>
      <c r="Z112" s="133" t="s">
        <v>182</v>
      </c>
      <c r="AA112" s="134" t="s">
        <v>182</v>
      </c>
      <c r="AB112" s="133" t="s">
        <v>183</v>
      </c>
      <c r="AC112" s="134" t="s">
        <v>183</v>
      </c>
      <c r="AD112" s="133" t="s">
        <v>183</v>
      </c>
      <c r="AE112" s="134" t="s">
        <v>183</v>
      </c>
      <c r="AF112" s="133" t="s">
        <v>182</v>
      </c>
      <c r="AG112" s="134" t="s">
        <v>183</v>
      </c>
      <c r="AH112" s="133" t="s">
        <v>183</v>
      </c>
      <c r="AI112" s="134" t="s">
        <v>183</v>
      </c>
      <c r="AJ112" s="133" t="s">
        <v>183</v>
      </c>
      <c r="AK112" s="134" t="s">
        <v>183</v>
      </c>
      <c r="AL112" s="133" t="s">
        <v>183</v>
      </c>
      <c r="AM112" s="134" t="s">
        <v>183</v>
      </c>
    </row>
    <row r="113" spans="1:39" ht="21.95" customHeight="1" x14ac:dyDescent="0.15">
      <c r="A113" s="104">
        <v>45917</v>
      </c>
      <c r="B113" s="105">
        <f t="shared" si="1"/>
        <v>45917</v>
      </c>
      <c r="C113" s="80"/>
      <c r="D113" s="81"/>
      <c r="E113" s="82"/>
      <c r="F113" s="83"/>
      <c r="G113" s="67"/>
      <c r="H113" s="135">
        <v>45917</v>
      </c>
      <c r="I113" s="125">
        <v>45917</v>
      </c>
      <c r="J113" s="150" t="s">
        <v>183</v>
      </c>
      <c r="K113" s="151" t="s">
        <v>183</v>
      </c>
      <c r="L113" s="127" t="s">
        <v>183</v>
      </c>
      <c r="M113" s="128" t="s">
        <v>183</v>
      </c>
      <c r="N113" s="127" t="s">
        <v>182</v>
      </c>
      <c r="O113" s="128" t="s">
        <v>182</v>
      </c>
      <c r="P113" s="127" t="s">
        <v>183</v>
      </c>
      <c r="Q113" s="128" t="s">
        <v>183</v>
      </c>
      <c r="R113" s="127" t="s">
        <v>182</v>
      </c>
      <c r="S113" s="128" t="s">
        <v>182</v>
      </c>
      <c r="T113" s="127" t="s">
        <v>182</v>
      </c>
      <c r="U113" s="128" t="s">
        <v>182</v>
      </c>
      <c r="V113" s="127" t="s">
        <v>183</v>
      </c>
      <c r="W113" s="128" t="s">
        <v>183</v>
      </c>
      <c r="X113" s="127" t="s">
        <v>183</v>
      </c>
      <c r="Y113" s="128" t="s">
        <v>183</v>
      </c>
      <c r="Z113" s="127" t="s">
        <v>182</v>
      </c>
      <c r="AA113" s="128" t="s">
        <v>182</v>
      </c>
      <c r="AB113" s="127" t="s">
        <v>183</v>
      </c>
      <c r="AC113" s="128" t="s">
        <v>183</v>
      </c>
      <c r="AD113" s="127" t="s">
        <v>183</v>
      </c>
      <c r="AE113" s="128" t="s">
        <v>183</v>
      </c>
      <c r="AF113" s="127" t="s">
        <v>183</v>
      </c>
      <c r="AG113" s="128" t="s">
        <v>183</v>
      </c>
      <c r="AH113" s="127" t="s">
        <v>183</v>
      </c>
      <c r="AI113" s="128" t="s">
        <v>183</v>
      </c>
      <c r="AJ113" s="127" t="s">
        <v>183</v>
      </c>
      <c r="AK113" s="128" t="s">
        <v>183</v>
      </c>
      <c r="AL113" s="127" t="s">
        <v>183</v>
      </c>
      <c r="AM113" s="128" t="s">
        <v>183</v>
      </c>
    </row>
    <row r="114" spans="1:39" ht="21.95" customHeight="1" x14ac:dyDescent="0.15">
      <c r="A114" s="104">
        <v>45918</v>
      </c>
      <c r="B114" s="105">
        <f t="shared" si="1"/>
        <v>45918</v>
      </c>
      <c r="C114" s="80"/>
      <c r="D114" s="81"/>
      <c r="E114" s="82"/>
      <c r="F114" s="83"/>
      <c r="G114" s="67"/>
      <c r="H114" s="135">
        <v>45918</v>
      </c>
      <c r="I114" s="125">
        <v>45918</v>
      </c>
      <c r="J114" s="150" t="s">
        <v>182</v>
      </c>
      <c r="K114" s="151" t="s">
        <v>182</v>
      </c>
      <c r="L114" s="127" t="s">
        <v>183</v>
      </c>
      <c r="M114" s="128" t="s">
        <v>183</v>
      </c>
      <c r="N114" s="127" t="s">
        <v>182</v>
      </c>
      <c r="O114" s="128" t="s">
        <v>182</v>
      </c>
      <c r="P114" s="127" t="s">
        <v>183</v>
      </c>
      <c r="Q114" s="128" t="s">
        <v>183</v>
      </c>
      <c r="R114" s="127" t="s">
        <v>183</v>
      </c>
      <c r="S114" s="128" t="s">
        <v>183</v>
      </c>
      <c r="T114" s="127" t="s">
        <v>182</v>
      </c>
      <c r="U114" s="128" t="s">
        <v>182</v>
      </c>
      <c r="V114" s="127" t="s">
        <v>183</v>
      </c>
      <c r="W114" s="128" t="s">
        <v>183</v>
      </c>
      <c r="X114" s="127" t="s">
        <v>183</v>
      </c>
      <c r="Y114" s="128" t="s">
        <v>183</v>
      </c>
      <c r="Z114" s="127" t="s">
        <v>182</v>
      </c>
      <c r="AA114" s="128" t="s">
        <v>182</v>
      </c>
      <c r="AB114" s="127" t="s">
        <v>183</v>
      </c>
      <c r="AC114" s="128" t="s">
        <v>183</v>
      </c>
      <c r="AD114" s="127" t="s">
        <v>183</v>
      </c>
      <c r="AE114" s="128" t="s">
        <v>183</v>
      </c>
      <c r="AF114" s="127" t="s">
        <v>183</v>
      </c>
      <c r="AG114" s="128" t="s">
        <v>183</v>
      </c>
      <c r="AH114" s="127" t="s">
        <v>183</v>
      </c>
      <c r="AI114" s="128" t="s">
        <v>183</v>
      </c>
      <c r="AJ114" s="127" t="s">
        <v>183</v>
      </c>
      <c r="AK114" s="128" t="s">
        <v>183</v>
      </c>
      <c r="AL114" s="127" t="s">
        <v>183</v>
      </c>
      <c r="AM114" s="128" t="s">
        <v>182</v>
      </c>
    </row>
    <row r="115" spans="1:39" ht="21.95" customHeight="1" x14ac:dyDescent="0.15">
      <c r="A115" s="104">
        <v>45919</v>
      </c>
      <c r="B115" s="105">
        <f t="shared" si="1"/>
        <v>45919</v>
      </c>
      <c r="C115" s="80"/>
      <c r="D115" s="81"/>
      <c r="E115" s="82"/>
      <c r="F115" s="83"/>
      <c r="G115" s="67"/>
      <c r="H115" s="135">
        <v>45919</v>
      </c>
      <c r="I115" s="125">
        <v>45919</v>
      </c>
      <c r="J115" s="150" t="s">
        <v>182</v>
      </c>
      <c r="K115" s="151" t="s">
        <v>182</v>
      </c>
      <c r="L115" s="127" t="s">
        <v>183</v>
      </c>
      <c r="M115" s="128" t="s">
        <v>183</v>
      </c>
      <c r="N115" s="127" t="s">
        <v>182</v>
      </c>
      <c r="O115" s="128" t="s">
        <v>182</v>
      </c>
      <c r="P115" s="127" t="s">
        <v>182</v>
      </c>
      <c r="Q115" s="128" t="s">
        <v>182</v>
      </c>
      <c r="R115" s="127" t="s">
        <v>183</v>
      </c>
      <c r="S115" s="128" t="s">
        <v>183</v>
      </c>
      <c r="T115" s="127" t="s">
        <v>182</v>
      </c>
      <c r="U115" s="128" t="s">
        <v>182</v>
      </c>
      <c r="V115" s="127" t="s">
        <v>183</v>
      </c>
      <c r="W115" s="128" t="s">
        <v>182</v>
      </c>
      <c r="X115" s="127" t="s">
        <v>183</v>
      </c>
      <c r="Y115" s="128" t="s">
        <v>183</v>
      </c>
      <c r="Z115" s="127" t="s">
        <v>182</v>
      </c>
      <c r="AA115" s="128" t="s">
        <v>182</v>
      </c>
      <c r="AB115" s="127" t="s">
        <v>183</v>
      </c>
      <c r="AC115" s="128" t="s">
        <v>183</v>
      </c>
      <c r="AD115" s="127" t="s">
        <v>183</v>
      </c>
      <c r="AE115" s="128" t="s">
        <v>183</v>
      </c>
      <c r="AF115" s="127" t="s">
        <v>183</v>
      </c>
      <c r="AG115" s="128" t="s">
        <v>183</v>
      </c>
      <c r="AH115" s="127" t="s">
        <v>183</v>
      </c>
      <c r="AI115" s="128" t="s">
        <v>183</v>
      </c>
      <c r="AJ115" s="127" t="s">
        <v>183</v>
      </c>
      <c r="AK115" s="128" t="s">
        <v>183</v>
      </c>
      <c r="AL115" s="127" t="s">
        <v>183</v>
      </c>
      <c r="AM115" s="128" t="s">
        <v>183</v>
      </c>
    </row>
    <row r="116" spans="1:39" ht="21.95" customHeight="1" x14ac:dyDescent="0.15">
      <c r="A116" s="73">
        <v>45920</v>
      </c>
      <c r="B116" s="74">
        <f t="shared" si="1"/>
        <v>45920</v>
      </c>
      <c r="C116" s="71"/>
      <c r="D116" s="70"/>
      <c r="E116" s="79"/>
      <c r="F116" s="79"/>
      <c r="G116" s="67"/>
      <c r="H116" s="129">
        <v>45920</v>
      </c>
      <c r="I116" s="130">
        <v>45920</v>
      </c>
      <c r="J116" s="148" t="s">
        <v>182</v>
      </c>
      <c r="K116" s="149" t="s">
        <v>182</v>
      </c>
      <c r="L116" s="131" t="s">
        <v>182</v>
      </c>
      <c r="M116" s="132" t="s">
        <v>182</v>
      </c>
      <c r="N116" s="131" t="s">
        <v>182</v>
      </c>
      <c r="O116" s="132" t="s">
        <v>182</v>
      </c>
      <c r="P116" s="131" t="s">
        <v>182</v>
      </c>
      <c r="Q116" s="132" t="s">
        <v>182</v>
      </c>
      <c r="R116" s="131" t="s">
        <v>182</v>
      </c>
      <c r="S116" s="132" t="s">
        <v>182</v>
      </c>
      <c r="T116" s="131" t="s">
        <v>182</v>
      </c>
      <c r="U116" s="132" t="s">
        <v>182</v>
      </c>
      <c r="V116" s="131" t="s">
        <v>182</v>
      </c>
      <c r="W116" s="132" t="s">
        <v>182</v>
      </c>
      <c r="X116" s="131" t="s">
        <v>182</v>
      </c>
      <c r="Y116" s="132" t="s">
        <v>182</v>
      </c>
      <c r="Z116" s="131" t="s">
        <v>182</v>
      </c>
      <c r="AA116" s="132" t="s">
        <v>182</v>
      </c>
      <c r="AB116" s="131" t="s">
        <v>182</v>
      </c>
      <c r="AC116" s="132" t="s">
        <v>182</v>
      </c>
      <c r="AD116" s="131" t="s">
        <v>182</v>
      </c>
      <c r="AE116" s="132" t="s">
        <v>182</v>
      </c>
      <c r="AF116" s="131" t="s">
        <v>182</v>
      </c>
      <c r="AG116" s="132" t="s">
        <v>182</v>
      </c>
      <c r="AH116" s="131" t="s">
        <v>182</v>
      </c>
      <c r="AI116" s="132" t="s">
        <v>182</v>
      </c>
      <c r="AJ116" s="131" t="s">
        <v>182</v>
      </c>
      <c r="AK116" s="132" t="s">
        <v>182</v>
      </c>
      <c r="AL116" s="131" t="s">
        <v>182</v>
      </c>
      <c r="AM116" s="132" t="s">
        <v>182</v>
      </c>
    </row>
    <row r="117" spans="1:39" s="67" customFormat="1" ht="21.95" customHeight="1" x14ac:dyDescent="0.15">
      <c r="A117" s="75">
        <v>45921</v>
      </c>
      <c r="B117" s="76">
        <f t="shared" si="1"/>
        <v>45921</v>
      </c>
      <c r="C117" s="69"/>
      <c r="D117" s="68"/>
      <c r="E117" s="77"/>
      <c r="F117" s="77"/>
      <c r="H117" s="120">
        <v>45921</v>
      </c>
      <c r="I117" s="121">
        <v>45921</v>
      </c>
      <c r="J117" s="148" t="s">
        <v>182</v>
      </c>
      <c r="K117" s="149" t="s">
        <v>182</v>
      </c>
      <c r="L117" s="122" t="s">
        <v>182</v>
      </c>
      <c r="M117" s="123" t="s">
        <v>182</v>
      </c>
      <c r="N117" s="122" t="s">
        <v>182</v>
      </c>
      <c r="O117" s="123" t="s">
        <v>182</v>
      </c>
      <c r="P117" s="122" t="s">
        <v>182</v>
      </c>
      <c r="Q117" s="123" t="s">
        <v>182</v>
      </c>
      <c r="R117" s="122" t="s">
        <v>182</v>
      </c>
      <c r="S117" s="123" t="s">
        <v>182</v>
      </c>
      <c r="T117" s="122" t="s">
        <v>182</v>
      </c>
      <c r="U117" s="123" t="s">
        <v>182</v>
      </c>
      <c r="V117" s="122" t="s">
        <v>182</v>
      </c>
      <c r="W117" s="123" t="s">
        <v>182</v>
      </c>
      <c r="X117" s="122" t="s">
        <v>182</v>
      </c>
      <c r="Y117" s="123" t="s">
        <v>182</v>
      </c>
      <c r="Z117" s="122" t="s">
        <v>182</v>
      </c>
      <c r="AA117" s="123" t="s">
        <v>182</v>
      </c>
      <c r="AB117" s="122" t="s">
        <v>182</v>
      </c>
      <c r="AC117" s="123" t="s">
        <v>182</v>
      </c>
      <c r="AD117" s="122" t="s">
        <v>182</v>
      </c>
      <c r="AE117" s="123" t="s">
        <v>182</v>
      </c>
      <c r="AF117" s="122" t="s">
        <v>182</v>
      </c>
      <c r="AG117" s="123" t="s">
        <v>182</v>
      </c>
      <c r="AH117" s="122" t="s">
        <v>182</v>
      </c>
      <c r="AI117" s="123" t="s">
        <v>182</v>
      </c>
      <c r="AJ117" s="122" t="s">
        <v>182</v>
      </c>
      <c r="AK117" s="123" t="s">
        <v>182</v>
      </c>
      <c r="AL117" s="122" t="s">
        <v>182</v>
      </c>
      <c r="AM117" s="123" t="s">
        <v>182</v>
      </c>
    </row>
    <row r="118" spans="1:39" s="64" customFormat="1" ht="21.95" customHeight="1" x14ac:dyDescent="0.15">
      <c r="A118" s="104">
        <v>45922</v>
      </c>
      <c r="B118" s="105">
        <f t="shared" si="1"/>
        <v>45922</v>
      </c>
      <c r="C118" s="80"/>
      <c r="D118" s="81"/>
      <c r="E118" s="82"/>
      <c r="F118" s="83"/>
      <c r="G118" s="67"/>
      <c r="H118" s="124">
        <v>45922</v>
      </c>
      <c r="I118" s="125">
        <v>45922</v>
      </c>
      <c r="J118" s="152" t="s">
        <v>183</v>
      </c>
      <c r="K118" s="153" t="s">
        <v>183</v>
      </c>
      <c r="L118" s="133" t="s">
        <v>183</v>
      </c>
      <c r="M118" s="134" t="s">
        <v>183</v>
      </c>
      <c r="N118" s="133" t="s">
        <v>182</v>
      </c>
      <c r="O118" s="134" t="s">
        <v>182</v>
      </c>
      <c r="P118" s="133" t="s">
        <v>182</v>
      </c>
      <c r="Q118" s="134" t="s">
        <v>182</v>
      </c>
      <c r="R118" s="133" t="s">
        <v>183</v>
      </c>
      <c r="S118" s="134" t="s">
        <v>183</v>
      </c>
      <c r="T118" s="133" t="s">
        <v>182</v>
      </c>
      <c r="U118" s="134" t="s">
        <v>182</v>
      </c>
      <c r="V118" s="133" t="s">
        <v>183</v>
      </c>
      <c r="W118" s="134" t="s">
        <v>183</v>
      </c>
      <c r="X118" s="133" t="s">
        <v>183</v>
      </c>
      <c r="Y118" s="134" t="s">
        <v>183</v>
      </c>
      <c r="Z118" s="133" t="s">
        <v>182</v>
      </c>
      <c r="AA118" s="134" t="s">
        <v>182</v>
      </c>
      <c r="AB118" s="133" t="s">
        <v>182</v>
      </c>
      <c r="AC118" s="134" t="s">
        <v>182</v>
      </c>
      <c r="AD118" s="133" t="s">
        <v>183</v>
      </c>
      <c r="AE118" s="134" t="s">
        <v>183</v>
      </c>
      <c r="AF118" s="133" t="s">
        <v>182</v>
      </c>
      <c r="AG118" s="134" t="s">
        <v>183</v>
      </c>
      <c r="AH118" s="133" t="s">
        <v>183</v>
      </c>
      <c r="AI118" s="134" t="s">
        <v>183</v>
      </c>
      <c r="AJ118" s="133" t="s">
        <v>183</v>
      </c>
      <c r="AK118" s="134" t="s">
        <v>183</v>
      </c>
      <c r="AL118" s="133" t="s">
        <v>183</v>
      </c>
      <c r="AM118" s="134" t="s">
        <v>183</v>
      </c>
    </row>
    <row r="119" spans="1:39" ht="21.95" customHeight="1" x14ac:dyDescent="0.15">
      <c r="A119" s="75">
        <v>45923</v>
      </c>
      <c r="B119" s="76">
        <f t="shared" si="1"/>
        <v>45923</v>
      </c>
      <c r="C119" s="66"/>
      <c r="D119" s="65"/>
      <c r="E119" s="78"/>
      <c r="F119" s="78"/>
      <c r="G119" s="67"/>
      <c r="H119" s="120">
        <v>45923</v>
      </c>
      <c r="I119" s="121">
        <v>45923</v>
      </c>
      <c r="J119" s="148" t="s">
        <v>182</v>
      </c>
      <c r="K119" s="149" t="s">
        <v>182</v>
      </c>
      <c r="L119" s="136" t="s">
        <v>182</v>
      </c>
      <c r="M119" s="137" t="s">
        <v>182</v>
      </c>
      <c r="N119" s="136" t="s">
        <v>182</v>
      </c>
      <c r="O119" s="137" t="s">
        <v>182</v>
      </c>
      <c r="P119" s="136" t="s">
        <v>182</v>
      </c>
      <c r="Q119" s="137" t="s">
        <v>182</v>
      </c>
      <c r="R119" s="136" t="s">
        <v>182</v>
      </c>
      <c r="S119" s="137" t="s">
        <v>182</v>
      </c>
      <c r="T119" s="136" t="s">
        <v>182</v>
      </c>
      <c r="U119" s="137" t="s">
        <v>182</v>
      </c>
      <c r="V119" s="136" t="s">
        <v>182</v>
      </c>
      <c r="W119" s="137" t="s">
        <v>182</v>
      </c>
      <c r="X119" s="136" t="s">
        <v>182</v>
      </c>
      <c r="Y119" s="137" t="s">
        <v>182</v>
      </c>
      <c r="Z119" s="136" t="s">
        <v>182</v>
      </c>
      <c r="AA119" s="137" t="s">
        <v>182</v>
      </c>
      <c r="AB119" s="136" t="s">
        <v>182</v>
      </c>
      <c r="AC119" s="137" t="s">
        <v>182</v>
      </c>
      <c r="AD119" s="136" t="s">
        <v>182</v>
      </c>
      <c r="AE119" s="137" t="s">
        <v>182</v>
      </c>
      <c r="AF119" s="136" t="s">
        <v>182</v>
      </c>
      <c r="AG119" s="137" t="s">
        <v>182</v>
      </c>
      <c r="AH119" s="136" t="s">
        <v>182</v>
      </c>
      <c r="AI119" s="137" t="s">
        <v>182</v>
      </c>
      <c r="AJ119" s="136" t="s">
        <v>182</v>
      </c>
      <c r="AK119" s="137" t="s">
        <v>182</v>
      </c>
      <c r="AL119" s="136" t="s">
        <v>182</v>
      </c>
      <c r="AM119" s="137" t="s">
        <v>182</v>
      </c>
    </row>
    <row r="120" spans="1:39" ht="21.95" customHeight="1" x14ac:dyDescent="0.15">
      <c r="A120" s="104">
        <v>45924</v>
      </c>
      <c r="B120" s="105">
        <f t="shared" si="1"/>
        <v>45924</v>
      </c>
      <c r="C120" s="80"/>
      <c r="D120" s="81"/>
      <c r="E120" s="82"/>
      <c r="F120" s="83"/>
      <c r="G120" s="67"/>
      <c r="H120" s="135">
        <v>45924</v>
      </c>
      <c r="I120" s="125">
        <v>45924</v>
      </c>
      <c r="J120" s="150" t="s">
        <v>183</v>
      </c>
      <c r="K120" s="151" t="s">
        <v>183</v>
      </c>
      <c r="L120" s="127" t="s">
        <v>183</v>
      </c>
      <c r="M120" s="128" t="s">
        <v>183</v>
      </c>
      <c r="N120" s="127" t="s">
        <v>182</v>
      </c>
      <c r="O120" s="128" t="s">
        <v>182</v>
      </c>
      <c r="P120" s="127" t="s">
        <v>183</v>
      </c>
      <c r="Q120" s="128" t="s">
        <v>183</v>
      </c>
      <c r="R120" s="127" t="s">
        <v>183</v>
      </c>
      <c r="S120" s="128" t="s">
        <v>183</v>
      </c>
      <c r="T120" s="127" t="s">
        <v>182</v>
      </c>
      <c r="U120" s="128" t="s">
        <v>182</v>
      </c>
      <c r="V120" s="127" t="s">
        <v>183</v>
      </c>
      <c r="W120" s="128" t="s">
        <v>183</v>
      </c>
      <c r="X120" s="127" t="s">
        <v>183</v>
      </c>
      <c r="Y120" s="128" t="s">
        <v>183</v>
      </c>
      <c r="Z120" s="127" t="s">
        <v>182</v>
      </c>
      <c r="AA120" s="128" t="s">
        <v>182</v>
      </c>
      <c r="AB120" s="127" t="s">
        <v>182</v>
      </c>
      <c r="AC120" s="128" t="s">
        <v>182</v>
      </c>
      <c r="AD120" s="127" t="s">
        <v>183</v>
      </c>
      <c r="AE120" s="128" t="s">
        <v>183</v>
      </c>
      <c r="AF120" s="127" t="s">
        <v>182</v>
      </c>
      <c r="AG120" s="128" t="s">
        <v>183</v>
      </c>
      <c r="AH120" s="127" t="s">
        <v>183</v>
      </c>
      <c r="AI120" s="128" t="s">
        <v>183</v>
      </c>
      <c r="AJ120" s="127" t="s">
        <v>183</v>
      </c>
      <c r="AK120" s="128" t="s">
        <v>183</v>
      </c>
      <c r="AL120" s="127" t="s">
        <v>183</v>
      </c>
      <c r="AM120" s="128" t="s">
        <v>183</v>
      </c>
    </row>
    <row r="121" spans="1:39" ht="21.95" customHeight="1" x14ac:dyDescent="0.15">
      <c r="A121" s="104">
        <v>45925</v>
      </c>
      <c r="B121" s="105">
        <f t="shared" si="1"/>
        <v>45925</v>
      </c>
      <c r="C121" s="80"/>
      <c r="D121" s="81"/>
      <c r="E121" s="82"/>
      <c r="F121" s="83"/>
      <c r="G121" s="67"/>
      <c r="H121" s="135">
        <v>45925</v>
      </c>
      <c r="I121" s="125">
        <v>45925</v>
      </c>
      <c r="J121" s="150" t="s">
        <v>183</v>
      </c>
      <c r="K121" s="151" t="s">
        <v>183</v>
      </c>
      <c r="L121" s="127" t="s">
        <v>183</v>
      </c>
      <c r="M121" s="128" t="s">
        <v>183</v>
      </c>
      <c r="N121" s="127" t="s">
        <v>182</v>
      </c>
      <c r="O121" s="128" t="s">
        <v>182</v>
      </c>
      <c r="P121" s="127" t="s">
        <v>183</v>
      </c>
      <c r="Q121" s="128" t="s">
        <v>183</v>
      </c>
      <c r="R121" s="127" t="s">
        <v>183</v>
      </c>
      <c r="S121" s="128" t="s">
        <v>183</v>
      </c>
      <c r="T121" s="127" t="s">
        <v>182</v>
      </c>
      <c r="U121" s="128" t="s">
        <v>182</v>
      </c>
      <c r="V121" s="127" t="s">
        <v>183</v>
      </c>
      <c r="W121" s="128" t="s">
        <v>183</v>
      </c>
      <c r="X121" s="127" t="s">
        <v>183</v>
      </c>
      <c r="Y121" s="128" t="s">
        <v>183</v>
      </c>
      <c r="Z121" s="127" t="s">
        <v>182</v>
      </c>
      <c r="AA121" s="128" t="s">
        <v>182</v>
      </c>
      <c r="AB121" s="127" t="s">
        <v>182</v>
      </c>
      <c r="AC121" s="128" t="s">
        <v>182</v>
      </c>
      <c r="AD121" s="127" t="s">
        <v>183</v>
      </c>
      <c r="AE121" s="128" t="s">
        <v>183</v>
      </c>
      <c r="AF121" s="127" t="s">
        <v>183</v>
      </c>
      <c r="AG121" s="128" t="s">
        <v>183</v>
      </c>
      <c r="AH121" s="127" t="s">
        <v>183</v>
      </c>
      <c r="AI121" s="128" t="s">
        <v>183</v>
      </c>
      <c r="AJ121" s="127" t="s">
        <v>183</v>
      </c>
      <c r="AK121" s="128" t="s">
        <v>183</v>
      </c>
      <c r="AL121" s="127" t="s">
        <v>182</v>
      </c>
      <c r="AM121" s="128" t="s">
        <v>182</v>
      </c>
    </row>
    <row r="122" spans="1:39" ht="21.95" customHeight="1" x14ac:dyDescent="0.15">
      <c r="A122" s="104">
        <v>45926</v>
      </c>
      <c r="B122" s="105">
        <f t="shared" si="1"/>
        <v>45926</v>
      </c>
      <c r="C122" s="80"/>
      <c r="D122" s="81"/>
      <c r="E122" s="82"/>
      <c r="F122" s="83"/>
      <c r="G122" s="67"/>
      <c r="H122" s="135">
        <v>45926</v>
      </c>
      <c r="I122" s="125">
        <v>45926</v>
      </c>
      <c r="J122" s="150" t="s">
        <v>182</v>
      </c>
      <c r="K122" s="151" t="s">
        <v>182</v>
      </c>
      <c r="L122" s="127" t="s">
        <v>183</v>
      </c>
      <c r="M122" s="128" t="s">
        <v>183</v>
      </c>
      <c r="N122" s="127" t="s">
        <v>182</v>
      </c>
      <c r="O122" s="128" t="s">
        <v>182</v>
      </c>
      <c r="P122" s="127" t="s">
        <v>183</v>
      </c>
      <c r="Q122" s="128" t="s">
        <v>183</v>
      </c>
      <c r="R122" s="127" t="s">
        <v>182</v>
      </c>
      <c r="S122" s="128" t="s">
        <v>182</v>
      </c>
      <c r="T122" s="127" t="s">
        <v>182</v>
      </c>
      <c r="U122" s="128" t="s">
        <v>182</v>
      </c>
      <c r="V122" s="127" t="s">
        <v>183</v>
      </c>
      <c r="W122" s="128" t="s">
        <v>182</v>
      </c>
      <c r="X122" s="127" t="s">
        <v>183</v>
      </c>
      <c r="Y122" s="128" t="s">
        <v>183</v>
      </c>
      <c r="Z122" s="127" t="s">
        <v>182</v>
      </c>
      <c r="AA122" s="128" t="s">
        <v>182</v>
      </c>
      <c r="AB122" s="127" t="s">
        <v>182</v>
      </c>
      <c r="AC122" s="128" t="s">
        <v>182</v>
      </c>
      <c r="AD122" s="127" t="s">
        <v>183</v>
      </c>
      <c r="AE122" s="128" t="s">
        <v>183</v>
      </c>
      <c r="AF122" s="127" t="s">
        <v>183</v>
      </c>
      <c r="AG122" s="128" t="s">
        <v>183</v>
      </c>
      <c r="AH122" s="127" t="s">
        <v>183</v>
      </c>
      <c r="AI122" s="128" t="s">
        <v>183</v>
      </c>
      <c r="AJ122" s="127" t="s">
        <v>183</v>
      </c>
      <c r="AK122" s="128" t="s">
        <v>183</v>
      </c>
      <c r="AL122" s="127" t="s">
        <v>183</v>
      </c>
      <c r="AM122" s="128" t="s">
        <v>183</v>
      </c>
    </row>
    <row r="123" spans="1:39" ht="21.95" customHeight="1" x14ac:dyDescent="0.15">
      <c r="A123" s="73">
        <v>45927</v>
      </c>
      <c r="B123" s="74">
        <f t="shared" si="1"/>
        <v>45927</v>
      </c>
      <c r="C123" s="71"/>
      <c r="D123" s="70"/>
      <c r="E123" s="79"/>
      <c r="F123" s="79"/>
      <c r="G123" s="67"/>
      <c r="H123" s="129">
        <v>45927</v>
      </c>
      <c r="I123" s="130">
        <v>45927</v>
      </c>
      <c r="J123" s="148" t="s">
        <v>182</v>
      </c>
      <c r="K123" s="149" t="s">
        <v>182</v>
      </c>
      <c r="L123" s="131" t="s">
        <v>182</v>
      </c>
      <c r="M123" s="132" t="s">
        <v>182</v>
      </c>
      <c r="N123" s="131" t="s">
        <v>182</v>
      </c>
      <c r="O123" s="132" t="s">
        <v>182</v>
      </c>
      <c r="P123" s="131" t="s">
        <v>182</v>
      </c>
      <c r="Q123" s="132" t="s">
        <v>182</v>
      </c>
      <c r="R123" s="131" t="s">
        <v>182</v>
      </c>
      <c r="S123" s="132" t="s">
        <v>182</v>
      </c>
      <c r="T123" s="131" t="s">
        <v>182</v>
      </c>
      <c r="U123" s="132" t="s">
        <v>182</v>
      </c>
      <c r="V123" s="131" t="s">
        <v>182</v>
      </c>
      <c r="W123" s="132" t="s">
        <v>182</v>
      </c>
      <c r="X123" s="131" t="s">
        <v>182</v>
      </c>
      <c r="Y123" s="132" t="s">
        <v>182</v>
      </c>
      <c r="Z123" s="131" t="s">
        <v>182</v>
      </c>
      <c r="AA123" s="132" t="s">
        <v>182</v>
      </c>
      <c r="AB123" s="131" t="s">
        <v>182</v>
      </c>
      <c r="AC123" s="132" t="s">
        <v>182</v>
      </c>
      <c r="AD123" s="131" t="s">
        <v>182</v>
      </c>
      <c r="AE123" s="132" t="s">
        <v>182</v>
      </c>
      <c r="AF123" s="131" t="s">
        <v>182</v>
      </c>
      <c r="AG123" s="132" t="s">
        <v>182</v>
      </c>
      <c r="AH123" s="131" t="s">
        <v>182</v>
      </c>
      <c r="AI123" s="132" t="s">
        <v>182</v>
      </c>
      <c r="AJ123" s="131" t="s">
        <v>182</v>
      </c>
      <c r="AK123" s="132" t="s">
        <v>182</v>
      </c>
      <c r="AL123" s="131" t="s">
        <v>182</v>
      </c>
      <c r="AM123" s="132" t="s">
        <v>182</v>
      </c>
    </row>
    <row r="124" spans="1:39" s="67" customFormat="1" ht="21.95" customHeight="1" x14ac:dyDescent="0.15">
      <c r="A124" s="75">
        <v>45928</v>
      </c>
      <c r="B124" s="76">
        <f t="shared" si="1"/>
        <v>45928</v>
      </c>
      <c r="C124" s="69"/>
      <c r="D124" s="68"/>
      <c r="E124" s="77"/>
      <c r="F124" s="77"/>
      <c r="H124" s="120">
        <v>45928</v>
      </c>
      <c r="I124" s="121">
        <v>45928</v>
      </c>
      <c r="J124" s="148" t="s">
        <v>182</v>
      </c>
      <c r="K124" s="149" t="s">
        <v>182</v>
      </c>
      <c r="L124" s="122" t="s">
        <v>182</v>
      </c>
      <c r="M124" s="123" t="s">
        <v>182</v>
      </c>
      <c r="N124" s="122" t="s">
        <v>182</v>
      </c>
      <c r="O124" s="123" t="s">
        <v>182</v>
      </c>
      <c r="P124" s="122" t="s">
        <v>182</v>
      </c>
      <c r="Q124" s="123" t="s">
        <v>182</v>
      </c>
      <c r="R124" s="122" t="s">
        <v>182</v>
      </c>
      <c r="S124" s="123" t="s">
        <v>182</v>
      </c>
      <c r="T124" s="122" t="s">
        <v>182</v>
      </c>
      <c r="U124" s="123" t="s">
        <v>182</v>
      </c>
      <c r="V124" s="122" t="s">
        <v>182</v>
      </c>
      <c r="W124" s="123" t="s">
        <v>182</v>
      </c>
      <c r="X124" s="122" t="s">
        <v>182</v>
      </c>
      <c r="Y124" s="123" t="s">
        <v>182</v>
      </c>
      <c r="Z124" s="122" t="s">
        <v>182</v>
      </c>
      <c r="AA124" s="123" t="s">
        <v>182</v>
      </c>
      <c r="AB124" s="122" t="s">
        <v>182</v>
      </c>
      <c r="AC124" s="123" t="s">
        <v>182</v>
      </c>
      <c r="AD124" s="122" t="s">
        <v>182</v>
      </c>
      <c r="AE124" s="123" t="s">
        <v>182</v>
      </c>
      <c r="AF124" s="122" t="s">
        <v>182</v>
      </c>
      <c r="AG124" s="123" t="s">
        <v>182</v>
      </c>
      <c r="AH124" s="122" t="s">
        <v>182</v>
      </c>
      <c r="AI124" s="123" t="s">
        <v>182</v>
      </c>
      <c r="AJ124" s="122" t="s">
        <v>182</v>
      </c>
      <c r="AK124" s="123" t="s">
        <v>182</v>
      </c>
      <c r="AL124" s="122" t="s">
        <v>182</v>
      </c>
      <c r="AM124" s="123" t="s">
        <v>182</v>
      </c>
    </row>
    <row r="125" spans="1:39" s="64" customFormat="1" ht="21.95" customHeight="1" x14ac:dyDescent="0.15">
      <c r="A125" s="104">
        <v>45929</v>
      </c>
      <c r="B125" s="105">
        <f t="shared" si="1"/>
        <v>45929</v>
      </c>
      <c r="C125" s="80"/>
      <c r="D125" s="81"/>
      <c r="E125" s="82"/>
      <c r="F125" s="83"/>
      <c r="G125" s="67"/>
      <c r="H125" s="124">
        <v>45929</v>
      </c>
      <c r="I125" s="125">
        <v>45929</v>
      </c>
      <c r="J125" s="152" t="s">
        <v>182</v>
      </c>
      <c r="K125" s="153" t="s">
        <v>182</v>
      </c>
      <c r="L125" s="133" t="s">
        <v>182</v>
      </c>
      <c r="M125" s="134" t="s">
        <v>182</v>
      </c>
      <c r="N125" s="133" t="s">
        <v>182</v>
      </c>
      <c r="O125" s="134" t="s">
        <v>182</v>
      </c>
      <c r="P125" s="133" t="s">
        <v>183</v>
      </c>
      <c r="Q125" s="134" t="s">
        <v>183</v>
      </c>
      <c r="R125" s="133" t="s">
        <v>182</v>
      </c>
      <c r="S125" s="134" t="s">
        <v>182</v>
      </c>
      <c r="T125" s="133" t="s">
        <v>182</v>
      </c>
      <c r="U125" s="134" t="s">
        <v>182</v>
      </c>
      <c r="V125" s="133" t="s">
        <v>183</v>
      </c>
      <c r="W125" s="134" t="s">
        <v>183</v>
      </c>
      <c r="X125" s="133" t="s">
        <v>183</v>
      </c>
      <c r="Y125" s="134" t="s">
        <v>183</v>
      </c>
      <c r="Z125" s="133" t="s">
        <v>182</v>
      </c>
      <c r="AA125" s="134" t="s">
        <v>182</v>
      </c>
      <c r="AB125" s="133" t="s">
        <v>182</v>
      </c>
      <c r="AC125" s="134" t="s">
        <v>182</v>
      </c>
      <c r="AD125" s="133" t="s">
        <v>183</v>
      </c>
      <c r="AE125" s="134" t="s">
        <v>183</v>
      </c>
      <c r="AF125" s="133" t="s">
        <v>182</v>
      </c>
      <c r="AG125" s="134" t="s">
        <v>183</v>
      </c>
      <c r="AH125" s="133" t="s">
        <v>183</v>
      </c>
      <c r="AI125" s="134" t="s">
        <v>183</v>
      </c>
      <c r="AJ125" s="133" t="s">
        <v>183</v>
      </c>
      <c r="AK125" s="134" t="s">
        <v>183</v>
      </c>
      <c r="AL125" s="133" t="s">
        <v>183</v>
      </c>
      <c r="AM125" s="134" t="s">
        <v>183</v>
      </c>
    </row>
    <row r="126" spans="1:39" ht="21.95" customHeight="1" x14ac:dyDescent="0.15">
      <c r="A126" s="104">
        <v>45930</v>
      </c>
      <c r="B126" s="105">
        <f t="shared" si="1"/>
        <v>45930</v>
      </c>
      <c r="C126" s="80"/>
      <c r="D126" s="81"/>
      <c r="E126" s="82"/>
      <c r="F126" s="83"/>
      <c r="G126" s="67"/>
      <c r="H126" s="135">
        <v>45930</v>
      </c>
      <c r="I126" s="125">
        <v>45930</v>
      </c>
      <c r="J126" s="150" t="s">
        <v>182</v>
      </c>
      <c r="K126" s="151" t="s">
        <v>182</v>
      </c>
      <c r="L126" s="127" t="s">
        <v>182</v>
      </c>
      <c r="M126" s="128" t="s">
        <v>182</v>
      </c>
      <c r="N126" s="127" t="s">
        <v>182</v>
      </c>
      <c r="O126" s="128" t="s">
        <v>182</v>
      </c>
      <c r="P126" s="127" t="s">
        <v>183</v>
      </c>
      <c r="Q126" s="128" t="s">
        <v>183</v>
      </c>
      <c r="R126" s="127" t="s">
        <v>182</v>
      </c>
      <c r="S126" s="128" t="s">
        <v>182</v>
      </c>
      <c r="T126" s="127" t="s">
        <v>182</v>
      </c>
      <c r="U126" s="128" t="s">
        <v>182</v>
      </c>
      <c r="V126" s="127" t="s">
        <v>183</v>
      </c>
      <c r="W126" s="128" t="s">
        <v>182</v>
      </c>
      <c r="X126" s="127" t="s">
        <v>183</v>
      </c>
      <c r="Y126" s="128" t="s">
        <v>183</v>
      </c>
      <c r="Z126" s="127" t="s">
        <v>182</v>
      </c>
      <c r="AA126" s="128" t="s">
        <v>182</v>
      </c>
      <c r="AB126" s="127" t="s">
        <v>182</v>
      </c>
      <c r="AC126" s="128" t="s">
        <v>182</v>
      </c>
      <c r="AD126" s="127" t="s">
        <v>183</v>
      </c>
      <c r="AE126" s="128" t="s">
        <v>183</v>
      </c>
      <c r="AF126" s="127" t="s">
        <v>182</v>
      </c>
      <c r="AG126" s="128" t="s">
        <v>182</v>
      </c>
      <c r="AH126" s="127" t="s">
        <v>183</v>
      </c>
      <c r="AI126" s="128" t="s">
        <v>183</v>
      </c>
      <c r="AJ126" s="127" t="s">
        <v>183</v>
      </c>
      <c r="AK126" s="128" t="s">
        <v>183</v>
      </c>
      <c r="AL126" s="127" t="s">
        <v>183</v>
      </c>
      <c r="AM126" s="128" t="s">
        <v>183</v>
      </c>
    </row>
    <row r="127" spans="1:39" ht="21.95" customHeight="1" x14ac:dyDescent="0.15">
      <c r="A127" s="104">
        <v>45931</v>
      </c>
      <c r="B127" s="105">
        <f t="shared" si="1"/>
        <v>45931</v>
      </c>
      <c r="C127" s="80"/>
      <c r="D127" s="81"/>
      <c r="E127" s="82"/>
      <c r="F127" s="83"/>
      <c r="G127" s="67"/>
      <c r="H127" s="135">
        <v>45931</v>
      </c>
      <c r="I127" s="125">
        <v>45931</v>
      </c>
      <c r="J127" s="150" t="s">
        <v>182</v>
      </c>
      <c r="K127" s="151" t="s">
        <v>182</v>
      </c>
      <c r="L127" s="127" t="s">
        <v>183</v>
      </c>
      <c r="M127" s="128" t="s">
        <v>183</v>
      </c>
      <c r="N127" s="127" t="s">
        <v>182</v>
      </c>
      <c r="O127" s="128" t="s">
        <v>182</v>
      </c>
      <c r="P127" s="127" t="s">
        <v>183</v>
      </c>
      <c r="Q127" s="128" t="s">
        <v>183</v>
      </c>
      <c r="R127" s="127" t="s">
        <v>182</v>
      </c>
      <c r="S127" s="128" t="s">
        <v>182</v>
      </c>
      <c r="T127" s="127" t="s">
        <v>182</v>
      </c>
      <c r="U127" s="128" t="s">
        <v>182</v>
      </c>
      <c r="V127" s="127" t="s">
        <v>183</v>
      </c>
      <c r="W127" s="128" t="s">
        <v>183</v>
      </c>
      <c r="X127" s="127" t="s">
        <v>183</v>
      </c>
      <c r="Y127" s="128" t="s">
        <v>183</v>
      </c>
      <c r="Z127" s="127" t="s">
        <v>182</v>
      </c>
      <c r="AA127" s="128" t="s">
        <v>182</v>
      </c>
      <c r="AB127" s="127" t="s">
        <v>182</v>
      </c>
      <c r="AC127" s="128" t="s">
        <v>182</v>
      </c>
      <c r="AD127" s="127" t="s">
        <v>183</v>
      </c>
      <c r="AE127" s="128" t="s">
        <v>183</v>
      </c>
      <c r="AF127" s="127" t="s">
        <v>182</v>
      </c>
      <c r="AG127" s="128" t="s">
        <v>182</v>
      </c>
      <c r="AH127" s="127" t="s">
        <v>183</v>
      </c>
      <c r="AI127" s="128" t="s">
        <v>183</v>
      </c>
      <c r="AJ127" s="127" t="s">
        <v>183</v>
      </c>
      <c r="AK127" s="128" t="s">
        <v>183</v>
      </c>
      <c r="AL127" s="127" t="s">
        <v>182</v>
      </c>
      <c r="AM127" s="128" t="s">
        <v>182</v>
      </c>
    </row>
    <row r="128" spans="1:39" ht="21.95" customHeight="1" x14ac:dyDescent="0.15">
      <c r="A128" s="104">
        <v>45932</v>
      </c>
      <c r="B128" s="105">
        <f t="shared" si="1"/>
        <v>45932</v>
      </c>
      <c r="C128" s="80"/>
      <c r="D128" s="81"/>
      <c r="E128" s="82"/>
      <c r="F128" s="83"/>
      <c r="G128" s="67"/>
      <c r="H128" s="135">
        <v>45932</v>
      </c>
      <c r="I128" s="125">
        <v>45932</v>
      </c>
      <c r="J128" s="150" t="s">
        <v>182</v>
      </c>
      <c r="K128" s="151" t="s">
        <v>182</v>
      </c>
      <c r="L128" s="127" t="s">
        <v>183</v>
      </c>
      <c r="M128" s="128" t="s">
        <v>183</v>
      </c>
      <c r="N128" s="127" t="s">
        <v>182</v>
      </c>
      <c r="O128" s="128" t="s">
        <v>182</v>
      </c>
      <c r="P128" s="127" t="s">
        <v>183</v>
      </c>
      <c r="Q128" s="128" t="s">
        <v>183</v>
      </c>
      <c r="R128" s="127" t="s">
        <v>182</v>
      </c>
      <c r="S128" s="128" t="s">
        <v>182</v>
      </c>
      <c r="T128" s="127" t="s">
        <v>183</v>
      </c>
      <c r="U128" s="128" t="s">
        <v>183</v>
      </c>
      <c r="V128" s="127" t="s">
        <v>183</v>
      </c>
      <c r="W128" s="128" t="s">
        <v>183</v>
      </c>
      <c r="X128" s="127" t="s">
        <v>183</v>
      </c>
      <c r="Y128" s="128" t="s">
        <v>183</v>
      </c>
      <c r="Z128" s="127" t="s">
        <v>182</v>
      </c>
      <c r="AA128" s="128" t="s">
        <v>182</v>
      </c>
      <c r="AB128" s="127" t="s">
        <v>182</v>
      </c>
      <c r="AC128" s="128" t="s">
        <v>182</v>
      </c>
      <c r="AD128" s="127" t="s">
        <v>183</v>
      </c>
      <c r="AE128" s="128" t="s">
        <v>183</v>
      </c>
      <c r="AF128" s="127" t="s">
        <v>182</v>
      </c>
      <c r="AG128" s="128" t="s">
        <v>182</v>
      </c>
      <c r="AH128" s="127" t="s">
        <v>183</v>
      </c>
      <c r="AI128" s="128" t="s">
        <v>183</v>
      </c>
      <c r="AJ128" s="127" t="s">
        <v>183</v>
      </c>
      <c r="AK128" s="128" t="s">
        <v>183</v>
      </c>
      <c r="AL128" s="127" t="s">
        <v>182</v>
      </c>
      <c r="AM128" s="128" t="s">
        <v>182</v>
      </c>
    </row>
    <row r="129" spans="1:39" ht="21.95" customHeight="1" x14ac:dyDescent="0.15">
      <c r="A129" s="104">
        <v>45933</v>
      </c>
      <c r="B129" s="105">
        <f t="shared" si="1"/>
        <v>45933</v>
      </c>
      <c r="C129" s="80"/>
      <c r="D129" s="81"/>
      <c r="E129" s="82"/>
      <c r="F129" s="83"/>
      <c r="G129" s="67"/>
      <c r="H129" s="135">
        <v>45933</v>
      </c>
      <c r="I129" s="125">
        <v>45933</v>
      </c>
      <c r="J129" s="150" t="s">
        <v>182</v>
      </c>
      <c r="K129" s="151" t="s">
        <v>182</v>
      </c>
      <c r="L129" s="127" t="s">
        <v>183</v>
      </c>
      <c r="M129" s="128" t="s">
        <v>183</v>
      </c>
      <c r="N129" s="127" t="s">
        <v>182</v>
      </c>
      <c r="O129" s="128" t="s">
        <v>182</v>
      </c>
      <c r="P129" s="127" t="s">
        <v>183</v>
      </c>
      <c r="Q129" s="128" t="s">
        <v>183</v>
      </c>
      <c r="R129" s="127" t="s">
        <v>182</v>
      </c>
      <c r="S129" s="128" t="s">
        <v>182</v>
      </c>
      <c r="T129" s="127" t="s">
        <v>183</v>
      </c>
      <c r="U129" s="128" t="s">
        <v>183</v>
      </c>
      <c r="V129" s="127" t="s">
        <v>183</v>
      </c>
      <c r="W129" s="128" t="s">
        <v>182</v>
      </c>
      <c r="X129" s="127" t="s">
        <v>183</v>
      </c>
      <c r="Y129" s="128" t="s">
        <v>183</v>
      </c>
      <c r="Z129" s="127" t="s">
        <v>182</v>
      </c>
      <c r="AA129" s="128" t="s">
        <v>182</v>
      </c>
      <c r="AB129" s="127" t="s">
        <v>182</v>
      </c>
      <c r="AC129" s="128" t="s">
        <v>182</v>
      </c>
      <c r="AD129" s="127" t="s">
        <v>183</v>
      </c>
      <c r="AE129" s="128" t="s">
        <v>183</v>
      </c>
      <c r="AF129" s="127" t="s">
        <v>182</v>
      </c>
      <c r="AG129" s="128" t="s">
        <v>182</v>
      </c>
      <c r="AH129" s="127" t="s">
        <v>183</v>
      </c>
      <c r="AI129" s="128" t="s">
        <v>183</v>
      </c>
      <c r="AJ129" s="127" t="s">
        <v>183</v>
      </c>
      <c r="AK129" s="128" t="s">
        <v>183</v>
      </c>
      <c r="AL129" s="127" t="s">
        <v>182</v>
      </c>
      <c r="AM129" s="128" t="s">
        <v>182</v>
      </c>
    </row>
    <row r="130" spans="1:39" ht="21.95" customHeight="1" x14ac:dyDescent="0.15">
      <c r="A130" s="73">
        <v>45934</v>
      </c>
      <c r="B130" s="74">
        <f t="shared" si="1"/>
        <v>45934</v>
      </c>
      <c r="C130" s="71"/>
      <c r="D130" s="70"/>
      <c r="E130" s="79"/>
      <c r="F130" s="79"/>
      <c r="G130" s="67"/>
      <c r="H130" s="129">
        <v>45934</v>
      </c>
      <c r="I130" s="130">
        <v>45934</v>
      </c>
      <c r="J130" s="148" t="s">
        <v>182</v>
      </c>
      <c r="K130" s="149" t="s">
        <v>182</v>
      </c>
      <c r="L130" s="131" t="s">
        <v>182</v>
      </c>
      <c r="M130" s="132" t="s">
        <v>182</v>
      </c>
      <c r="N130" s="131" t="s">
        <v>182</v>
      </c>
      <c r="O130" s="132" t="s">
        <v>182</v>
      </c>
      <c r="P130" s="131" t="s">
        <v>182</v>
      </c>
      <c r="Q130" s="132" t="s">
        <v>182</v>
      </c>
      <c r="R130" s="131" t="s">
        <v>182</v>
      </c>
      <c r="S130" s="132" t="s">
        <v>182</v>
      </c>
      <c r="T130" s="131" t="s">
        <v>182</v>
      </c>
      <c r="U130" s="132" t="s">
        <v>182</v>
      </c>
      <c r="V130" s="131" t="s">
        <v>182</v>
      </c>
      <c r="W130" s="132" t="s">
        <v>182</v>
      </c>
      <c r="X130" s="131" t="s">
        <v>182</v>
      </c>
      <c r="Y130" s="132" t="s">
        <v>182</v>
      </c>
      <c r="Z130" s="131" t="s">
        <v>182</v>
      </c>
      <c r="AA130" s="132" t="s">
        <v>182</v>
      </c>
      <c r="AB130" s="131" t="s">
        <v>182</v>
      </c>
      <c r="AC130" s="132" t="s">
        <v>182</v>
      </c>
      <c r="AD130" s="131" t="s">
        <v>182</v>
      </c>
      <c r="AE130" s="132" t="s">
        <v>182</v>
      </c>
      <c r="AF130" s="131" t="s">
        <v>182</v>
      </c>
      <c r="AG130" s="132" t="s">
        <v>182</v>
      </c>
      <c r="AH130" s="131" t="s">
        <v>182</v>
      </c>
      <c r="AI130" s="132" t="s">
        <v>182</v>
      </c>
      <c r="AJ130" s="131" t="s">
        <v>182</v>
      </c>
      <c r="AK130" s="132" t="s">
        <v>182</v>
      </c>
      <c r="AL130" s="131" t="s">
        <v>182</v>
      </c>
      <c r="AM130" s="132" t="s">
        <v>182</v>
      </c>
    </row>
    <row r="131" spans="1:39" s="67" customFormat="1" ht="21.95" customHeight="1" x14ac:dyDescent="0.15">
      <c r="A131" s="75">
        <v>45935</v>
      </c>
      <c r="B131" s="76">
        <f t="shared" si="1"/>
        <v>45935</v>
      </c>
      <c r="C131" s="69"/>
      <c r="D131" s="68"/>
      <c r="E131" s="77"/>
      <c r="F131" s="77"/>
      <c r="H131" s="120">
        <v>45935</v>
      </c>
      <c r="I131" s="121">
        <v>45935</v>
      </c>
      <c r="J131" s="148" t="s">
        <v>182</v>
      </c>
      <c r="K131" s="149" t="s">
        <v>182</v>
      </c>
      <c r="L131" s="122" t="s">
        <v>182</v>
      </c>
      <c r="M131" s="123" t="s">
        <v>182</v>
      </c>
      <c r="N131" s="122" t="s">
        <v>182</v>
      </c>
      <c r="O131" s="123" t="s">
        <v>182</v>
      </c>
      <c r="P131" s="122" t="s">
        <v>182</v>
      </c>
      <c r="Q131" s="123" t="s">
        <v>182</v>
      </c>
      <c r="R131" s="122" t="s">
        <v>182</v>
      </c>
      <c r="S131" s="123" t="s">
        <v>182</v>
      </c>
      <c r="T131" s="122" t="s">
        <v>182</v>
      </c>
      <c r="U131" s="123" t="s">
        <v>182</v>
      </c>
      <c r="V131" s="122" t="s">
        <v>182</v>
      </c>
      <c r="W131" s="123" t="s">
        <v>182</v>
      </c>
      <c r="X131" s="122" t="s">
        <v>182</v>
      </c>
      <c r="Y131" s="123" t="s">
        <v>182</v>
      </c>
      <c r="Z131" s="122" t="s">
        <v>182</v>
      </c>
      <c r="AA131" s="123" t="s">
        <v>182</v>
      </c>
      <c r="AB131" s="122" t="s">
        <v>182</v>
      </c>
      <c r="AC131" s="123" t="s">
        <v>182</v>
      </c>
      <c r="AD131" s="122" t="s">
        <v>182</v>
      </c>
      <c r="AE131" s="123" t="s">
        <v>182</v>
      </c>
      <c r="AF131" s="122" t="s">
        <v>182</v>
      </c>
      <c r="AG131" s="123" t="s">
        <v>182</v>
      </c>
      <c r="AH131" s="122" t="s">
        <v>182</v>
      </c>
      <c r="AI131" s="123" t="s">
        <v>182</v>
      </c>
      <c r="AJ131" s="122" t="s">
        <v>182</v>
      </c>
      <c r="AK131" s="123" t="s">
        <v>182</v>
      </c>
      <c r="AL131" s="122" t="s">
        <v>182</v>
      </c>
      <c r="AM131" s="123" t="s">
        <v>182</v>
      </c>
    </row>
    <row r="132" spans="1:39" s="64" customFormat="1" ht="21.95" customHeight="1" x14ac:dyDescent="0.15">
      <c r="A132" s="104">
        <v>45936</v>
      </c>
      <c r="B132" s="105">
        <f t="shared" si="1"/>
        <v>45936</v>
      </c>
      <c r="C132" s="80"/>
      <c r="D132" s="81"/>
      <c r="E132" s="82"/>
      <c r="F132" s="83"/>
      <c r="G132" s="67"/>
      <c r="H132" s="124">
        <v>45936</v>
      </c>
      <c r="I132" s="125">
        <v>45936</v>
      </c>
      <c r="J132" s="152" t="s">
        <v>182</v>
      </c>
      <c r="K132" s="153" t="s">
        <v>182</v>
      </c>
      <c r="L132" s="133" t="s">
        <v>183</v>
      </c>
      <c r="M132" s="134" t="s">
        <v>183</v>
      </c>
      <c r="N132" s="133" t="s">
        <v>182</v>
      </c>
      <c r="O132" s="134" t="s">
        <v>182</v>
      </c>
      <c r="P132" s="133" t="s">
        <v>183</v>
      </c>
      <c r="Q132" s="134" t="s">
        <v>183</v>
      </c>
      <c r="R132" s="133" t="s">
        <v>182</v>
      </c>
      <c r="S132" s="134" t="s">
        <v>182</v>
      </c>
      <c r="T132" s="133" t="s">
        <v>182</v>
      </c>
      <c r="U132" s="134" t="s">
        <v>182</v>
      </c>
      <c r="V132" s="133" t="s">
        <v>183</v>
      </c>
      <c r="W132" s="134" t="s">
        <v>183</v>
      </c>
      <c r="X132" s="133" t="s">
        <v>183</v>
      </c>
      <c r="Y132" s="134" t="s">
        <v>183</v>
      </c>
      <c r="Z132" s="133" t="s">
        <v>182</v>
      </c>
      <c r="AA132" s="134" t="s">
        <v>182</v>
      </c>
      <c r="AB132" s="133" t="s">
        <v>182</v>
      </c>
      <c r="AC132" s="134" t="s">
        <v>182</v>
      </c>
      <c r="AD132" s="133" t="s">
        <v>183</v>
      </c>
      <c r="AE132" s="134" t="s">
        <v>183</v>
      </c>
      <c r="AF132" s="133" t="s">
        <v>182</v>
      </c>
      <c r="AG132" s="134" t="s">
        <v>182</v>
      </c>
      <c r="AH132" s="133" t="s">
        <v>183</v>
      </c>
      <c r="AI132" s="134" t="s">
        <v>183</v>
      </c>
      <c r="AJ132" s="133" t="s">
        <v>183</v>
      </c>
      <c r="AK132" s="134" t="s">
        <v>183</v>
      </c>
      <c r="AL132" s="133" t="s">
        <v>183</v>
      </c>
      <c r="AM132" s="134" t="s">
        <v>183</v>
      </c>
    </row>
    <row r="133" spans="1:39" ht="21.95" customHeight="1" x14ac:dyDescent="0.15">
      <c r="A133" s="104">
        <v>45937</v>
      </c>
      <c r="B133" s="105">
        <f t="shared" ref="B133:B196" si="2">A133</f>
        <v>45937</v>
      </c>
      <c r="C133" s="80"/>
      <c r="D133" s="81"/>
      <c r="E133" s="82"/>
      <c r="F133" s="83"/>
      <c r="G133" s="67"/>
      <c r="H133" s="135">
        <v>45937</v>
      </c>
      <c r="I133" s="125">
        <v>45937</v>
      </c>
      <c r="J133" s="150" t="s">
        <v>182</v>
      </c>
      <c r="K133" s="151" t="s">
        <v>182</v>
      </c>
      <c r="L133" s="127" t="s">
        <v>183</v>
      </c>
      <c r="M133" s="128" t="s">
        <v>183</v>
      </c>
      <c r="N133" s="127" t="s">
        <v>182</v>
      </c>
      <c r="O133" s="128" t="s">
        <v>182</v>
      </c>
      <c r="P133" s="127" t="s">
        <v>183</v>
      </c>
      <c r="Q133" s="128" t="s">
        <v>183</v>
      </c>
      <c r="R133" s="127" t="s">
        <v>182</v>
      </c>
      <c r="S133" s="128" t="s">
        <v>182</v>
      </c>
      <c r="T133" s="127" t="s">
        <v>183</v>
      </c>
      <c r="U133" s="128" t="s">
        <v>183</v>
      </c>
      <c r="V133" s="127" t="s">
        <v>183</v>
      </c>
      <c r="W133" s="128" t="s">
        <v>182</v>
      </c>
      <c r="X133" s="127" t="s">
        <v>183</v>
      </c>
      <c r="Y133" s="128" t="s">
        <v>183</v>
      </c>
      <c r="Z133" s="127" t="s">
        <v>182</v>
      </c>
      <c r="AA133" s="128" t="s">
        <v>182</v>
      </c>
      <c r="AB133" s="127" t="s">
        <v>182</v>
      </c>
      <c r="AC133" s="128" t="s">
        <v>182</v>
      </c>
      <c r="AD133" s="127" t="s">
        <v>183</v>
      </c>
      <c r="AE133" s="128" t="s">
        <v>183</v>
      </c>
      <c r="AF133" s="127" t="s">
        <v>182</v>
      </c>
      <c r="AG133" s="128" t="s">
        <v>182</v>
      </c>
      <c r="AH133" s="127" t="s">
        <v>183</v>
      </c>
      <c r="AI133" s="128" t="s">
        <v>183</v>
      </c>
      <c r="AJ133" s="127" t="s">
        <v>183</v>
      </c>
      <c r="AK133" s="128" t="s">
        <v>183</v>
      </c>
      <c r="AL133" s="127" t="s">
        <v>183</v>
      </c>
      <c r="AM133" s="128" t="s">
        <v>183</v>
      </c>
    </row>
    <row r="134" spans="1:39" ht="21.95" customHeight="1" x14ac:dyDescent="0.15">
      <c r="A134" s="104">
        <v>45938</v>
      </c>
      <c r="B134" s="105">
        <f t="shared" si="2"/>
        <v>45938</v>
      </c>
      <c r="C134" s="80"/>
      <c r="D134" s="81"/>
      <c r="E134" s="82"/>
      <c r="F134" s="83"/>
      <c r="G134" s="67"/>
      <c r="H134" s="135">
        <v>45938</v>
      </c>
      <c r="I134" s="125">
        <v>45938</v>
      </c>
      <c r="J134" s="150" t="s">
        <v>182</v>
      </c>
      <c r="K134" s="151" t="s">
        <v>182</v>
      </c>
      <c r="L134" s="127" t="s">
        <v>183</v>
      </c>
      <c r="M134" s="128" t="s">
        <v>183</v>
      </c>
      <c r="N134" s="127" t="s">
        <v>182</v>
      </c>
      <c r="O134" s="128" t="s">
        <v>182</v>
      </c>
      <c r="P134" s="127" t="s">
        <v>183</v>
      </c>
      <c r="Q134" s="128" t="s">
        <v>183</v>
      </c>
      <c r="R134" s="127" t="s">
        <v>182</v>
      </c>
      <c r="S134" s="128" t="s">
        <v>182</v>
      </c>
      <c r="T134" s="127" t="s">
        <v>183</v>
      </c>
      <c r="U134" s="128" t="s">
        <v>183</v>
      </c>
      <c r="V134" s="127" t="s">
        <v>183</v>
      </c>
      <c r="W134" s="128" t="s">
        <v>183</v>
      </c>
      <c r="X134" s="127" t="s">
        <v>183</v>
      </c>
      <c r="Y134" s="128" t="s">
        <v>183</v>
      </c>
      <c r="Z134" s="127" t="s">
        <v>182</v>
      </c>
      <c r="AA134" s="128" t="s">
        <v>182</v>
      </c>
      <c r="AB134" s="127" t="s">
        <v>182</v>
      </c>
      <c r="AC134" s="128" t="s">
        <v>182</v>
      </c>
      <c r="AD134" s="127" t="s">
        <v>183</v>
      </c>
      <c r="AE134" s="128" t="s">
        <v>183</v>
      </c>
      <c r="AF134" s="127" t="s">
        <v>182</v>
      </c>
      <c r="AG134" s="128" t="s">
        <v>182</v>
      </c>
      <c r="AH134" s="127" t="s">
        <v>183</v>
      </c>
      <c r="AI134" s="128" t="s">
        <v>183</v>
      </c>
      <c r="AJ134" s="127" t="s">
        <v>183</v>
      </c>
      <c r="AK134" s="128" t="s">
        <v>183</v>
      </c>
      <c r="AL134" s="127" t="s">
        <v>183</v>
      </c>
      <c r="AM134" s="128" t="s">
        <v>183</v>
      </c>
    </row>
    <row r="135" spans="1:39" ht="21.95" customHeight="1" x14ac:dyDescent="0.15">
      <c r="A135" s="104">
        <v>45939</v>
      </c>
      <c r="B135" s="105">
        <f t="shared" si="2"/>
        <v>45939</v>
      </c>
      <c r="C135" s="80"/>
      <c r="D135" s="81"/>
      <c r="E135" s="82"/>
      <c r="F135" s="83"/>
      <c r="G135" s="67"/>
      <c r="H135" s="135">
        <v>45939</v>
      </c>
      <c r="I135" s="125">
        <v>45939</v>
      </c>
      <c r="J135" s="150" t="s">
        <v>182</v>
      </c>
      <c r="K135" s="151" t="s">
        <v>182</v>
      </c>
      <c r="L135" s="127" t="s">
        <v>183</v>
      </c>
      <c r="M135" s="128" t="s">
        <v>183</v>
      </c>
      <c r="N135" s="127" t="s">
        <v>182</v>
      </c>
      <c r="O135" s="128" t="s">
        <v>182</v>
      </c>
      <c r="P135" s="127" t="s">
        <v>182</v>
      </c>
      <c r="Q135" s="128" t="s">
        <v>182</v>
      </c>
      <c r="R135" s="127" t="s">
        <v>183</v>
      </c>
      <c r="S135" s="128" t="s">
        <v>183</v>
      </c>
      <c r="T135" s="127" t="s">
        <v>183</v>
      </c>
      <c r="U135" s="128" t="s">
        <v>183</v>
      </c>
      <c r="V135" s="127" t="s">
        <v>183</v>
      </c>
      <c r="W135" s="128" t="s">
        <v>183</v>
      </c>
      <c r="X135" s="127" t="s">
        <v>182</v>
      </c>
      <c r="Y135" s="128" t="s">
        <v>182</v>
      </c>
      <c r="Z135" s="127" t="s">
        <v>182</v>
      </c>
      <c r="AA135" s="128" t="s">
        <v>182</v>
      </c>
      <c r="AB135" s="127" t="s">
        <v>182</v>
      </c>
      <c r="AC135" s="128" t="s">
        <v>182</v>
      </c>
      <c r="AD135" s="127" t="s">
        <v>183</v>
      </c>
      <c r="AE135" s="128" t="s">
        <v>183</v>
      </c>
      <c r="AF135" s="127" t="s">
        <v>182</v>
      </c>
      <c r="AG135" s="128" t="s">
        <v>182</v>
      </c>
      <c r="AH135" s="127" t="s">
        <v>183</v>
      </c>
      <c r="AI135" s="128" t="s">
        <v>183</v>
      </c>
      <c r="AJ135" s="127" t="s">
        <v>183</v>
      </c>
      <c r="AK135" s="128" t="s">
        <v>183</v>
      </c>
      <c r="AL135" s="127" t="s">
        <v>183</v>
      </c>
      <c r="AM135" s="128" t="s">
        <v>183</v>
      </c>
    </row>
    <row r="136" spans="1:39" ht="21.95" customHeight="1" x14ac:dyDescent="0.15">
      <c r="A136" s="104">
        <v>45940</v>
      </c>
      <c r="B136" s="105">
        <f t="shared" si="2"/>
        <v>45940</v>
      </c>
      <c r="C136" s="80"/>
      <c r="D136" s="81"/>
      <c r="E136" s="82"/>
      <c r="F136" s="83"/>
      <c r="G136" s="67"/>
      <c r="H136" s="135">
        <v>45940</v>
      </c>
      <c r="I136" s="125">
        <v>45940</v>
      </c>
      <c r="J136" s="150" t="s">
        <v>183</v>
      </c>
      <c r="K136" s="151" t="s">
        <v>183</v>
      </c>
      <c r="L136" s="127" t="s">
        <v>183</v>
      </c>
      <c r="M136" s="128" t="s">
        <v>183</v>
      </c>
      <c r="N136" s="127" t="s">
        <v>183</v>
      </c>
      <c r="O136" s="128" t="s">
        <v>183</v>
      </c>
      <c r="P136" s="127" t="s">
        <v>182</v>
      </c>
      <c r="Q136" s="128" t="s">
        <v>182</v>
      </c>
      <c r="R136" s="127" t="s">
        <v>183</v>
      </c>
      <c r="S136" s="128" t="s">
        <v>183</v>
      </c>
      <c r="T136" s="127" t="s">
        <v>183</v>
      </c>
      <c r="U136" s="128" t="s">
        <v>183</v>
      </c>
      <c r="V136" s="127" t="s">
        <v>183</v>
      </c>
      <c r="W136" s="128" t="s">
        <v>182</v>
      </c>
      <c r="X136" s="127" t="s">
        <v>182</v>
      </c>
      <c r="Y136" s="128" t="s">
        <v>182</v>
      </c>
      <c r="Z136" s="127" t="s">
        <v>182</v>
      </c>
      <c r="AA136" s="128" t="s">
        <v>182</v>
      </c>
      <c r="AB136" s="127" t="s">
        <v>182</v>
      </c>
      <c r="AC136" s="128" t="s">
        <v>182</v>
      </c>
      <c r="AD136" s="127" t="s">
        <v>183</v>
      </c>
      <c r="AE136" s="128" t="s">
        <v>183</v>
      </c>
      <c r="AF136" s="127" t="s">
        <v>182</v>
      </c>
      <c r="AG136" s="128" t="s">
        <v>182</v>
      </c>
      <c r="AH136" s="127" t="s">
        <v>183</v>
      </c>
      <c r="AI136" s="128" t="s">
        <v>183</v>
      </c>
      <c r="AJ136" s="127" t="s">
        <v>183</v>
      </c>
      <c r="AK136" s="128" t="s">
        <v>183</v>
      </c>
      <c r="AL136" s="127" t="s">
        <v>183</v>
      </c>
      <c r="AM136" s="128" t="s">
        <v>183</v>
      </c>
    </row>
    <row r="137" spans="1:39" ht="21.95" customHeight="1" x14ac:dyDescent="0.15">
      <c r="A137" s="73">
        <v>45941</v>
      </c>
      <c r="B137" s="74">
        <f t="shared" si="2"/>
        <v>45941</v>
      </c>
      <c r="C137" s="71"/>
      <c r="D137" s="70"/>
      <c r="E137" s="79"/>
      <c r="F137" s="79"/>
      <c r="G137" s="67"/>
      <c r="H137" s="129">
        <v>45941</v>
      </c>
      <c r="I137" s="130">
        <v>45941</v>
      </c>
      <c r="J137" s="148" t="s">
        <v>182</v>
      </c>
      <c r="K137" s="149" t="s">
        <v>182</v>
      </c>
      <c r="L137" s="131" t="s">
        <v>182</v>
      </c>
      <c r="M137" s="132" t="s">
        <v>182</v>
      </c>
      <c r="N137" s="131" t="s">
        <v>182</v>
      </c>
      <c r="O137" s="132" t="s">
        <v>182</v>
      </c>
      <c r="P137" s="131" t="s">
        <v>182</v>
      </c>
      <c r="Q137" s="132" t="s">
        <v>182</v>
      </c>
      <c r="R137" s="131" t="s">
        <v>182</v>
      </c>
      <c r="S137" s="132" t="s">
        <v>182</v>
      </c>
      <c r="T137" s="131" t="s">
        <v>182</v>
      </c>
      <c r="U137" s="132" t="s">
        <v>182</v>
      </c>
      <c r="V137" s="131" t="s">
        <v>182</v>
      </c>
      <c r="W137" s="132" t="s">
        <v>182</v>
      </c>
      <c r="X137" s="131" t="s">
        <v>182</v>
      </c>
      <c r="Y137" s="132" t="s">
        <v>182</v>
      </c>
      <c r="Z137" s="131" t="s">
        <v>182</v>
      </c>
      <c r="AA137" s="132" t="s">
        <v>182</v>
      </c>
      <c r="AB137" s="131" t="s">
        <v>182</v>
      </c>
      <c r="AC137" s="132" t="s">
        <v>182</v>
      </c>
      <c r="AD137" s="131" t="s">
        <v>182</v>
      </c>
      <c r="AE137" s="132" t="s">
        <v>182</v>
      </c>
      <c r="AF137" s="131" t="s">
        <v>182</v>
      </c>
      <c r="AG137" s="132" t="s">
        <v>182</v>
      </c>
      <c r="AH137" s="131" t="s">
        <v>182</v>
      </c>
      <c r="AI137" s="132" t="s">
        <v>182</v>
      </c>
      <c r="AJ137" s="131" t="s">
        <v>182</v>
      </c>
      <c r="AK137" s="132" t="s">
        <v>182</v>
      </c>
      <c r="AL137" s="131" t="s">
        <v>182</v>
      </c>
      <c r="AM137" s="132" t="s">
        <v>182</v>
      </c>
    </row>
    <row r="138" spans="1:39" s="67" customFormat="1" ht="21.95" customHeight="1" x14ac:dyDescent="0.15">
      <c r="A138" s="75">
        <v>45942</v>
      </c>
      <c r="B138" s="76">
        <f t="shared" si="2"/>
        <v>45942</v>
      </c>
      <c r="C138" s="69"/>
      <c r="D138" s="68"/>
      <c r="E138" s="77"/>
      <c r="F138" s="77"/>
      <c r="H138" s="120">
        <v>45942</v>
      </c>
      <c r="I138" s="121">
        <v>45942</v>
      </c>
      <c r="J138" s="148" t="s">
        <v>182</v>
      </c>
      <c r="K138" s="149" t="s">
        <v>182</v>
      </c>
      <c r="L138" s="122" t="s">
        <v>182</v>
      </c>
      <c r="M138" s="123" t="s">
        <v>182</v>
      </c>
      <c r="N138" s="122" t="s">
        <v>182</v>
      </c>
      <c r="O138" s="123" t="s">
        <v>182</v>
      </c>
      <c r="P138" s="122" t="s">
        <v>182</v>
      </c>
      <c r="Q138" s="123" t="s">
        <v>182</v>
      </c>
      <c r="R138" s="122" t="s">
        <v>182</v>
      </c>
      <c r="S138" s="123" t="s">
        <v>182</v>
      </c>
      <c r="T138" s="122" t="s">
        <v>182</v>
      </c>
      <c r="U138" s="123" t="s">
        <v>182</v>
      </c>
      <c r="V138" s="122" t="s">
        <v>182</v>
      </c>
      <c r="W138" s="123" t="s">
        <v>182</v>
      </c>
      <c r="X138" s="122" t="s">
        <v>182</v>
      </c>
      <c r="Y138" s="123" t="s">
        <v>182</v>
      </c>
      <c r="Z138" s="122" t="s">
        <v>182</v>
      </c>
      <c r="AA138" s="123" t="s">
        <v>182</v>
      </c>
      <c r="AB138" s="122" t="s">
        <v>182</v>
      </c>
      <c r="AC138" s="123" t="s">
        <v>182</v>
      </c>
      <c r="AD138" s="122" t="s">
        <v>182</v>
      </c>
      <c r="AE138" s="123" t="s">
        <v>182</v>
      </c>
      <c r="AF138" s="122" t="s">
        <v>182</v>
      </c>
      <c r="AG138" s="123" t="s">
        <v>182</v>
      </c>
      <c r="AH138" s="122" t="s">
        <v>182</v>
      </c>
      <c r="AI138" s="123" t="s">
        <v>182</v>
      </c>
      <c r="AJ138" s="122" t="s">
        <v>182</v>
      </c>
      <c r="AK138" s="123" t="s">
        <v>182</v>
      </c>
      <c r="AL138" s="122" t="s">
        <v>182</v>
      </c>
      <c r="AM138" s="123" t="s">
        <v>182</v>
      </c>
    </row>
    <row r="139" spans="1:39" s="64" customFormat="1" ht="21.95" customHeight="1" x14ac:dyDescent="0.15">
      <c r="A139" s="75">
        <v>45943</v>
      </c>
      <c r="B139" s="76">
        <f t="shared" si="2"/>
        <v>45943</v>
      </c>
      <c r="C139" s="66"/>
      <c r="D139" s="65"/>
      <c r="E139" s="78"/>
      <c r="F139" s="78"/>
      <c r="G139" s="67"/>
      <c r="H139" s="120">
        <v>45943</v>
      </c>
      <c r="I139" s="121">
        <v>45943</v>
      </c>
      <c r="J139" s="148" t="s">
        <v>182</v>
      </c>
      <c r="K139" s="149" t="s">
        <v>182</v>
      </c>
      <c r="L139" s="136" t="s">
        <v>182</v>
      </c>
      <c r="M139" s="137" t="s">
        <v>182</v>
      </c>
      <c r="N139" s="136" t="s">
        <v>182</v>
      </c>
      <c r="O139" s="137" t="s">
        <v>182</v>
      </c>
      <c r="P139" s="136" t="s">
        <v>182</v>
      </c>
      <c r="Q139" s="137" t="s">
        <v>182</v>
      </c>
      <c r="R139" s="136" t="s">
        <v>182</v>
      </c>
      <c r="S139" s="137" t="s">
        <v>182</v>
      </c>
      <c r="T139" s="136" t="s">
        <v>182</v>
      </c>
      <c r="U139" s="137" t="s">
        <v>182</v>
      </c>
      <c r="V139" s="136" t="s">
        <v>182</v>
      </c>
      <c r="W139" s="137" t="s">
        <v>182</v>
      </c>
      <c r="X139" s="136" t="s">
        <v>182</v>
      </c>
      <c r="Y139" s="137" t="s">
        <v>182</v>
      </c>
      <c r="Z139" s="136" t="s">
        <v>182</v>
      </c>
      <c r="AA139" s="137" t="s">
        <v>182</v>
      </c>
      <c r="AB139" s="136" t="s">
        <v>182</v>
      </c>
      <c r="AC139" s="137" t="s">
        <v>182</v>
      </c>
      <c r="AD139" s="136" t="s">
        <v>182</v>
      </c>
      <c r="AE139" s="137" t="s">
        <v>182</v>
      </c>
      <c r="AF139" s="136" t="s">
        <v>182</v>
      </c>
      <c r="AG139" s="137" t="s">
        <v>182</v>
      </c>
      <c r="AH139" s="136" t="s">
        <v>182</v>
      </c>
      <c r="AI139" s="137" t="s">
        <v>182</v>
      </c>
      <c r="AJ139" s="136" t="s">
        <v>182</v>
      </c>
      <c r="AK139" s="137" t="s">
        <v>182</v>
      </c>
      <c r="AL139" s="136" t="s">
        <v>182</v>
      </c>
      <c r="AM139" s="137" t="s">
        <v>182</v>
      </c>
    </row>
    <row r="140" spans="1:39" ht="21.95" customHeight="1" x14ac:dyDescent="0.15">
      <c r="A140" s="104">
        <v>45944</v>
      </c>
      <c r="B140" s="105">
        <f t="shared" si="2"/>
        <v>45944</v>
      </c>
      <c r="C140" s="80"/>
      <c r="D140" s="81"/>
      <c r="E140" s="82"/>
      <c r="F140" s="83"/>
      <c r="G140" s="67"/>
      <c r="H140" s="124">
        <v>45944</v>
      </c>
      <c r="I140" s="125">
        <v>45944</v>
      </c>
      <c r="J140" s="152" t="s">
        <v>183</v>
      </c>
      <c r="K140" s="153" t="s">
        <v>183</v>
      </c>
      <c r="L140" s="133" t="s">
        <v>183</v>
      </c>
      <c r="M140" s="134" t="s">
        <v>183</v>
      </c>
      <c r="N140" s="133" t="s">
        <v>183</v>
      </c>
      <c r="O140" s="134" t="s">
        <v>183</v>
      </c>
      <c r="P140" s="133" t="s">
        <v>182</v>
      </c>
      <c r="Q140" s="134" t="s">
        <v>182</v>
      </c>
      <c r="R140" s="133" t="s">
        <v>183</v>
      </c>
      <c r="S140" s="134" t="s">
        <v>183</v>
      </c>
      <c r="T140" s="133" t="s">
        <v>182</v>
      </c>
      <c r="U140" s="134" t="s">
        <v>182</v>
      </c>
      <c r="V140" s="133" t="s">
        <v>183</v>
      </c>
      <c r="W140" s="134" t="s">
        <v>182</v>
      </c>
      <c r="X140" s="133" t="s">
        <v>183</v>
      </c>
      <c r="Y140" s="134" t="s">
        <v>183</v>
      </c>
      <c r="Z140" s="133" t="s">
        <v>182</v>
      </c>
      <c r="AA140" s="134" t="s">
        <v>182</v>
      </c>
      <c r="AB140" s="133" t="s">
        <v>183</v>
      </c>
      <c r="AC140" s="134" t="s">
        <v>183</v>
      </c>
      <c r="AD140" s="133" t="s">
        <v>183</v>
      </c>
      <c r="AE140" s="134" t="s">
        <v>183</v>
      </c>
      <c r="AF140" s="133" t="s">
        <v>182</v>
      </c>
      <c r="AG140" s="134" t="s">
        <v>183</v>
      </c>
      <c r="AH140" s="133" t="s">
        <v>183</v>
      </c>
      <c r="AI140" s="134" t="s">
        <v>183</v>
      </c>
      <c r="AJ140" s="133" t="s">
        <v>183</v>
      </c>
      <c r="AK140" s="134" t="s">
        <v>183</v>
      </c>
      <c r="AL140" s="133" t="s">
        <v>183</v>
      </c>
      <c r="AM140" s="134" t="s">
        <v>183</v>
      </c>
    </row>
    <row r="141" spans="1:39" ht="21.95" customHeight="1" x14ac:dyDescent="0.15">
      <c r="A141" s="104">
        <v>45945</v>
      </c>
      <c r="B141" s="105">
        <f t="shared" si="2"/>
        <v>45945</v>
      </c>
      <c r="C141" s="80"/>
      <c r="D141" s="81"/>
      <c r="E141" s="82"/>
      <c r="F141" s="83"/>
      <c r="G141" s="67"/>
      <c r="H141" s="135">
        <v>45945</v>
      </c>
      <c r="I141" s="125">
        <v>45945</v>
      </c>
      <c r="J141" s="150" t="s">
        <v>183</v>
      </c>
      <c r="K141" s="151" t="s">
        <v>183</v>
      </c>
      <c r="L141" s="127" t="s">
        <v>183</v>
      </c>
      <c r="M141" s="128" t="s">
        <v>183</v>
      </c>
      <c r="N141" s="127" t="s">
        <v>183</v>
      </c>
      <c r="O141" s="128" t="s">
        <v>183</v>
      </c>
      <c r="P141" s="127" t="s">
        <v>183</v>
      </c>
      <c r="Q141" s="128" t="s">
        <v>183</v>
      </c>
      <c r="R141" s="127" t="s">
        <v>183</v>
      </c>
      <c r="S141" s="128" t="s">
        <v>183</v>
      </c>
      <c r="T141" s="127" t="s">
        <v>182</v>
      </c>
      <c r="U141" s="128" t="s">
        <v>182</v>
      </c>
      <c r="V141" s="127" t="s">
        <v>183</v>
      </c>
      <c r="W141" s="128" t="s">
        <v>183</v>
      </c>
      <c r="X141" s="127" t="s">
        <v>183</v>
      </c>
      <c r="Y141" s="128" t="s">
        <v>183</v>
      </c>
      <c r="Z141" s="127" t="s">
        <v>182</v>
      </c>
      <c r="AA141" s="128" t="s">
        <v>182</v>
      </c>
      <c r="AB141" s="127" t="s">
        <v>183</v>
      </c>
      <c r="AC141" s="128" t="s">
        <v>183</v>
      </c>
      <c r="AD141" s="127" t="s">
        <v>183</v>
      </c>
      <c r="AE141" s="128" t="s">
        <v>183</v>
      </c>
      <c r="AF141" s="127" t="s">
        <v>183</v>
      </c>
      <c r="AG141" s="128" t="s">
        <v>183</v>
      </c>
      <c r="AH141" s="127" t="s">
        <v>183</v>
      </c>
      <c r="AI141" s="128" t="s">
        <v>183</v>
      </c>
      <c r="AJ141" s="127" t="s">
        <v>183</v>
      </c>
      <c r="AK141" s="128" t="s">
        <v>183</v>
      </c>
      <c r="AL141" s="127" t="s">
        <v>183</v>
      </c>
      <c r="AM141" s="128" t="s">
        <v>183</v>
      </c>
    </row>
    <row r="142" spans="1:39" ht="21.95" customHeight="1" x14ac:dyDescent="0.15">
      <c r="A142" s="104">
        <v>45946</v>
      </c>
      <c r="B142" s="105">
        <f t="shared" si="2"/>
        <v>45946</v>
      </c>
      <c r="C142" s="80"/>
      <c r="D142" s="81"/>
      <c r="E142" s="82"/>
      <c r="F142" s="83"/>
      <c r="G142" s="67"/>
      <c r="H142" s="135">
        <v>45946</v>
      </c>
      <c r="I142" s="125">
        <v>45946</v>
      </c>
      <c r="J142" s="150" t="s">
        <v>182</v>
      </c>
      <c r="K142" s="151" t="s">
        <v>182</v>
      </c>
      <c r="L142" s="127" t="s">
        <v>183</v>
      </c>
      <c r="M142" s="128" t="s">
        <v>183</v>
      </c>
      <c r="N142" s="127" t="s">
        <v>183</v>
      </c>
      <c r="O142" s="128" t="s">
        <v>183</v>
      </c>
      <c r="P142" s="127" t="s">
        <v>183</v>
      </c>
      <c r="Q142" s="128" t="s">
        <v>183</v>
      </c>
      <c r="R142" s="127" t="s">
        <v>183</v>
      </c>
      <c r="S142" s="128" t="s">
        <v>183</v>
      </c>
      <c r="T142" s="127" t="s">
        <v>182</v>
      </c>
      <c r="U142" s="128" t="s">
        <v>182</v>
      </c>
      <c r="V142" s="127" t="s">
        <v>183</v>
      </c>
      <c r="W142" s="128" t="s">
        <v>183</v>
      </c>
      <c r="X142" s="127" t="s">
        <v>183</v>
      </c>
      <c r="Y142" s="128" t="s">
        <v>183</v>
      </c>
      <c r="Z142" s="127" t="s">
        <v>182</v>
      </c>
      <c r="AA142" s="128" t="s">
        <v>182</v>
      </c>
      <c r="AB142" s="127" t="s">
        <v>183</v>
      </c>
      <c r="AC142" s="128" t="s">
        <v>183</v>
      </c>
      <c r="AD142" s="127" t="s">
        <v>183</v>
      </c>
      <c r="AE142" s="128" t="s">
        <v>183</v>
      </c>
      <c r="AF142" s="127" t="s">
        <v>183</v>
      </c>
      <c r="AG142" s="128" t="s">
        <v>183</v>
      </c>
      <c r="AH142" s="127" t="s">
        <v>183</v>
      </c>
      <c r="AI142" s="128" t="s">
        <v>183</v>
      </c>
      <c r="AJ142" s="127" t="s">
        <v>183</v>
      </c>
      <c r="AK142" s="128" t="s">
        <v>183</v>
      </c>
      <c r="AL142" s="127" t="s">
        <v>183</v>
      </c>
      <c r="AM142" s="128" t="s">
        <v>183</v>
      </c>
    </row>
    <row r="143" spans="1:39" ht="21.95" customHeight="1" x14ac:dyDescent="0.15">
      <c r="A143" s="104">
        <v>45947</v>
      </c>
      <c r="B143" s="105">
        <f t="shared" si="2"/>
        <v>45947</v>
      </c>
      <c r="C143" s="80"/>
      <c r="D143" s="81"/>
      <c r="E143" s="82"/>
      <c r="F143" s="83"/>
      <c r="G143" s="67"/>
      <c r="H143" s="135">
        <v>45947</v>
      </c>
      <c r="I143" s="125">
        <v>45947</v>
      </c>
      <c r="J143" s="150" t="s">
        <v>182</v>
      </c>
      <c r="K143" s="151" t="s">
        <v>182</v>
      </c>
      <c r="L143" s="127" t="s">
        <v>183</v>
      </c>
      <c r="M143" s="128" t="s">
        <v>183</v>
      </c>
      <c r="N143" s="127" t="s">
        <v>183</v>
      </c>
      <c r="O143" s="128" t="s">
        <v>183</v>
      </c>
      <c r="P143" s="127" t="s">
        <v>183</v>
      </c>
      <c r="Q143" s="128" t="s">
        <v>183</v>
      </c>
      <c r="R143" s="127" t="s">
        <v>183</v>
      </c>
      <c r="S143" s="128" t="s">
        <v>183</v>
      </c>
      <c r="T143" s="127" t="s">
        <v>182</v>
      </c>
      <c r="U143" s="128" t="s">
        <v>182</v>
      </c>
      <c r="V143" s="127" t="s">
        <v>183</v>
      </c>
      <c r="W143" s="128" t="s">
        <v>182</v>
      </c>
      <c r="X143" s="127" t="s">
        <v>182</v>
      </c>
      <c r="Y143" s="128" t="s">
        <v>182</v>
      </c>
      <c r="Z143" s="127" t="s">
        <v>182</v>
      </c>
      <c r="AA143" s="128" t="s">
        <v>182</v>
      </c>
      <c r="AB143" s="127" t="s">
        <v>183</v>
      </c>
      <c r="AC143" s="128" t="s">
        <v>183</v>
      </c>
      <c r="AD143" s="127" t="s">
        <v>183</v>
      </c>
      <c r="AE143" s="128" t="s">
        <v>183</v>
      </c>
      <c r="AF143" s="127" t="s">
        <v>182</v>
      </c>
      <c r="AG143" s="128" t="s">
        <v>182</v>
      </c>
      <c r="AH143" s="127" t="s">
        <v>183</v>
      </c>
      <c r="AI143" s="128" t="s">
        <v>183</v>
      </c>
      <c r="AJ143" s="127" t="s">
        <v>183</v>
      </c>
      <c r="AK143" s="128" t="s">
        <v>183</v>
      </c>
      <c r="AL143" s="127" t="s">
        <v>183</v>
      </c>
      <c r="AM143" s="128" t="s">
        <v>183</v>
      </c>
    </row>
    <row r="144" spans="1:39" ht="21.95" customHeight="1" x14ac:dyDescent="0.15">
      <c r="A144" s="73">
        <v>45948</v>
      </c>
      <c r="B144" s="74">
        <f t="shared" si="2"/>
        <v>45948</v>
      </c>
      <c r="C144" s="71"/>
      <c r="D144" s="70"/>
      <c r="E144" s="79"/>
      <c r="F144" s="79"/>
      <c r="G144" s="67"/>
      <c r="H144" s="129">
        <v>45948</v>
      </c>
      <c r="I144" s="130">
        <v>45948</v>
      </c>
      <c r="J144" s="148" t="s">
        <v>182</v>
      </c>
      <c r="K144" s="149" t="s">
        <v>182</v>
      </c>
      <c r="L144" s="131" t="s">
        <v>182</v>
      </c>
      <c r="M144" s="132" t="s">
        <v>182</v>
      </c>
      <c r="N144" s="131" t="s">
        <v>182</v>
      </c>
      <c r="O144" s="132" t="s">
        <v>182</v>
      </c>
      <c r="P144" s="131" t="s">
        <v>182</v>
      </c>
      <c r="Q144" s="132" t="s">
        <v>182</v>
      </c>
      <c r="R144" s="131" t="s">
        <v>182</v>
      </c>
      <c r="S144" s="132" t="s">
        <v>182</v>
      </c>
      <c r="T144" s="131" t="s">
        <v>182</v>
      </c>
      <c r="U144" s="132" t="s">
        <v>182</v>
      </c>
      <c r="V144" s="131" t="s">
        <v>182</v>
      </c>
      <c r="W144" s="132" t="s">
        <v>182</v>
      </c>
      <c r="X144" s="131" t="s">
        <v>182</v>
      </c>
      <c r="Y144" s="132" t="s">
        <v>182</v>
      </c>
      <c r="Z144" s="131" t="s">
        <v>182</v>
      </c>
      <c r="AA144" s="132" t="s">
        <v>182</v>
      </c>
      <c r="AB144" s="131" t="s">
        <v>182</v>
      </c>
      <c r="AC144" s="132" t="s">
        <v>182</v>
      </c>
      <c r="AD144" s="131" t="s">
        <v>182</v>
      </c>
      <c r="AE144" s="132" t="s">
        <v>182</v>
      </c>
      <c r="AF144" s="131" t="s">
        <v>182</v>
      </c>
      <c r="AG144" s="132" t="s">
        <v>182</v>
      </c>
      <c r="AH144" s="131" t="s">
        <v>182</v>
      </c>
      <c r="AI144" s="132" t="s">
        <v>182</v>
      </c>
      <c r="AJ144" s="131" t="s">
        <v>182</v>
      </c>
      <c r="AK144" s="132" t="s">
        <v>182</v>
      </c>
      <c r="AL144" s="131" t="s">
        <v>182</v>
      </c>
      <c r="AM144" s="132" t="s">
        <v>182</v>
      </c>
    </row>
    <row r="145" spans="1:39" s="67" customFormat="1" ht="21.95" customHeight="1" x14ac:dyDescent="0.15">
      <c r="A145" s="75">
        <v>45949</v>
      </c>
      <c r="B145" s="76">
        <f t="shared" si="2"/>
        <v>45949</v>
      </c>
      <c r="C145" s="69"/>
      <c r="D145" s="68"/>
      <c r="E145" s="77"/>
      <c r="F145" s="77"/>
      <c r="H145" s="120">
        <v>45949</v>
      </c>
      <c r="I145" s="121">
        <v>45949</v>
      </c>
      <c r="J145" s="148" t="s">
        <v>182</v>
      </c>
      <c r="K145" s="149" t="s">
        <v>182</v>
      </c>
      <c r="L145" s="122" t="s">
        <v>182</v>
      </c>
      <c r="M145" s="123" t="s">
        <v>182</v>
      </c>
      <c r="N145" s="122" t="s">
        <v>182</v>
      </c>
      <c r="O145" s="123" t="s">
        <v>182</v>
      </c>
      <c r="P145" s="122" t="s">
        <v>182</v>
      </c>
      <c r="Q145" s="123" t="s">
        <v>182</v>
      </c>
      <c r="R145" s="122" t="s">
        <v>182</v>
      </c>
      <c r="S145" s="123" t="s">
        <v>182</v>
      </c>
      <c r="T145" s="122" t="s">
        <v>182</v>
      </c>
      <c r="U145" s="123" t="s">
        <v>182</v>
      </c>
      <c r="V145" s="122" t="s">
        <v>182</v>
      </c>
      <c r="W145" s="123" t="s">
        <v>182</v>
      </c>
      <c r="X145" s="122" t="s">
        <v>182</v>
      </c>
      <c r="Y145" s="123" t="s">
        <v>182</v>
      </c>
      <c r="Z145" s="122" t="s">
        <v>182</v>
      </c>
      <c r="AA145" s="123" t="s">
        <v>182</v>
      </c>
      <c r="AB145" s="122" t="s">
        <v>182</v>
      </c>
      <c r="AC145" s="123" t="s">
        <v>182</v>
      </c>
      <c r="AD145" s="122" t="s">
        <v>182</v>
      </c>
      <c r="AE145" s="123" t="s">
        <v>182</v>
      </c>
      <c r="AF145" s="122" t="s">
        <v>182</v>
      </c>
      <c r="AG145" s="123" t="s">
        <v>182</v>
      </c>
      <c r="AH145" s="122" t="s">
        <v>182</v>
      </c>
      <c r="AI145" s="123" t="s">
        <v>182</v>
      </c>
      <c r="AJ145" s="122" t="s">
        <v>182</v>
      </c>
      <c r="AK145" s="123" t="s">
        <v>182</v>
      </c>
      <c r="AL145" s="122" t="s">
        <v>182</v>
      </c>
      <c r="AM145" s="123" t="s">
        <v>182</v>
      </c>
    </row>
    <row r="146" spans="1:39" s="64" customFormat="1" ht="21.95" customHeight="1" x14ac:dyDescent="0.15">
      <c r="A146" s="104">
        <v>45950</v>
      </c>
      <c r="B146" s="105">
        <f t="shared" si="2"/>
        <v>45950</v>
      </c>
      <c r="C146" s="80"/>
      <c r="D146" s="81"/>
      <c r="E146" s="82"/>
      <c r="F146" s="83"/>
      <c r="G146" s="67"/>
      <c r="H146" s="124">
        <v>45950</v>
      </c>
      <c r="I146" s="125">
        <v>45950</v>
      </c>
      <c r="J146" s="152" t="s">
        <v>182</v>
      </c>
      <c r="K146" s="153" t="s">
        <v>182</v>
      </c>
      <c r="L146" s="133" t="s">
        <v>183</v>
      </c>
      <c r="M146" s="134" t="s">
        <v>183</v>
      </c>
      <c r="N146" s="133" t="s">
        <v>183</v>
      </c>
      <c r="O146" s="134" t="s">
        <v>183</v>
      </c>
      <c r="P146" s="133" t="s">
        <v>183</v>
      </c>
      <c r="Q146" s="134" t="s">
        <v>183</v>
      </c>
      <c r="R146" s="133" t="s">
        <v>183</v>
      </c>
      <c r="S146" s="134" t="s">
        <v>183</v>
      </c>
      <c r="T146" s="133" t="s">
        <v>182</v>
      </c>
      <c r="U146" s="134" t="s">
        <v>182</v>
      </c>
      <c r="V146" s="133" t="s">
        <v>182</v>
      </c>
      <c r="W146" s="134" t="s">
        <v>182</v>
      </c>
      <c r="X146" s="133" t="s">
        <v>183</v>
      </c>
      <c r="Y146" s="134" t="s">
        <v>183</v>
      </c>
      <c r="Z146" s="133" t="s">
        <v>182</v>
      </c>
      <c r="AA146" s="134" t="s">
        <v>182</v>
      </c>
      <c r="AB146" s="133" t="s">
        <v>183</v>
      </c>
      <c r="AC146" s="134" t="s">
        <v>183</v>
      </c>
      <c r="AD146" s="133" t="s">
        <v>183</v>
      </c>
      <c r="AE146" s="134" t="s">
        <v>183</v>
      </c>
      <c r="AF146" s="133" t="s">
        <v>182</v>
      </c>
      <c r="AG146" s="134" t="s">
        <v>183</v>
      </c>
      <c r="AH146" s="133" t="s">
        <v>183</v>
      </c>
      <c r="AI146" s="134" t="s">
        <v>183</v>
      </c>
      <c r="AJ146" s="133" t="s">
        <v>183</v>
      </c>
      <c r="AK146" s="134" t="s">
        <v>183</v>
      </c>
      <c r="AL146" s="133" t="s">
        <v>183</v>
      </c>
      <c r="AM146" s="134" t="s">
        <v>183</v>
      </c>
    </row>
    <row r="147" spans="1:39" ht="21.95" customHeight="1" x14ac:dyDescent="0.15">
      <c r="A147" s="104">
        <v>45951</v>
      </c>
      <c r="B147" s="105">
        <f t="shared" si="2"/>
        <v>45951</v>
      </c>
      <c r="C147" s="80"/>
      <c r="D147" s="81"/>
      <c r="E147" s="82"/>
      <c r="F147" s="83"/>
      <c r="G147" s="67"/>
      <c r="H147" s="135">
        <v>45951</v>
      </c>
      <c r="I147" s="125">
        <v>45951</v>
      </c>
      <c r="J147" s="150" t="s">
        <v>182</v>
      </c>
      <c r="K147" s="151" t="s">
        <v>182</v>
      </c>
      <c r="L147" s="127" t="s">
        <v>183</v>
      </c>
      <c r="M147" s="128" t="s">
        <v>183</v>
      </c>
      <c r="N147" s="127" t="s">
        <v>183</v>
      </c>
      <c r="O147" s="128" t="s">
        <v>183</v>
      </c>
      <c r="P147" s="127" t="s">
        <v>183</v>
      </c>
      <c r="Q147" s="128" t="s">
        <v>183</v>
      </c>
      <c r="R147" s="127" t="s">
        <v>183</v>
      </c>
      <c r="S147" s="128" t="s">
        <v>183</v>
      </c>
      <c r="T147" s="127" t="s">
        <v>182</v>
      </c>
      <c r="U147" s="128" t="s">
        <v>182</v>
      </c>
      <c r="V147" s="127" t="s">
        <v>182</v>
      </c>
      <c r="W147" s="128" t="s">
        <v>182</v>
      </c>
      <c r="X147" s="127" t="s">
        <v>183</v>
      </c>
      <c r="Y147" s="128" t="s">
        <v>183</v>
      </c>
      <c r="Z147" s="127" t="s">
        <v>182</v>
      </c>
      <c r="AA147" s="128" t="s">
        <v>182</v>
      </c>
      <c r="AB147" s="127" t="s">
        <v>183</v>
      </c>
      <c r="AC147" s="128" t="s">
        <v>183</v>
      </c>
      <c r="AD147" s="127" t="s">
        <v>183</v>
      </c>
      <c r="AE147" s="128" t="s">
        <v>183</v>
      </c>
      <c r="AF147" s="127" t="s">
        <v>183</v>
      </c>
      <c r="AG147" s="128" t="s">
        <v>183</v>
      </c>
      <c r="AH147" s="127" t="s">
        <v>183</v>
      </c>
      <c r="AI147" s="128" t="s">
        <v>183</v>
      </c>
      <c r="AJ147" s="127" t="s">
        <v>183</v>
      </c>
      <c r="AK147" s="128" t="s">
        <v>183</v>
      </c>
      <c r="AL147" s="127" t="s">
        <v>183</v>
      </c>
      <c r="AM147" s="128" t="s">
        <v>183</v>
      </c>
    </row>
    <row r="148" spans="1:39" ht="21.95" customHeight="1" x14ac:dyDescent="0.15">
      <c r="A148" s="104">
        <v>45952</v>
      </c>
      <c r="B148" s="105">
        <f t="shared" si="2"/>
        <v>45952</v>
      </c>
      <c r="C148" s="80"/>
      <c r="D148" s="81"/>
      <c r="E148" s="82"/>
      <c r="F148" s="83"/>
      <c r="G148" s="67"/>
      <c r="H148" s="135">
        <v>45952</v>
      </c>
      <c r="I148" s="125">
        <v>45952</v>
      </c>
      <c r="J148" s="150" t="s">
        <v>182</v>
      </c>
      <c r="K148" s="151" t="s">
        <v>182</v>
      </c>
      <c r="L148" s="127" t="s">
        <v>183</v>
      </c>
      <c r="M148" s="128" t="s">
        <v>183</v>
      </c>
      <c r="N148" s="127" t="s">
        <v>183</v>
      </c>
      <c r="O148" s="128" t="s">
        <v>183</v>
      </c>
      <c r="P148" s="127" t="s">
        <v>183</v>
      </c>
      <c r="Q148" s="128" t="s">
        <v>183</v>
      </c>
      <c r="R148" s="127" t="s">
        <v>183</v>
      </c>
      <c r="S148" s="128" t="s">
        <v>183</v>
      </c>
      <c r="T148" s="127" t="s">
        <v>183</v>
      </c>
      <c r="U148" s="128" t="s">
        <v>183</v>
      </c>
      <c r="V148" s="127" t="s">
        <v>183</v>
      </c>
      <c r="W148" s="128" t="s">
        <v>183</v>
      </c>
      <c r="X148" s="127" t="s">
        <v>182</v>
      </c>
      <c r="Y148" s="128" t="s">
        <v>182</v>
      </c>
      <c r="Z148" s="127" t="s">
        <v>182</v>
      </c>
      <c r="AA148" s="128" t="s">
        <v>182</v>
      </c>
      <c r="AB148" s="127" t="s">
        <v>183</v>
      </c>
      <c r="AC148" s="128" t="s">
        <v>183</v>
      </c>
      <c r="AD148" s="127" t="s">
        <v>183</v>
      </c>
      <c r="AE148" s="128" t="s">
        <v>183</v>
      </c>
      <c r="AF148" s="127" t="s">
        <v>183</v>
      </c>
      <c r="AG148" s="128" t="s">
        <v>183</v>
      </c>
      <c r="AH148" s="127" t="s">
        <v>183</v>
      </c>
      <c r="AI148" s="128" t="s">
        <v>183</v>
      </c>
      <c r="AJ148" s="127" t="s">
        <v>183</v>
      </c>
      <c r="AK148" s="128" t="s">
        <v>183</v>
      </c>
      <c r="AL148" s="127" t="s">
        <v>183</v>
      </c>
      <c r="AM148" s="128" t="s">
        <v>183</v>
      </c>
    </row>
    <row r="149" spans="1:39" ht="21.95" customHeight="1" x14ac:dyDescent="0.15">
      <c r="A149" s="104">
        <v>45953</v>
      </c>
      <c r="B149" s="105">
        <f t="shared" si="2"/>
        <v>45953</v>
      </c>
      <c r="C149" s="80"/>
      <c r="D149" s="81"/>
      <c r="E149" s="82"/>
      <c r="F149" s="83"/>
      <c r="G149" s="67"/>
      <c r="H149" s="135">
        <v>45953</v>
      </c>
      <c r="I149" s="125">
        <v>45953</v>
      </c>
      <c r="J149" s="150" t="s">
        <v>182</v>
      </c>
      <c r="K149" s="151" t="s">
        <v>182</v>
      </c>
      <c r="L149" s="127" t="s">
        <v>183</v>
      </c>
      <c r="M149" s="128" t="s">
        <v>183</v>
      </c>
      <c r="N149" s="127" t="s">
        <v>183</v>
      </c>
      <c r="O149" s="128" t="s">
        <v>183</v>
      </c>
      <c r="P149" s="127" t="s">
        <v>183</v>
      </c>
      <c r="Q149" s="128" t="s">
        <v>183</v>
      </c>
      <c r="R149" s="127" t="s">
        <v>183</v>
      </c>
      <c r="S149" s="128" t="s">
        <v>183</v>
      </c>
      <c r="T149" s="127" t="s">
        <v>182</v>
      </c>
      <c r="U149" s="128" t="s">
        <v>182</v>
      </c>
      <c r="V149" s="127" t="s">
        <v>183</v>
      </c>
      <c r="W149" s="128" t="s">
        <v>183</v>
      </c>
      <c r="X149" s="127" t="s">
        <v>182</v>
      </c>
      <c r="Y149" s="128" t="s">
        <v>182</v>
      </c>
      <c r="Z149" s="127" t="s">
        <v>182</v>
      </c>
      <c r="AA149" s="128" t="s">
        <v>182</v>
      </c>
      <c r="AB149" s="127" t="s">
        <v>183</v>
      </c>
      <c r="AC149" s="128" t="s">
        <v>183</v>
      </c>
      <c r="AD149" s="127" t="s">
        <v>183</v>
      </c>
      <c r="AE149" s="128" t="s">
        <v>183</v>
      </c>
      <c r="AF149" s="127" t="s">
        <v>183</v>
      </c>
      <c r="AG149" s="128" t="s">
        <v>183</v>
      </c>
      <c r="AH149" s="127" t="s">
        <v>183</v>
      </c>
      <c r="AI149" s="128" t="s">
        <v>183</v>
      </c>
      <c r="AJ149" s="127" t="s">
        <v>183</v>
      </c>
      <c r="AK149" s="128" t="s">
        <v>183</v>
      </c>
      <c r="AL149" s="127" t="s">
        <v>182</v>
      </c>
      <c r="AM149" s="128" t="s">
        <v>182</v>
      </c>
    </row>
    <row r="150" spans="1:39" ht="21.95" customHeight="1" x14ac:dyDescent="0.15">
      <c r="A150" s="104">
        <v>45954</v>
      </c>
      <c r="B150" s="105">
        <f t="shared" si="2"/>
        <v>45954</v>
      </c>
      <c r="C150" s="80"/>
      <c r="D150" s="81"/>
      <c r="E150" s="82"/>
      <c r="F150" s="83"/>
      <c r="G150" s="67"/>
      <c r="H150" s="135">
        <v>45954</v>
      </c>
      <c r="I150" s="125">
        <v>45954</v>
      </c>
      <c r="J150" s="150" t="s">
        <v>182</v>
      </c>
      <c r="K150" s="151" t="s">
        <v>182</v>
      </c>
      <c r="L150" s="127" t="s">
        <v>183</v>
      </c>
      <c r="M150" s="128" t="s">
        <v>183</v>
      </c>
      <c r="N150" s="127" t="s">
        <v>183</v>
      </c>
      <c r="O150" s="128" t="s">
        <v>183</v>
      </c>
      <c r="P150" s="127" t="s">
        <v>182</v>
      </c>
      <c r="Q150" s="128" t="s">
        <v>182</v>
      </c>
      <c r="R150" s="127" t="s">
        <v>183</v>
      </c>
      <c r="S150" s="128" t="s">
        <v>183</v>
      </c>
      <c r="T150" s="127" t="s">
        <v>182</v>
      </c>
      <c r="U150" s="128" t="s">
        <v>182</v>
      </c>
      <c r="V150" s="127" t="s">
        <v>183</v>
      </c>
      <c r="W150" s="128" t="s">
        <v>182</v>
      </c>
      <c r="X150" s="127" t="s">
        <v>182</v>
      </c>
      <c r="Y150" s="128" t="s">
        <v>182</v>
      </c>
      <c r="Z150" s="127" t="s">
        <v>182</v>
      </c>
      <c r="AA150" s="128" t="s">
        <v>182</v>
      </c>
      <c r="AB150" s="127" t="s">
        <v>183</v>
      </c>
      <c r="AC150" s="128" t="s">
        <v>183</v>
      </c>
      <c r="AD150" s="127" t="s">
        <v>183</v>
      </c>
      <c r="AE150" s="128" t="s">
        <v>183</v>
      </c>
      <c r="AF150" s="127" t="s">
        <v>183</v>
      </c>
      <c r="AG150" s="128" t="s">
        <v>183</v>
      </c>
      <c r="AH150" s="127" t="s">
        <v>183</v>
      </c>
      <c r="AI150" s="128" t="s">
        <v>183</v>
      </c>
      <c r="AJ150" s="127" t="s">
        <v>183</v>
      </c>
      <c r="AK150" s="128" t="s">
        <v>183</v>
      </c>
      <c r="AL150" s="127" t="s">
        <v>182</v>
      </c>
      <c r="AM150" s="128" t="s">
        <v>182</v>
      </c>
    </row>
    <row r="151" spans="1:39" ht="21.95" customHeight="1" x14ac:dyDescent="0.15">
      <c r="A151" s="73">
        <v>45955</v>
      </c>
      <c r="B151" s="74">
        <f t="shared" si="2"/>
        <v>45955</v>
      </c>
      <c r="C151" s="71"/>
      <c r="D151" s="70"/>
      <c r="E151" s="79"/>
      <c r="F151" s="79"/>
      <c r="G151" s="67"/>
      <c r="H151" s="129">
        <v>45955</v>
      </c>
      <c r="I151" s="130">
        <v>45955</v>
      </c>
      <c r="J151" s="148" t="s">
        <v>182</v>
      </c>
      <c r="K151" s="149" t="s">
        <v>182</v>
      </c>
      <c r="L151" s="131" t="s">
        <v>182</v>
      </c>
      <c r="M151" s="132" t="s">
        <v>182</v>
      </c>
      <c r="N151" s="131" t="s">
        <v>182</v>
      </c>
      <c r="O151" s="132" t="s">
        <v>182</v>
      </c>
      <c r="P151" s="131" t="s">
        <v>182</v>
      </c>
      <c r="Q151" s="132" t="s">
        <v>182</v>
      </c>
      <c r="R151" s="131" t="s">
        <v>182</v>
      </c>
      <c r="S151" s="132" t="s">
        <v>182</v>
      </c>
      <c r="T151" s="131" t="s">
        <v>182</v>
      </c>
      <c r="U151" s="132" t="s">
        <v>182</v>
      </c>
      <c r="V151" s="131" t="s">
        <v>182</v>
      </c>
      <c r="W151" s="132" t="s">
        <v>182</v>
      </c>
      <c r="X151" s="131" t="s">
        <v>182</v>
      </c>
      <c r="Y151" s="132" t="s">
        <v>182</v>
      </c>
      <c r="Z151" s="131" t="s">
        <v>182</v>
      </c>
      <c r="AA151" s="132" t="s">
        <v>182</v>
      </c>
      <c r="AB151" s="131" t="s">
        <v>182</v>
      </c>
      <c r="AC151" s="132" t="s">
        <v>182</v>
      </c>
      <c r="AD151" s="131" t="s">
        <v>182</v>
      </c>
      <c r="AE151" s="132" t="s">
        <v>182</v>
      </c>
      <c r="AF151" s="131" t="s">
        <v>182</v>
      </c>
      <c r="AG151" s="132" t="s">
        <v>182</v>
      </c>
      <c r="AH151" s="131" t="s">
        <v>182</v>
      </c>
      <c r="AI151" s="132" t="s">
        <v>182</v>
      </c>
      <c r="AJ151" s="131" t="s">
        <v>182</v>
      </c>
      <c r="AK151" s="132" t="s">
        <v>182</v>
      </c>
      <c r="AL151" s="131" t="s">
        <v>182</v>
      </c>
      <c r="AM151" s="132" t="s">
        <v>182</v>
      </c>
    </row>
    <row r="152" spans="1:39" s="67" customFormat="1" ht="21.95" customHeight="1" x14ac:dyDescent="0.15">
      <c r="A152" s="75">
        <v>45956</v>
      </c>
      <c r="B152" s="76">
        <f t="shared" si="2"/>
        <v>45956</v>
      </c>
      <c r="C152" s="69"/>
      <c r="D152" s="68"/>
      <c r="E152" s="77"/>
      <c r="F152" s="77"/>
      <c r="H152" s="120">
        <v>45956</v>
      </c>
      <c r="I152" s="121">
        <v>45956</v>
      </c>
      <c r="J152" s="148" t="s">
        <v>182</v>
      </c>
      <c r="K152" s="149" t="s">
        <v>182</v>
      </c>
      <c r="L152" s="122" t="s">
        <v>182</v>
      </c>
      <c r="M152" s="123" t="s">
        <v>182</v>
      </c>
      <c r="N152" s="122" t="s">
        <v>182</v>
      </c>
      <c r="O152" s="123" t="s">
        <v>182</v>
      </c>
      <c r="P152" s="122" t="s">
        <v>182</v>
      </c>
      <c r="Q152" s="123" t="s">
        <v>182</v>
      </c>
      <c r="R152" s="122" t="s">
        <v>182</v>
      </c>
      <c r="S152" s="123" t="s">
        <v>182</v>
      </c>
      <c r="T152" s="122" t="s">
        <v>182</v>
      </c>
      <c r="U152" s="123" t="s">
        <v>182</v>
      </c>
      <c r="V152" s="122" t="s">
        <v>182</v>
      </c>
      <c r="W152" s="123" t="s">
        <v>182</v>
      </c>
      <c r="X152" s="122" t="s">
        <v>182</v>
      </c>
      <c r="Y152" s="123" t="s">
        <v>182</v>
      </c>
      <c r="Z152" s="122" t="s">
        <v>182</v>
      </c>
      <c r="AA152" s="123" t="s">
        <v>182</v>
      </c>
      <c r="AB152" s="122" t="s">
        <v>182</v>
      </c>
      <c r="AC152" s="123" t="s">
        <v>182</v>
      </c>
      <c r="AD152" s="122" t="s">
        <v>182</v>
      </c>
      <c r="AE152" s="123" t="s">
        <v>182</v>
      </c>
      <c r="AF152" s="122" t="s">
        <v>182</v>
      </c>
      <c r="AG152" s="123" t="s">
        <v>182</v>
      </c>
      <c r="AH152" s="122" t="s">
        <v>182</v>
      </c>
      <c r="AI152" s="123" t="s">
        <v>182</v>
      </c>
      <c r="AJ152" s="122" t="s">
        <v>182</v>
      </c>
      <c r="AK152" s="123" t="s">
        <v>182</v>
      </c>
      <c r="AL152" s="122" t="s">
        <v>182</v>
      </c>
      <c r="AM152" s="123" t="s">
        <v>182</v>
      </c>
    </row>
    <row r="153" spans="1:39" s="64" customFormat="1" ht="21.95" customHeight="1" x14ac:dyDescent="0.15">
      <c r="A153" s="104">
        <v>45957</v>
      </c>
      <c r="B153" s="105">
        <f t="shared" si="2"/>
        <v>45957</v>
      </c>
      <c r="C153" s="80"/>
      <c r="D153" s="81"/>
      <c r="E153" s="82"/>
      <c r="F153" s="83"/>
      <c r="G153" s="67"/>
      <c r="H153" s="124">
        <v>45957</v>
      </c>
      <c r="I153" s="125">
        <v>45957</v>
      </c>
      <c r="J153" s="152" t="s">
        <v>183</v>
      </c>
      <c r="K153" s="153" t="s">
        <v>183</v>
      </c>
      <c r="L153" s="133" t="s">
        <v>183</v>
      </c>
      <c r="M153" s="134" t="s">
        <v>183</v>
      </c>
      <c r="N153" s="133" t="s">
        <v>182</v>
      </c>
      <c r="O153" s="134" t="s">
        <v>182</v>
      </c>
      <c r="P153" s="133" t="s">
        <v>182</v>
      </c>
      <c r="Q153" s="134" t="s">
        <v>182</v>
      </c>
      <c r="R153" s="133" t="s">
        <v>183</v>
      </c>
      <c r="S153" s="134" t="s">
        <v>183</v>
      </c>
      <c r="T153" s="133" t="s">
        <v>183</v>
      </c>
      <c r="U153" s="134" t="s">
        <v>183</v>
      </c>
      <c r="V153" s="133" t="s">
        <v>183</v>
      </c>
      <c r="W153" s="134" t="s">
        <v>183</v>
      </c>
      <c r="X153" s="133" t="s">
        <v>182</v>
      </c>
      <c r="Y153" s="134" t="s">
        <v>182</v>
      </c>
      <c r="Z153" s="133" t="s">
        <v>182</v>
      </c>
      <c r="AA153" s="134" t="s">
        <v>182</v>
      </c>
      <c r="AB153" s="133" t="s">
        <v>183</v>
      </c>
      <c r="AC153" s="134" t="s">
        <v>183</v>
      </c>
      <c r="AD153" s="133" t="s">
        <v>182</v>
      </c>
      <c r="AE153" s="134" t="s">
        <v>182</v>
      </c>
      <c r="AF153" s="133" t="s">
        <v>182</v>
      </c>
      <c r="AG153" s="134" t="s">
        <v>183</v>
      </c>
      <c r="AH153" s="133" t="s">
        <v>183</v>
      </c>
      <c r="AI153" s="134" t="s">
        <v>183</v>
      </c>
      <c r="AJ153" s="133" t="s">
        <v>183</v>
      </c>
      <c r="AK153" s="134" t="s">
        <v>183</v>
      </c>
      <c r="AL153" s="133" t="s">
        <v>183</v>
      </c>
      <c r="AM153" s="134" t="s">
        <v>183</v>
      </c>
    </row>
    <row r="154" spans="1:39" ht="21.95" customHeight="1" x14ac:dyDescent="0.15">
      <c r="A154" s="104">
        <v>45958</v>
      </c>
      <c r="B154" s="105">
        <f t="shared" si="2"/>
        <v>45958</v>
      </c>
      <c r="C154" s="80"/>
      <c r="D154" s="81"/>
      <c r="E154" s="82"/>
      <c r="F154" s="83"/>
      <c r="G154" s="67"/>
      <c r="H154" s="135">
        <v>45958</v>
      </c>
      <c r="I154" s="125">
        <v>45958</v>
      </c>
      <c r="J154" s="150" t="s">
        <v>183</v>
      </c>
      <c r="K154" s="151" t="s">
        <v>183</v>
      </c>
      <c r="L154" s="127" t="s">
        <v>183</v>
      </c>
      <c r="M154" s="128" t="s">
        <v>183</v>
      </c>
      <c r="N154" s="127" t="s">
        <v>183</v>
      </c>
      <c r="O154" s="128" t="s">
        <v>183</v>
      </c>
      <c r="P154" s="127" t="s">
        <v>182</v>
      </c>
      <c r="Q154" s="128" t="s">
        <v>182</v>
      </c>
      <c r="R154" s="127" t="s">
        <v>183</v>
      </c>
      <c r="S154" s="128" t="s">
        <v>183</v>
      </c>
      <c r="T154" s="127" t="s">
        <v>183</v>
      </c>
      <c r="U154" s="128" t="s">
        <v>183</v>
      </c>
      <c r="V154" s="127" t="s">
        <v>183</v>
      </c>
      <c r="W154" s="128" t="s">
        <v>182</v>
      </c>
      <c r="X154" s="127" t="s">
        <v>182</v>
      </c>
      <c r="Y154" s="128" t="s">
        <v>182</v>
      </c>
      <c r="Z154" s="127" t="s">
        <v>182</v>
      </c>
      <c r="AA154" s="128" t="s">
        <v>182</v>
      </c>
      <c r="AB154" s="127" t="s">
        <v>183</v>
      </c>
      <c r="AC154" s="128" t="s">
        <v>183</v>
      </c>
      <c r="AD154" s="127" t="s">
        <v>182</v>
      </c>
      <c r="AE154" s="128" t="s">
        <v>182</v>
      </c>
      <c r="AF154" s="127" t="s">
        <v>183</v>
      </c>
      <c r="AG154" s="128" t="s">
        <v>183</v>
      </c>
      <c r="AH154" s="127" t="s">
        <v>183</v>
      </c>
      <c r="AI154" s="128" t="s">
        <v>183</v>
      </c>
      <c r="AJ154" s="127" t="s">
        <v>183</v>
      </c>
      <c r="AK154" s="128" t="s">
        <v>183</v>
      </c>
      <c r="AL154" s="127" t="s">
        <v>183</v>
      </c>
      <c r="AM154" s="128" t="s">
        <v>183</v>
      </c>
    </row>
    <row r="155" spans="1:39" ht="21.95" customHeight="1" x14ac:dyDescent="0.15">
      <c r="A155" s="104">
        <v>45959</v>
      </c>
      <c r="B155" s="105">
        <f t="shared" si="2"/>
        <v>45959</v>
      </c>
      <c r="C155" s="80"/>
      <c r="D155" s="81"/>
      <c r="E155" s="82"/>
      <c r="F155" s="83"/>
      <c r="G155" s="67"/>
      <c r="H155" s="135">
        <v>45959</v>
      </c>
      <c r="I155" s="125">
        <v>45959</v>
      </c>
      <c r="J155" s="150" t="s">
        <v>183</v>
      </c>
      <c r="K155" s="151" t="s">
        <v>183</v>
      </c>
      <c r="L155" s="127" t="s">
        <v>183</v>
      </c>
      <c r="M155" s="128" t="s">
        <v>183</v>
      </c>
      <c r="N155" s="127" t="s">
        <v>183</v>
      </c>
      <c r="O155" s="128" t="s">
        <v>183</v>
      </c>
      <c r="P155" s="127" t="s">
        <v>182</v>
      </c>
      <c r="Q155" s="128" t="s">
        <v>182</v>
      </c>
      <c r="R155" s="127" t="s">
        <v>183</v>
      </c>
      <c r="S155" s="128" t="s">
        <v>183</v>
      </c>
      <c r="T155" s="127" t="s">
        <v>182</v>
      </c>
      <c r="U155" s="128" t="s">
        <v>182</v>
      </c>
      <c r="V155" s="127" t="s">
        <v>183</v>
      </c>
      <c r="W155" s="128" t="s">
        <v>183</v>
      </c>
      <c r="X155" s="127" t="s">
        <v>183</v>
      </c>
      <c r="Y155" s="128" t="s">
        <v>183</v>
      </c>
      <c r="Z155" s="127" t="s">
        <v>182</v>
      </c>
      <c r="AA155" s="128" t="s">
        <v>182</v>
      </c>
      <c r="AB155" s="127" t="s">
        <v>183</v>
      </c>
      <c r="AC155" s="128" t="s">
        <v>183</v>
      </c>
      <c r="AD155" s="127" t="s">
        <v>182</v>
      </c>
      <c r="AE155" s="128" t="s">
        <v>182</v>
      </c>
      <c r="AF155" s="127" t="s">
        <v>183</v>
      </c>
      <c r="AG155" s="128" t="s">
        <v>183</v>
      </c>
      <c r="AH155" s="127" t="s">
        <v>183</v>
      </c>
      <c r="AI155" s="128" t="s">
        <v>183</v>
      </c>
      <c r="AJ155" s="127" t="s">
        <v>183</v>
      </c>
      <c r="AK155" s="128" t="s">
        <v>183</v>
      </c>
      <c r="AL155" s="127" t="s">
        <v>183</v>
      </c>
      <c r="AM155" s="128" t="s">
        <v>183</v>
      </c>
    </row>
    <row r="156" spans="1:39" ht="21.95" customHeight="1" x14ac:dyDescent="0.15">
      <c r="A156" s="104">
        <v>45960</v>
      </c>
      <c r="B156" s="105">
        <f t="shared" si="2"/>
        <v>45960</v>
      </c>
      <c r="C156" s="80"/>
      <c r="D156" s="81"/>
      <c r="E156" s="82"/>
      <c r="F156" s="83"/>
      <c r="G156" s="67"/>
      <c r="H156" s="135">
        <v>45960</v>
      </c>
      <c r="I156" s="125">
        <v>45960</v>
      </c>
      <c r="J156" s="150" t="s">
        <v>182</v>
      </c>
      <c r="K156" s="151" t="s">
        <v>182</v>
      </c>
      <c r="L156" s="127" t="s">
        <v>183</v>
      </c>
      <c r="M156" s="128" t="s">
        <v>183</v>
      </c>
      <c r="N156" s="127" t="s">
        <v>182</v>
      </c>
      <c r="O156" s="128" t="s">
        <v>182</v>
      </c>
      <c r="P156" s="127" t="s">
        <v>182</v>
      </c>
      <c r="Q156" s="128" t="s">
        <v>182</v>
      </c>
      <c r="R156" s="127" t="s">
        <v>183</v>
      </c>
      <c r="S156" s="128" t="s">
        <v>183</v>
      </c>
      <c r="T156" s="127" t="s">
        <v>182</v>
      </c>
      <c r="U156" s="128" t="s">
        <v>182</v>
      </c>
      <c r="V156" s="127" t="s">
        <v>182</v>
      </c>
      <c r="W156" s="128" t="s">
        <v>182</v>
      </c>
      <c r="X156" s="127" t="s">
        <v>183</v>
      </c>
      <c r="Y156" s="128" t="s">
        <v>183</v>
      </c>
      <c r="Z156" s="127" t="s">
        <v>182</v>
      </c>
      <c r="AA156" s="128" t="s">
        <v>182</v>
      </c>
      <c r="AB156" s="127" t="s">
        <v>183</v>
      </c>
      <c r="AC156" s="128" t="s">
        <v>183</v>
      </c>
      <c r="AD156" s="127" t="s">
        <v>182</v>
      </c>
      <c r="AE156" s="128" t="s">
        <v>182</v>
      </c>
      <c r="AF156" s="127" t="s">
        <v>183</v>
      </c>
      <c r="AG156" s="128" t="s">
        <v>183</v>
      </c>
      <c r="AH156" s="127" t="s">
        <v>183</v>
      </c>
      <c r="AI156" s="128" t="s">
        <v>183</v>
      </c>
      <c r="AJ156" s="127" t="s">
        <v>183</v>
      </c>
      <c r="AK156" s="128" t="s">
        <v>183</v>
      </c>
      <c r="AL156" s="127" t="s">
        <v>183</v>
      </c>
      <c r="AM156" s="128" t="s">
        <v>183</v>
      </c>
    </row>
    <row r="157" spans="1:39" ht="21.95" customHeight="1" x14ac:dyDescent="0.15">
      <c r="A157" s="104">
        <v>45961</v>
      </c>
      <c r="B157" s="105">
        <f t="shared" si="2"/>
        <v>45961</v>
      </c>
      <c r="C157" s="80"/>
      <c r="D157" s="81"/>
      <c r="E157" s="82"/>
      <c r="F157" s="83"/>
      <c r="G157" s="67"/>
      <c r="H157" s="135">
        <v>45961</v>
      </c>
      <c r="I157" s="125">
        <v>45961</v>
      </c>
      <c r="J157" s="150" t="s">
        <v>183</v>
      </c>
      <c r="K157" s="151" t="s">
        <v>183</v>
      </c>
      <c r="L157" s="127" t="s">
        <v>183</v>
      </c>
      <c r="M157" s="128" t="s">
        <v>183</v>
      </c>
      <c r="N157" s="127" t="s">
        <v>182</v>
      </c>
      <c r="O157" s="128" t="s">
        <v>182</v>
      </c>
      <c r="P157" s="127" t="s">
        <v>182</v>
      </c>
      <c r="Q157" s="128" t="s">
        <v>182</v>
      </c>
      <c r="R157" s="127" t="s">
        <v>183</v>
      </c>
      <c r="S157" s="128" t="s">
        <v>183</v>
      </c>
      <c r="T157" s="127" t="s">
        <v>182</v>
      </c>
      <c r="U157" s="128" t="s">
        <v>182</v>
      </c>
      <c r="V157" s="127" t="s">
        <v>182</v>
      </c>
      <c r="W157" s="128" t="s">
        <v>182</v>
      </c>
      <c r="X157" s="127" t="s">
        <v>183</v>
      </c>
      <c r="Y157" s="128" t="s">
        <v>183</v>
      </c>
      <c r="Z157" s="127" t="s">
        <v>182</v>
      </c>
      <c r="AA157" s="128" t="s">
        <v>182</v>
      </c>
      <c r="AB157" s="127" t="s">
        <v>183</v>
      </c>
      <c r="AC157" s="128" t="s">
        <v>183</v>
      </c>
      <c r="AD157" s="127" t="s">
        <v>182</v>
      </c>
      <c r="AE157" s="128" t="s">
        <v>182</v>
      </c>
      <c r="AF157" s="127" t="s">
        <v>183</v>
      </c>
      <c r="AG157" s="128" t="s">
        <v>183</v>
      </c>
      <c r="AH157" s="127" t="s">
        <v>183</v>
      </c>
      <c r="AI157" s="128" t="s">
        <v>183</v>
      </c>
      <c r="AJ157" s="127" t="s">
        <v>183</v>
      </c>
      <c r="AK157" s="128" t="s">
        <v>183</v>
      </c>
      <c r="AL157" s="127" t="s">
        <v>183</v>
      </c>
      <c r="AM157" s="128" t="s">
        <v>183</v>
      </c>
    </row>
    <row r="158" spans="1:39" ht="21.95" customHeight="1" x14ac:dyDescent="0.15">
      <c r="A158" s="73">
        <v>45962</v>
      </c>
      <c r="B158" s="74">
        <f t="shared" si="2"/>
        <v>45962</v>
      </c>
      <c r="C158" s="71"/>
      <c r="D158" s="70"/>
      <c r="E158" s="79"/>
      <c r="F158" s="79"/>
      <c r="G158" s="67"/>
      <c r="H158" s="129">
        <v>45962</v>
      </c>
      <c r="I158" s="130">
        <v>45962</v>
      </c>
      <c r="J158" s="148" t="s">
        <v>182</v>
      </c>
      <c r="K158" s="149" t="s">
        <v>182</v>
      </c>
      <c r="L158" s="131" t="s">
        <v>182</v>
      </c>
      <c r="M158" s="132" t="s">
        <v>182</v>
      </c>
      <c r="N158" s="131" t="s">
        <v>182</v>
      </c>
      <c r="O158" s="132" t="s">
        <v>182</v>
      </c>
      <c r="P158" s="131" t="s">
        <v>182</v>
      </c>
      <c r="Q158" s="132" t="s">
        <v>182</v>
      </c>
      <c r="R158" s="131" t="s">
        <v>182</v>
      </c>
      <c r="S158" s="132" t="s">
        <v>182</v>
      </c>
      <c r="T158" s="131" t="s">
        <v>182</v>
      </c>
      <c r="U158" s="132" t="s">
        <v>182</v>
      </c>
      <c r="V158" s="131" t="s">
        <v>182</v>
      </c>
      <c r="W158" s="132" t="s">
        <v>182</v>
      </c>
      <c r="X158" s="131" t="s">
        <v>182</v>
      </c>
      <c r="Y158" s="132" t="s">
        <v>182</v>
      </c>
      <c r="Z158" s="131" t="s">
        <v>182</v>
      </c>
      <c r="AA158" s="132" t="s">
        <v>182</v>
      </c>
      <c r="AB158" s="131" t="s">
        <v>182</v>
      </c>
      <c r="AC158" s="132" t="s">
        <v>182</v>
      </c>
      <c r="AD158" s="131" t="s">
        <v>182</v>
      </c>
      <c r="AE158" s="132" t="s">
        <v>182</v>
      </c>
      <c r="AF158" s="131" t="s">
        <v>182</v>
      </c>
      <c r="AG158" s="132" t="s">
        <v>182</v>
      </c>
      <c r="AH158" s="131" t="s">
        <v>182</v>
      </c>
      <c r="AI158" s="132" t="s">
        <v>182</v>
      </c>
      <c r="AJ158" s="131" t="s">
        <v>182</v>
      </c>
      <c r="AK158" s="132" t="s">
        <v>182</v>
      </c>
      <c r="AL158" s="131" t="s">
        <v>182</v>
      </c>
      <c r="AM158" s="132" t="s">
        <v>182</v>
      </c>
    </row>
    <row r="159" spans="1:39" s="67" customFormat="1" ht="21.95" customHeight="1" x14ac:dyDescent="0.15">
      <c r="A159" s="75">
        <v>45963</v>
      </c>
      <c r="B159" s="76">
        <f t="shared" si="2"/>
        <v>45963</v>
      </c>
      <c r="C159" s="69"/>
      <c r="D159" s="68"/>
      <c r="E159" s="77"/>
      <c r="F159" s="77"/>
      <c r="H159" s="120">
        <v>45963</v>
      </c>
      <c r="I159" s="121">
        <v>45963</v>
      </c>
      <c r="J159" s="148" t="s">
        <v>182</v>
      </c>
      <c r="K159" s="149" t="s">
        <v>182</v>
      </c>
      <c r="L159" s="122" t="s">
        <v>182</v>
      </c>
      <c r="M159" s="123" t="s">
        <v>182</v>
      </c>
      <c r="N159" s="122" t="s">
        <v>182</v>
      </c>
      <c r="O159" s="123" t="s">
        <v>182</v>
      </c>
      <c r="P159" s="122" t="s">
        <v>182</v>
      </c>
      <c r="Q159" s="123" t="s">
        <v>182</v>
      </c>
      <c r="R159" s="122" t="s">
        <v>182</v>
      </c>
      <c r="S159" s="123" t="s">
        <v>182</v>
      </c>
      <c r="T159" s="122" t="s">
        <v>182</v>
      </c>
      <c r="U159" s="123" t="s">
        <v>182</v>
      </c>
      <c r="V159" s="122" t="s">
        <v>182</v>
      </c>
      <c r="W159" s="123" t="s">
        <v>182</v>
      </c>
      <c r="X159" s="122" t="s">
        <v>182</v>
      </c>
      <c r="Y159" s="123" t="s">
        <v>182</v>
      </c>
      <c r="Z159" s="122" t="s">
        <v>182</v>
      </c>
      <c r="AA159" s="123" t="s">
        <v>182</v>
      </c>
      <c r="AB159" s="122" t="s">
        <v>182</v>
      </c>
      <c r="AC159" s="123" t="s">
        <v>182</v>
      </c>
      <c r="AD159" s="122" t="s">
        <v>182</v>
      </c>
      <c r="AE159" s="123" t="s">
        <v>182</v>
      </c>
      <c r="AF159" s="122" t="s">
        <v>182</v>
      </c>
      <c r="AG159" s="123" t="s">
        <v>182</v>
      </c>
      <c r="AH159" s="122" t="s">
        <v>182</v>
      </c>
      <c r="AI159" s="123" t="s">
        <v>182</v>
      </c>
      <c r="AJ159" s="122" t="s">
        <v>182</v>
      </c>
      <c r="AK159" s="123" t="s">
        <v>182</v>
      </c>
      <c r="AL159" s="122" t="s">
        <v>182</v>
      </c>
      <c r="AM159" s="123" t="s">
        <v>182</v>
      </c>
    </row>
    <row r="160" spans="1:39" s="64" customFormat="1" ht="21.95" customHeight="1" x14ac:dyDescent="0.15">
      <c r="A160" s="75">
        <v>45964</v>
      </c>
      <c r="B160" s="76">
        <f t="shared" si="2"/>
        <v>45964</v>
      </c>
      <c r="C160" s="66"/>
      <c r="D160" s="65"/>
      <c r="E160" s="78"/>
      <c r="F160" s="78"/>
      <c r="G160" s="67"/>
      <c r="H160" s="120">
        <v>45964</v>
      </c>
      <c r="I160" s="121">
        <v>45964</v>
      </c>
      <c r="J160" s="148" t="s">
        <v>182</v>
      </c>
      <c r="K160" s="149" t="s">
        <v>182</v>
      </c>
      <c r="L160" s="136" t="s">
        <v>182</v>
      </c>
      <c r="M160" s="137" t="s">
        <v>182</v>
      </c>
      <c r="N160" s="136" t="s">
        <v>182</v>
      </c>
      <c r="O160" s="137" t="s">
        <v>182</v>
      </c>
      <c r="P160" s="136" t="s">
        <v>182</v>
      </c>
      <c r="Q160" s="137" t="s">
        <v>182</v>
      </c>
      <c r="R160" s="136" t="s">
        <v>182</v>
      </c>
      <c r="S160" s="137" t="s">
        <v>182</v>
      </c>
      <c r="T160" s="136" t="s">
        <v>182</v>
      </c>
      <c r="U160" s="137" t="s">
        <v>182</v>
      </c>
      <c r="V160" s="136" t="s">
        <v>182</v>
      </c>
      <c r="W160" s="137" t="s">
        <v>182</v>
      </c>
      <c r="X160" s="136" t="s">
        <v>182</v>
      </c>
      <c r="Y160" s="137" t="s">
        <v>182</v>
      </c>
      <c r="Z160" s="136" t="s">
        <v>182</v>
      </c>
      <c r="AA160" s="137" t="s">
        <v>182</v>
      </c>
      <c r="AB160" s="136" t="s">
        <v>182</v>
      </c>
      <c r="AC160" s="137" t="s">
        <v>182</v>
      </c>
      <c r="AD160" s="136" t="s">
        <v>182</v>
      </c>
      <c r="AE160" s="137" t="s">
        <v>182</v>
      </c>
      <c r="AF160" s="136" t="s">
        <v>182</v>
      </c>
      <c r="AG160" s="137" t="s">
        <v>182</v>
      </c>
      <c r="AH160" s="136" t="s">
        <v>182</v>
      </c>
      <c r="AI160" s="137" t="s">
        <v>182</v>
      </c>
      <c r="AJ160" s="136" t="s">
        <v>182</v>
      </c>
      <c r="AK160" s="137" t="s">
        <v>182</v>
      </c>
      <c r="AL160" s="136" t="s">
        <v>182</v>
      </c>
      <c r="AM160" s="137" t="s">
        <v>182</v>
      </c>
    </row>
    <row r="161" spans="1:39" ht="21.95" customHeight="1" x14ac:dyDescent="0.15">
      <c r="A161" s="104">
        <v>45965</v>
      </c>
      <c r="B161" s="105">
        <f t="shared" si="2"/>
        <v>45965</v>
      </c>
      <c r="C161" s="80"/>
      <c r="D161" s="81"/>
      <c r="E161" s="82"/>
      <c r="F161" s="83"/>
      <c r="G161" s="67"/>
      <c r="H161" s="124">
        <v>45965</v>
      </c>
      <c r="I161" s="125">
        <v>45965</v>
      </c>
      <c r="J161" s="152" t="s">
        <v>182</v>
      </c>
      <c r="K161" s="153" t="s">
        <v>182</v>
      </c>
      <c r="L161" s="133" t="s">
        <v>183</v>
      </c>
      <c r="M161" s="134" t="s">
        <v>183</v>
      </c>
      <c r="N161" s="133" t="s">
        <v>182</v>
      </c>
      <c r="O161" s="134" t="s">
        <v>182</v>
      </c>
      <c r="P161" s="133" t="s">
        <v>182</v>
      </c>
      <c r="Q161" s="134" t="s">
        <v>182</v>
      </c>
      <c r="R161" s="133" t="s">
        <v>182</v>
      </c>
      <c r="S161" s="134" t="s">
        <v>182</v>
      </c>
      <c r="T161" s="133" t="s">
        <v>183</v>
      </c>
      <c r="U161" s="134" t="s">
        <v>183</v>
      </c>
      <c r="V161" s="133" t="s">
        <v>182</v>
      </c>
      <c r="W161" s="134" t="s">
        <v>182</v>
      </c>
      <c r="X161" s="133" t="s">
        <v>182</v>
      </c>
      <c r="Y161" s="134" t="s">
        <v>182</v>
      </c>
      <c r="Z161" s="133" t="s">
        <v>182</v>
      </c>
      <c r="AA161" s="134" t="s">
        <v>182</v>
      </c>
      <c r="AB161" s="133" t="s">
        <v>182</v>
      </c>
      <c r="AC161" s="134" t="s">
        <v>182</v>
      </c>
      <c r="AD161" s="133" t="s">
        <v>182</v>
      </c>
      <c r="AE161" s="134" t="s">
        <v>182</v>
      </c>
      <c r="AF161" s="133" t="s">
        <v>182</v>
      </c>
      <c r="AG161" s="134" t="s">
        <v>183</v>
      </c>
      <c r="AH161" s="133" t="s">
        <v>183</v>
      </c>
      <c r="AI161" s="134" t="s">
        <v>183</v>
      </c>
      <c r="AJ161" s="133" t="s">
        <v>183</v>
      </c>
      <c r="AK161" s="134" t="s">
        <v>183</v>
      </c>
      <c r="AL161" s="133" t="s">
        <v>183</v>
      </c>
      <c r="AM161" s="134" t="s">
        <v>183</v>
      </c>
    </row>
    <row r="162" spans="1:39" ht="21.95" customHeight="1" x14ac:dyDescent="0.15">
      <c r="A162" s="104">
        <v>45966</v>
      </c>
      <c r="B162" s="105">
        <f t="shared" si="2"/>
        <v>45966</v>
      </c>
      <c r="C162" s="80"/>
      <c r="D162" s="81"/>
      <c r="E162" s="82"/>
      <c r="F162" s="83"/>
      <c r="G162" s="67"/>
      <c r="H162" s="135">
        <v>45966</v>
      </c>
      <c r="I162" s="125">
        <v>45966</v>
      </c>
      <c r="J162" s="150" t="s">
        <v>182</v>
      </c>
      <c r="K162" s="151" t="s">
        <v>182</v>
      </c>
      <c r="L162" s="127" t="s">
        <v>183</v>
      </c>
      <c r="M162" s="128" t="s">
        <v>183</v>
      </c>
      <c r="N162" s="127" t="s">
        <v>182</v>
      </c>
      <c r="O162" s="128" t="s">
        <v>182</v>
      </c>
      <c r="P162" s="127" t="s">
        <v>182</v>
      </c>
      <c r="Q162" s="128" t="s">
        <v>182</v>
      </c>
      <c r="R162" s="127" t="s">
        <v>182</v>
      </c>
      <c r="S162" s="128" t="s">
        <v>182</v>
      </c>
      <c r="T162" s="127" t="s">
        <v>183</v>
      </c>
      <c r="U162" s="128" t="s">
        <v>183</v>
      </c>
      <c r="V162" s="127" t="s">
        <v>183</v>
      </c>
      <c r="W162" s="128" t="s">
        <v>183</v>
      </c>
      <c r="X162" s="127" t="s">
        <v>182</v>
      </c>
      <c r="Y162" s="128" t="s">
        <v>182</v>
      </c>
      <c r="Z162" s="127" t="s">
        <v>182</v>
      </c>
      <c r="AA162" s="128" t="s">
        <v>182</v>
      </c>
      <c r="AB162" s="127" t="s">
        <v>182</v>
      </c>
      <c r="AC162" s="128" t="s">
        <v>182</v>
      </c>
      <c r="AD162" s="127" t="s">
        <v>182</v>
      </c>
      <c r="AE162" s="128" t="s">
        <v>182</v>
      </c>
      <c r="AF162" s="127" t="s">
        <v>183</v>
      </c>
      <c r="AG162" s="128" t="s">
        <v>183</v>
      </c>
      <c r="AH162" s="127" t="s">
        <v>183</v>
      </c>
      <c r="AI162" s="128" t="s">
        <v>183</v>
      </c>
      <c r="AJ162" s="127" t="s">
        <v>183</v>
      </c>
      <c r="AK162" s="128" t="s">
        <v>183</v>
      </c>
      <c r="AL162" s="127" t="s">
        <v>183</v>
      </c>
      <c r="AM162" s="128" t="s">
        <v>183</v>
      </c>
    </row>
    <row r="163" spans="1:39" ht="21.95" customHeight="1" x14ac:dyDescent="0.15">
      <c r="A163" s="104">
        <v>45967</v>
      </c>
      <c r="B163" s="105">
        <f t="shared" si="2"/>
        <v>45967</v>
      </c>
      <c r="C163" s="80"/>
      <c r="D163" s="81"/>
      <c r="E163" s="82"/>
      <c r="F163" s="83"/>
      <c r="G163" s="67"/>
      <c r="H163" s="135">
        <v>45967</v>
      </c>
      <c r="I163" s="125">
        <v>45967</v>
      </c>
      <c r="J163" s="150" t="s">
        <v>183</v>
      </c>
      <c r="K163" s="151" t="s">
        <v>183</v>
      </c>
      <c r="L163" s="127" t="s">
        <v>183</v>
      </c>
      <c r="M163" s="128" t="s">
        <v>183</v>
      </c>
      <c r="N163" s="127" t="s">
        <v>182</v>
      </c>
      <c r="O163" s="128" t="s">
        <v>182</v>
      </c>
      <c r="P163" s="127" t="s">
        <v>183</v>
      </c>
      <c r="Q163" s="128" t="s">
        <v>183</v>
      </c>
      <c r="R163" s="127" t="s">
        <v>182</v>
      </c>
      <c r="S163" s="128" t="s">
        <v>182</v>
      </c>
      <c r="T163" s="127" t="s">
        <v>182</v>
      </c>
      <c r="U163" s="128" t="s">
        <v>182</v>
      </c>
      <c r="V163" s="127" t="s">
        <v>182</v>
      </c>
      <c r="W163" s="128" t="s">
        <v>182</v>
      </c>
      <c r="X163" s="127" t="s">
        <v>182</v>
      </c>
      <c r="Y163" s="128" t="s">
        <v>182</v>
      </c>
      <c r="Z163" s="127" t="s">
        <v>182</v>
      </c>
      <c r="AA163" s="128" t="s">
        <v>182</v>
      </c>
      <c r="AB163" s="127" t="s">
        <v>182</v>
      </c>
      <c r="AC163" s="128" t="s">
        <v>182</v>
      </c>
      <c r="AD163" s="127" t="s">
        <v>183</v>
      </c>
      <c r="AE163" s="128" t="s">
        <v>183</v>
      </c>
      <c r="AF163" s="127" t="s">
        <v>183</v>
      </c>
      <c r="AG163" s="128" t="s">
        <v>183</v>
      </c>
      <c r="AH163" s="127" t="s">
        <v>183</v>
      </c>
      <c r="AI163" s="128" t="s">
        <v>183</v>
      </c>
      <c r="AJ163" s="127" t="s">
        <v>183</v>
      </c>
      <c r="AK163" s="128" t="s">
        <v>183</v>
      </c>
      <c r="AL163" s="127" t="s">
        <v>183</v>
      </c>
      <c r="AM163" s="128" t="s">
        <v>183</v>
      </c>
    </row>
    <row r="164" spans="1:39" ht="21.95" customHeight="1" x14ac:dyDescent="0.15">
      <c r="A164" s="104">
        <v>45968</v>
      </c>
      <c r="B164" s="105">
        <f t="shared" si="2"/>
        <v>45968</v>
      </c>
      <c r="C164" s="80"/>
      <c r="D164" s="81"/>
      <c r="E164" s="82"/>
      <c r="F164" s="83"/>
      <c r="G164" s="67"/>
      <c r="H164" s="135">
        <v>45968</v>
      </c>
      <c r="I164" s="125">
        <v>45968</v>
      </c>
      <c r="J164" s="150" t="s">
        <v>183</v>
      </c>
      <c r="K164" s="151" t="s">
        <v>183</v>
      </c>
      <c r="L164" s="127" t="s">
        <v>183</v>
      </c>
      <c r="M164" s="128" t="s">
        <v>183</v>
      </c>
      <c r="N164" s="127" t="s">
        <v>182</v>
      </c>
      <c r="O164" s="128" t="s">
        <v>182</v>
      </c>
      <c r="P164" s="127" t="s">
        <v>182</v>
      </c>
      <c r="Q164" s="128" t="s">
        <v>182</v>
      </c>
      <c r="R164" s="127" t="s">
        <v>182</v>
      </c>
      <c r="S164" s="128" t="s">
        <v>182</v>
      </c>
      <c r="T164" s="127" t="s">
        <v>183</v>
      </c>
      <c r="U164" s="128" t="s">
        <v>183</v>
      </c>
      <c r="V164" s="127" t="s">
        <v>182</v>
      </c>
      <c r="W164" s="128" t="s">
        <v>182</v>
      </c>
      <c r="X164" s="127" t="s">
        <v>182</v>
      </c>
      <c r="Y164" s="128" t="s">
        <v>182</v>
      </c>
      <c r="Z164" s="127" t="s">
        <v>182</v>
      </c>
      <c r="AA164" s="128" t="s">
        <v>182</v>
      </c>
      <c r="AB164" s="127" t="s">
        <v>182</v>
      </c>
      <c r="AC164" s="128" t="s">
        <v>182</v>
      </c>
      <c r="AD164" s="127" t="s">
        <v>183</v>
      </c>
      <c r="AE164" s="128" t="s">
        <v>183</v>
      </c>
      <c r="AF164" s="127" t="s">
        <v>183</v>
      </c>
      <c r="AG164" s="128" t="s">
        <v>183</v>
      </c>
      <c r="AH164" s="127" t="s">
        <v>183</v>
      </c>
      <c r="AI164" s="128" t="s">
        <v>183</v>
      </c>
      <c r="AJ164" s="127" t="s">
        <v>183</v>
      </c>
      <c r="AK164" s="128" t="s">
        <v>183</v>
      </c>
      <c r="AL164" s="127" t="s">
        <v>183</v>
      </c>
      <c r="AM164" s="128" t="s">
        <v>183</v>
      </c>
    </row>
    <row r="165" spans="1:39" ht="21.95" customHeight="1" x14ac:dyDescent="0.15">
      <c r="A165" s="73">
        <v>45969</v>
      </c>
      <c r="B165" s="74">
        <f t="shared" si="2"/>
        <v>45969</v>
      </c>
      <c r="C165" s="71"/>
      <c r="D165" s="70"/>
      <c r="E165" s="79"/>
      <c r="F165" s="79"/>
      <c r="G165" s="67"/>
      <c r="H165" s="129">
        <v>45969</v>
      </c>
      <c r="I165" s="130">
        <v>45969</v>
      </c>
      <c r="J165" s="148" t="s">
        <v>182</v>
      </c>
      <c r="K165" s="149" t="s">
        <v>182</v>
      </c>
      <c r="L165" s="131" t="s">
        <v>182</v>
      </c>
      <c r="M165" s="132" t="s">
        <v>182</v>
      </c>
      <c r="N165" s="131" t="s">
        <v>182</v>
      </c>
      <c r="O165" s="132" t="s">
        <v>182</v>
      </c>
      <c r="P165" s="131" t="s">
        <v>182</v>
      </c>
      <c r="Q165" s="132" t="s">
        <v>182</v>
      </c>
      <c r="R165" s="131" t="s">
        <v>182</v>
      </c>
      <c r="S165" s="132" t="s">
        <v>182</v>
      </c>
      <c r="T165" s="131" t="s">
        <v>182</v>
      </c>
      <c r="U165" s="132" t="s">
        <v>182</v>
      </c>
      <c r="V165" s="131" t="s">
        <v>182</v>
      </c>
      <c r="W165" s="132" t="s">
        <v>182</v>
      </c>
      <c r="X165" s="131" t="s">
        <v>182</v>
      </c>
      <c r="Y165" s="132" t="s">
        <v>182</v>
      </c>
      <c r="Z165" s="131" t="s">
        <v>182</v>
      </c>
      <c r="AA165" s="132" t="s">
        <v>182</v>
      </c>
      <c r="AB165" s="131" t="s">
        <v>182</v>
      </c>
      <c r="AC165" s="132" t="s">
        <v>182</v>
      </c>
      <c r="AD165" s="131" t="s">
        <v>182</v>
      </c>
      <c r="AE165" s="132" t="s">
        <v>182</v>
      </c>
      <c r="AF165" s="131" t="s">
        <v>182</v>
      </c>
      <c r="AG165" s="132" t="s">
        <v>182</v>
      </c>
      <c r="AH165" s="131" t="s">
        <v>182</v>
      </c>
      <c r="AI165" s="132" t="s">
        <v>182</v>
      </c>
      <c r="AJ165" s="131" t="s">
        <v>182</v>
      </c>
      <c r="AK165" s="132" t="s">
        <v>182</v>
      </c>
      <c r="AL165" s="131" t="s">
        <v>182</v>
      </c>
      <c r="AM165" s="132" t="s">
        <v>182</v>
      </c>
    </row>
    <row r="166" spans="1:39" s="67" customFormat="1" ht="21.95" customHeight="1" x14ac:dyDescent="0.15">
      <c r="A166" s="75">
        <v>45970</v>
      </c>
      <c r="B166" s="76">
        <f t="shared" si="2"/>
        <v>45970</v>
      </c>
      <c r="C166" s="69"/>
      <c r="D166" s="68"/>
      <c r="E166" s="77"/>
      <c r="F166" s="77"/>
      <c r="H166" s="120">
        <v>45970</v>
      </c>
      <c r="I166" s="121">
        <v>45970</v>
      </c>
      <c r="J166" s="148" t="s">
        <v>182</v>
      </c>
      <c r="K166" s="149" t="s">
        <v>182</v>
      </c>
      <c r="L166" s="122" t="s">
        <v>182</v>
      </c>
      <c r="M166" s="123" t="s">
        <v>182</v>
      </c>
      <c r="N166" s="122" t="s">
        <v>182</v>
      </c>
      <c r="O166" s="123" t="s">
        <v>182</v>
      </c>
      <c r="P166" s="122" t="s">
        <v>182</v>
      </c>
      <c r="Q166" s="123" t="s">
        <v>182</v>
      </c>
      <c r="R166" s="122" t="s">
        <v>182</v>
      </c>
      <c r="S166" s="123" t="s">
        <v>182</v>
      </c>
      <c r="T166" s="122" t="s">
        <v>182</v>
      </c>
      <c r="U166" s="123" t="s">
        <v>182</v>
      </c>
      <c r="V166" s="122" t="s">
        <v>182</v>
      </c>
      <c r="W166" s="123" t="s">
        <v>182</v>
      </c>
      <c r="X166" s="122" t="s">
        <v>182</v>
      </c>
      <c r="Y166" s="123" t="s">
        <v>182</v>
      </c>
      <c r="Z166" s="122" t="s">
        <v>182</v>
      </c>
      <c r="AA166" s="123" t="s">
        <v>182</v>
      </c>
      <c r="AB166" s="122" t="s">
        <v>182</v>
      </c>
      <c r="AC166" s="123" t="s">
        <v>182</v>
      </c>
      <c r="AD166" s="122" t="s">
        <v>182</v>
      </c>
      <c r="AE166" s="123" t="s">
        <v>182</v>
      </c>
      <c r="AF166" s="122" t="s">
        <v>182</v>
      </c>
      <c r="AG166" s="123" t="s">
        <v>182</v>
      </c>
      <c r="AH166" s="122" t="s">
        <v>182</v>
      </c>
      <c r="AI166" s="123" t="s">
        <v>182</v>
      </c>
      <c r="AJ166" s="122" t="s">
        <v>182</v>
      </c>
      <c r="AK166" s="123" t="s">
        <v>182</v>
      </c>
      <c r="AL166" s="122" t="s">
        <v>182</v>
      </c>
      <c r="AM166" s="123" t="s">
        <v>182</v>
      </c>
    </row>
    <row r="167" spans="1:39" s="64" customFormat="1" ht="21.95" customHeight="1" x14ac:dyDescent="0.15">
      <c r="A167" s="104">
        <v>45971</v>
      </c>
      <c r="B167" s="105">
        <f t="shared" si="2"/>
        <v>45971</v>
      </c>
      <c r="C167" s="80"/>
      <c r="D167" s="81"/>
      <c r="E167" s="82"/>
      <c r="F167" s="83"/>
      <c r="G167" s="67"/>
      <c r="H167" s="124">
        <v>45971</v>
      </c>
      <c r="I167" s="125">
        <v>45971</v>
      </c>
      <c r="J167" s="152" t="s">
        <v>183</v>
      </c>
      <c r="K167" s="153" t="s">
        <v>183</v>
      </c>
      <c r="L167" s="133" t="s">
        <v>183</v>
      </c>
      <c r="M167" s="134" t="s">
        <v>183</v>
      </c>
      <c r="N167" s="133" t="s">
        <v>182</v>
      </c>
      <c r="O167" s="134" t="s">
        <v>182</v>
      </c>
      <c r="P167" s="133" t="s">
        <v>182</v>
      </c>
      <c r="Q167" s="134" t="s">
        <v>182</v>
      </c>
      <c r="R167" s="133" t="s">
        <v>183</v>
      </c>
      <c r="S167" s="134" t="s">
        <v>183</v>
      </c>
      <c r="T167" s="133" t="s">
        <v>182</v>
      </c>
      <c r="U167" s="134" t="s">
        <v>182</v>
      </c>
      <c r="V167" s="133" t="s">
        <v>183</v>
      </c>
      <c r="W167" s="134" t="s">
        <v>183</v>
      </c>
      <c r="X167" s="133" t="s">
        <v>183</v>
      </c>
      <c r="Y167" s="134" t="s">
        <v>183</v>
      </c>
      <c r="Z167" s="133" t="s">
        <v>182</v>
      </c>
      <c r="AA167" s="134" t="s">
        <v>182</v>
      </c>
      <c r="AB167" s="133" t="s">
        <v>182</v>
      </c>
      <c r="AC167" s="134" t="s">
        <v>182</v>
      </c>
      <c r="AD167" s="133" t="s">
        <v>183</v>
      </c>
      <c r="AE167" s="134" t="s">
        <v>183</v>
      </c>
      <c r="AF167" s="133" t="s">
        <v>182</v>
      </c>
      <c r="AG167" s="134" t="s">
        <v>183</v>
      </c>
      <c r="AH167" s="133" t="s">
        <v>183</v>
      </c>
      <c r="AI167" s="134" t="s">
        <v>183</v>
      </c>
      <c r="AJ167" s="133" t="s">
        <v>183</v>
      </c>
      <c r="AK167" s="134" t="s">
        <v>183</v>
      </c>
      <c r="AL167" s="133" t="s">
        <v>183</v>
      </c>
      <c r="AM167" s="134" t="s">
        <v>183</v>
      </c>
    </row>
    <row r="168" spans="1:39" ht="21.95" customHeight="1" x14ac:dyDescent="0.15">
      <c r="A168" s="104">
        <v>45972</v>
      </c>
      <c r="B168" s="105">
        <f t="shared" si="2"/>
        <v>45972</v>
      </c>
      <c r="C168" s="80"/>
      <c r="D168" s="81"/>
      <c r="E168" s="82"/>
      <c r="F168" s="83"/>
      <c r="G168" s="67"/>
      <c r="H168" s="135">
        <v>45972</v>
      </c>
      <c r="I168" s="125">
        <v>45972</v>
      </c>
      <c r="J168" s="150" t="s">
        <v>182</v>
      </c>
      <c r="K168" s="151" t="s">
        <v>182</v>
      </c>
      <c r="L168" s="127" t="s">
        <v>183</v>
      </c>
      <c r="M168" s="128" t="s">
        <v>183</v>
      </c>
      <c r="N168" s="127" t="s">
        <v>182</v>
      </c>
      <c r="O168" s="128" t="s">
        <v>182</v>
      </c>
      <c r="P168" s="127" t="s">
        <v>182</v>
      </c>
      <c r="Q168" s="128" t="s">
        <v>182</v>
      </c>
      <c r="R168" s="127" t="s">
        <v>183</v>
      </c>
      <c r="S168" s="128" t="s">
        <v>183</v>
      </c>
      <c r="T168" s="127" t="s">
        <v>182</v>
      </c>
      <c r="U168" s="128" t="s">
        <v>182</v>
      </c>
      <c r="V168" s="127" t="s">
        <v>183</v>
      </c>
      <c r="W168" s="128" t="s">
        <v>183</v>
      </c>
      <c r="X168" s="127" t="s">
        <v>183</v>
      </c>
      <c r="Y168" s="128" t="s">
        <v>183</v>
      </c>
      <c r="Z168" s="127" t="s">
        <v>182</v>
      </c>
      <c r="AA168" s="128" t="s">
        <v>182</v>
      </c>
      <c r="AB168" s="127" t="s">
        <v>182</v>
      </c>
      <c r="AC168" s="128" t="s">
        <v>182</v>
      </c>
      <c r="AD168" s="127" t="s">
        <v>183</v>
      </c>
      <c r="AE168" s="128" t="s">
        <v>183</v>
      </c>
      <c r="AF168" s="127" t="s">
        <v>183</v>
      </c>
      <c r="AG168" s="128" t="s">
        <v>183</v>
      </c>
      <c r="AH168" s="127" t="s">
        <v>183</v>
      </c>
      <c r="AI168" s="128" t="s">
        <v>183</v>
      </c>
      <c r="AJ168" s="127" t="s">
        <v>183</v>
      </c>
      <c r="AK168" s="128" t="s">
        <v>183</v>
      </c>
      <c r="AL168" s="127" t="s">
        <v>183</v>
      </c>
      <c r="AM168" s="128" t="s">
        <v>183</v>
      </c>
    </row>
    <row r="169" spans="1:39" ht="21.95" customHeight="1" x14ac:dyDescent="0.15">
      <c r="A169" s="104">
        <v>45973</v>
      </c>
      <c r="B169" s="105">
        <f t="shared" si="2"/>
        <v>45973</v>
      </c>
      <c r="C169" s="80"/>
      <c r="D169" s="81"/>
      <c r="E169" s="82"/>
      <c r="F169" s="83"/>
      <c r="G169" s="67"/>
      <c r="H169" s="135">
        <v>45973</v>
      </c>
      <c r="I169" s="125">
        <v>45973</v>
      </c>
      <c r="J169" s="150" t="s">
        <v>182</v>
      </c>
      <c r="K169" s="151" t="s">
        <v>182</v>
      </c>
      <c r="L169" s="127" t="s">
        <v>183</v>
      </c>
      <c r="M169" s="128" t="s">
        <v>183</v>
      </c>
      <c r="N169" s="127" t="s">
        <v>182</v>
      </c>
      <c r="O169" s="128" t="s">
        <v>182</v>
      </c>
      <c r="P169" s="127" t="s">
        <v>183</v>
      </c>
      <c r="Q169" s="128" t="s">
        <v>183</v>
      </c>
      <c r="R169" s="127" t="s">
        <v>183</v>
      </c>
      <c r="S169" s="128" t="s">
        <v>183</v>
      </c>
      <c r="T169" s="127" t="s">
        <v>182</v>
      </c>
      <c r="U169" s="128" t="s">
        <v>182</v>
      </c>
      <c r="V169" s="127" t="s">
        <v>183</v>
      </c>
      <c r="W169" s="128" t="s">
        <v>183</v>
      </c>
      <c r="X169" s="127" t="s">
        <v>183</v>
      </c>
      <c r="Y169" s="128" t="s">
        <v>183</v>
      </c>
      <c r="Z169" s="127" t="s">
        <v>182</v>
      </c>
      <c r="AA169" s="128" t="s">
        <v>182</v>
      </c>
      <c r="AB169" s="127" t="s">
        <v>182</v>
      </c>
      <c r="AC169" s="128" t="s">
        <v>182</v>
      </c>
      <c r="AD169" s="127" t="s">
        <v>183</v>
      </c>
      <c r="AE169" s="128" t="s">
        <v>183</v>
      </c>
      <c r="AF169" s="127" t="s">
        <v>183</v>
      </c>
      <c r="AG169" s="128" t="s">
        <v>183</v>
      </c>
      <c r="AH169" s="127" t="s">
        <v>183</v>
      </c>
      <c r="AI169" s="128" t="s">
        <v>183</v>
      </c>
      <c r="AJ169" s="127" t="s">
        <v>183</v>
      </c>
      <c r="AK169" s="128" t="s">
        <v>183</v>
      </c>
      <c r="AL169" s="127" t="s">
        <v>183</v>
      </c>
      <c r="AM169" s="128" t="s">
        <v>183</v>
      </c>
    </row>
    <row r="170" spans="1:39" ht="21.95" customHeight="1" x14ac:dyDescent="0.15">
      <c r="A170" s="104">
        <v>45974</v>
      </c>
      <c r="B170" s="105">
        <f t="shared" si="2"/>
        <v>45974</v>
      </c>
      <c r="C170" s="80"/>
      <c r="D170" s="81"/>
      <c r="E170" s="82"/>
      <c r="F170" s="83"/>
      <c r="G170" s="67"/>
      <c r="H170" s="135">
        <v>45974</v>
      </c>
      <c r="I170" s="125">
        <v>45974</v>
      </c>
      <c r="J170" s="150" t="s">
        <v>183</v>
      </c>
      <c r="K170" s="151" t="s">
        <v>183</v>
      </c>
      <c r="L170" s="127" t="s">
        <v>183</v>
      </c>
      <c r="M170" s="128" t="s">
        <v>183</v>
      </c>
      <c r="N170" s="127" t="s">
        <v>182</v>
      </c>
      <c r="O170" s="128" t="s">
        <v>182</v>
      </c>
      <c r="P170" s="127" t="s">
        <v>183</v>
      </c>
      <c r="Q170" s="128" t="s">
        <v>183</v>
      </c>
      <c r="R170" s="127" t="s">
        <v>183</v>
      </c>
      <c r="S170" s="128" t="s">
        <v>183</v>
      </c>
      <c r="T170" s="127" t="s">
        <v>182</v>
      </c>
      <c r="U170" s="128" t="s">
        <v>182</v>
      </c>
      <c r="V170" s="127" t="s">
        <v>182</v>
      </c>
      <c r="W170" s="128" t="s">
        <v>182</v>
      </c>
      <c r="X170" s="127" t="s">
        <v>183</v>
      </c>
      <c r="Y170" s="128" t="s">
        <v>183</v>
      </c>
      <c r="Z170" s="127" t="s">
        <v>182</v>
      </c>
      <c r="AA170" s="128" t="s">
        <v>182</v>
      </c>
      <c r="AB170" s="127" t="s">
        <v>182</v>
      </c>
      <c r="AC170" s="128" t="s">
        <v>182</v>
      </c>
      <c r="AD170" s="127" t="s">
        <v>183</v>
      </c>
      <c r="AE170" s="128" t="s">
        <v>183</v>
      </c>
      <c r="AF170" s="127" t="s">
        <v>183</v>
      </c>
      <c r="AG170" s="128" t="s">
        <v>183</v>
      </c>
      <c r="AH170" s="127" t="s">
        <v>183</v>
      </c>
      <c r="AI170" s="128" t="s">
        <v>183</v>
      </c>
      <c r="AJ170" s="127" t="s">
        <v>183</v>
      </c>
      <c r="AK170" s="128" t="s">
        <v>183</v>
      </c>
      <c r="AL170" s="127" t="s">
        <v>183</v>
      </c>
      <c r="AM170" s="128" t="s">
        <v>183</v>
      </c>
    </row>
    <row r="171" spans="1:39" ht="21.95" customHeight="1" x14ac:dyDescent="0.15">
      <c r="A171" s="104">
        <v>45975</v>
      </c>
      <c r="B171" s="105">
        <f t="shared" si="2"/>
        <v>45975</v>
      </c>
      <c r="C171" s="80"/>
      <c r="D171" s="81"/>
      <c r="E171" s="82"/>
      <c r="F171" s="83"/>
      <c r="G171" s="67"/>
      <c r="H171" s="135">
        <v>45975</v>
      </c>
      <c r="I171" s="125">
        <v>45975</v>
      </c>
      <c r="J171" s="150" t="s">
        <v>183</v>
      </c>
      <c r="K171" s="151" t="s">
        <v>183</v>
      </c>
      <c r="L171" s="127" t="s">
        <v>183</v>
      </c>
      <c r="M171" s="128" t="s">
        <v>183</v>
      </c>
      <c r="N171" s="127" t="s">
        <v>182</v>
      </c>
      <c r="O171" s="128" t="s">
        <v>182</v>
      </c>
      <c r="P171" s="127" t="s">
        <v>182</v>
      </c>
      <c r="Q171" s="128" t="s">
        <v>182</v>
      </c>
      <c r="R171" s="127" t="s">
        <v>183</v>
      </c>
      <c r="S171" s="128" t="s">
        <v>183</v>
      </c>
      <c r="T171" s="127" t="s">
        <v>182</v>
      </c>
      <c r="U171" s="128" t="s">
        <v>182</v>
      </c>
      <c r="V171" s="127" t="s">
        <v>182</v>
      </c>
      <c r="W171" s="128" t="s">
        <v>182</v>
      </c>
      <c r="X171" s="127" t="s">
        <v>183</v>
      </c>
      <c r="Y171" s="128" t="s">
        <v>183</v>
      </c>
      <c r="Z171" s="127" t="s">
        <v>182</v>
      </c>
      <c r="AA171" s="128" t="s">
        <v>182</v>
      </c>
      <c r="AB171" s="127" t="s">
        <v>182</v>
      </c>
      <c r="AC171" s="128" t="s">
        <v>182</v>
      </c>
      <c r="AD171" s="127" t="s">
        <v>183</v>
      </c>
      <c r="AE171" s="128" t="s">
        <v>183</v>
      </c>
      <c r="AF171" s="127" t="s">
        <v>183</v>
      </c>
      <c r="AG171" s="128" t="s">
        <v>183</v>
      </c>
      <c r="AH171" s="127" t="s">
        <v>183</v>
      </c>
      <c r="AI171" s="128" t="s">
        <v>183</v>
      </c>
      <c r="AJ171" s="127" t="s">
        <v>183</v>
      </c>
      <c r="AK171" s="128" t="s">
        <v>183</v>
      </c>
      <c r="AL171" s="127" t="s">
        <v>183</v>
      </c>
      <c r="AM171" s="128" t="s">
        <v>183</v>
      </c>
    </row>
    <row r="172" spans="1:39" ht="21.95" customHeight="1" x14ac:dyDescent="0.15">
      <c r="A172" s="73">
        <v>45976</v>
      </c>
      <c r="B172" s="74">
        <f t="shared" si="2"/>
        <v>45976</v>
      </c>
      <c r="C172" s="71"/>
      <c r="D172" s="70"/>
      <c r="E172" s="79"/>
      <c r="F172" s="79"/>
      <c r="G172" s="67"/>
      <c r="H172" s="129">
        <v>45976</v>
      </c>
      <c r="I172" s="130">
        <v>45976</v>
      </c>
      <c r="J172" s="148" t="s">
        <v>182</v>
      </c>
      <c r="K172" s="149" t="s">
        <v>182</v>
      </c>
      <c r="L172" s="131" t="s">
        <v>182</v>
      </c>
      <c r="M172" s="132" t="s">
        <v>182</v>
      </c>
      <c r="N172" s="131" t="s">
        <v>182</v>
      </c>
      <c r="O172" s="132" t="s">
        <v>182</v>
      </c>
      <c r="P172" s="131" t="s">
        <v>182</v>
      </c>
      <c r="Q172" s="132" t="s">
        <v>182</v>
      </c>
      <c r="R172" s="131" t="s">
        <v>182</v>
      </c>
      <c r="S172" s="132" t="s">
        <v>182</v>
      </c>
      <c r="T172" s="131" t="s">
        <v>182</v>
      </c>
      <c r="U172" s="132" t="s">
        <v>182</v>
      </c>
      <c r="V172" s="131" t="s">
        <v>182</v>
      </c>
      <c r="W172" s="132" t="s">
        <v>182</v>
      </c>
      <c r="X172" s="131" t="s">
        <v>182</v>
      </c>
      <c r="Y172" s="132" t="s">
        <v>182</v>
      </c>
      <c r="Z172" s="131" t="s">
        <v>182</v>
      </c>
      <c r="AA172" s="132" t="s">
        <v>182</v>
      </c>
      <c r="AB172" s="131" t="s">
        <v>182</v>
      </c>
      <c r="AC172" s="132" t="s">
        <v>182</v>
      </c>
      <c r="AD172" s="131" t="s">
        <v>182</v>
      </c>
      <c r="AE172" s="132" t="s">
        <v>182</v>
      </c>
      <c r="AF172" s="131" t="s">
        <v>182</v>
      </c>
      <c r="AG172" s="132" t="s">
        <v>182</v>
      </c>
      <c r="AH172" s="131" t="s">
        <v>182</v>
      </c>
      <c r="AI172" s="132" t="s">
        <v>182</v>
      </c>
      <c r="AJ172" s="131" t="s">
        <v>182</v>
      </c>
      <c r="AK172" s="132" t="s">
        <v>182</v>
      </c>
      <c r="AL172" s="131" t="s">
        <v>182</v>
      </c>
      <c r="AM172" s="132" t="s">
        <v>182</v>
      </c>
    </row>
    <row r="173" spans="1:39" s="67" customFormat="1" ht="21.95" customHeight="1" x14ac:dyDescent="0.15">
      <c r="A173" s="75">
        <v>45977</v>
      </c>
      <c r="B173" s="76">
        <f t="shared" si="2"/>
        <v>45977</v>
      </c>
      <c r="C173" s="69"/>
      <c r="D173" s="68"/>
      <c r="E173" s="77"/>
      <c r="F173" s="77"/>
      <c r="H173" s="120">
        <v>45977</v>
      </c>
      <c r="I173" s="121">
        <v>45977</v>
      </c>
      <c r="J173" s="148" t="s">
        <v>182</v>
      </c>
      <c r="K173" s="149" t="s">
        <v>182</v>
      </c>
      <c r="L173" s="122" t="s">
        <v>182</v>
      </c>
      <c r="M173" s="123" t="s">
        <v>182</v>
      </c>
      <c r="N173" s="122" t="s">
        <v>182</v>
      </c>
      <c r="O173" s="123" t="s">
        <v>182</v>
      </c>
      <c r="P173" s="122" t="s">
        <v>182</v>
      </c>
      <c r="Q173" s="123" t="s">
        <v>182</v>
      </c>
      <c r="R173" s="122" t="s">
        <v>182</v>
      </c>
      <c r="S173" s="123" t="s">
        <v>182</v>
      </c>
      <c r="T173" s="122" t="s">
        <v>182</v>
      </c>
      <c r="U173" s="123" t="s">
        <v>182</v>
      </c>
      <c r="V173" s="122" t="s">
        <v>182</v>
      </c>
      <c r="W173" s="123" t="s">
        <v>182</v>
      </c>
      <c r="X173" s="122" t="s">
        <v>182</v>
      </c>
      <c r="Y173" s="123" t="s">
        <v>182</v>
      </c>
      <c r="Z173" s="122" t="s">
        <v>182</v>
      </c>
      <c r="AA173" s="123" t="s">
        <v>182</v>
      </c>
      <c r="AB173" s="122" t="s">
        <v>182</v>
      </c>
      <c r="AC173" s="123" t="s">
        <v>182</v>
      </c>
      <c r="AD173" s="122" t="s">
        <v>182</v>
      </c>
      <c r="AE173" s="123" t="s">
        <v>182</v>
      </c>
      <c r="AF173" s="122" t="s">
        <v>182</v>
      </c>
      <c r="AG173" s="123" t="s">
        <v>182</v>
      </c>
      <c r="AH173" s="122" t="s">
        <v>182</v>
      </c>
      <c r="AI173" s="123" t="s">
        <v>182</v>
      </c>
      <c r="AJ173" s="122" t="s">
        <v>182</v>
      </c>
      <c r="AK173" s="123" t="s">
        <v>182</v>
      </c>
      <c r="AL173" s="122" t="s">
        <v>182</v>
      </c>
      <c r="AM173" s="123" t="s">
        <v>182</v>
      </c>
    </row>
    <row r="174" spans="1:39" s="64" customFormat="1" ht="21.95" customHeight="1" x14ac:dyDescent="0.15">
      <c r="A174" s="104">
        <v>45978</v>
      </c>
      <c r="B174" s="105">
        <f t="shared" si="2"/>
        <v>45978</v>
      </c>
      <c r="C174" s="80"/>
      <c r="D174" s="81"/>
      <c r="E174" s="82"/>
      <c r="F174" s="83"/>
      <c r="G174" s="67"/>
      <c r="H174" s="124">
        <v>45978</v>
      </c>
      <c r="I174" s="125">
        <v>45978</v>
      </c>
      <c r="J174" s="152" t="s">
        <v>183</v>
      </c>
      <c r="K174" s="153" t="s">
        <v>183</v>
      </c>
      <c r="L174" s="133" t="s">
        <v>183</v>
      </c>
      <c r="M174" s="134" t="s">
        <v>183</v>
      </c>
      <c r="N174" s="133" t="s">
        <v>183</v>
      </c>
      <c r="O174" s="134" t="s">
        <v>183</v>
      </c>
      <c r="P174" s="133" t="s">
        <v>183</v>
      </c>
      <c r="Q174" s="134" t="s">
        <v>183</v>
      </c>
      <c r="R174" s="133" t="s">
        <v>183</v>
      </c>
      <c r="S174" s="134" t="s">
        <v>183</v>
      </c>
      <c r="T174" s="133" t="s">
        <v>183</v>
      </c>
      <c r="U174" s="134" t="s">
        <v>183</v>
      </c>
      <c r="V174" s="133" t="s">
        <v>183</v>
      </c>
      <c r="W174" s="134" t="s">
        <v>183</v>
      </c>
      <c r="X174" s="133" t="s">
        <v>183</v>
      </c>
      <c r="Y174" s="134" t="s">
        <v>183</v>
      </c>
      <c r="Z174" s="133" t="s">
        <v>182</v>
      </c>
      <c r="AA174" s="134" t="s">
        <v>182</v>
      </c>
      <c r="AB174" s="133" t="s">
        <v>182</v>
      </c>
      <c r="AC174" s="134" t="s">
        <v>182</v>
      </c>
      <c r="AD174" s="133" t="s">
        <v>183</v>
      </c>
      <c r="AE174" s="134" t="s">
        <v>183</v>
      </c>
      <c r="AF174" s="133" t="s">
        <v>182</v>
      </c>
      <c r="AG174" s="134" t="s">
        <v>183</v>
      </c>
      <c r="AH174" s="133" t="s">
        <v>183</v>
      </c>
      <c r="AI174" s="134" t="s">
        <v>183</v>
      </c>
      <c r="AJ174" s="133" t="s">
        <v>183</v>
      </c>
      <c r="AK174" s="134" t="s">
        <v>183</v>
      </c>
      <c r="AL174" s="133" t="s">
        <v>183</v>
      </c>
      <c r="AM174" s="134" t="s">
        <v>183</v>
      </c>
    </row>
    <row r="175" spans="1:39" ht="21.95" customHeight="1" x14ac:dyDescent="0.15">
      <c r="A175" s="104">
        <v>45979</v>
      </c>
      <c r="B175" s="105">
        <f t="shared" si="2"/>
        <v>45979</v>
      </c>
      <c r="C175" s="80"/>
      <c r="D175" s="81"/>
      <c r="E175" s="82"/>
      <c r="F175" s="83"/>
      <c r="G175" s="67"/>
      <c r="H175" s="135">
        <v>45979</v>
      </c>
      <c r="I175" s="125">
        <v>45979</v>
      </c>
      <c r="J175" s="150" t="s">
        <v>182</v>
      </c>
      <c r="K175" s="151" t="s">
        <v>182</v>
      </c>
      <c r="L175" s="127" t="s">
        <v>183</v>
      </c>
      <c r="M175" s="128" t="s">
        <v>183</v>
      </c>
      <c r="N175" s="127" t="s">
        <v>183</v>
      </c>
      <c r="O175" s="128" t="s">
        <v>183</v>
      </c>
      <c r="P175" s="127" t="s">
        <v>183</v>
      </c>
      <c r="Q175" s="128" t="s">
        <v>183</v>
      </c>
      <c r="R175" s="127" t="s">
        <v>182</v>
      </c>
      <c r="S175" s="128" t="s">
        <v>182</v>
      </c>
      <c r="T175" s="127" t="s">
        <v>183</v>
      </c>
      <c r="U175" s="128" t="s">
        <v>183</v>
      </c>
      <c r="V175" s="127" t="s">
        <v>183</v>
      </c>
      <c r="W175" s="128" t="s">
        <v>182</v>
      </c>
      <c r="X175" s="127" t="s">
        <v>183</v>
      </c>
      <c r="Y175" s="128" t="s">
        <v>183</v>
      </c>
      <c r="Z175" s="127" t="s">
        <v>182</v>
      </c>
      <c r="AA175" s="128" t="s">
        <v>182</v>
      </c>
      <c r="AB175" s="127" t="s">
        <v>182</v>
      </c>
      <c r="AC175" s="128" t="s">
        <v>182</v>
      </c>
      <c r="AD175" s="127" t="s">
        <v>183</v>
      </c>
      <c r="AE175" s="128" t="s">
        <v>183</v>
      </c>
      <c r="AF175" s="127" t="s">
        <v>183</v>
      </c>
      <c r="AG175" s="128" t="s">
        <v>183</v>
      </c>
      <c r="AH175" s="127" t="s">
        <v>183</v>
      </c>
      <c r="AI175" s="128" t="s">
        <v>183</v>
      </c>
      <c r="AJ175" s="127" t="s">
        <v>183</v>
      </c>
      <c r="AK175" s="128" t="s">
        <v>183</v>
      </c>
      <c r="AL175" s="127" t="s">
        <v>183</v>
      </c>
      <c r="AM175" s="128" t="s">
        <v>183</v>
      </c>
    </row>
    <row r="176" spans="1:39" ht="21.95" customHeight="1" x14ac:dyDescent="0.15">
      <c r="A176" s="104">
        <v>45980</v>
      </c>
      <c r="B176" s="105">
        <f t="shared" si="2"/>
        <v>45980</v>
      </c>
      <c r="C176" s="80"/>
      <c r="D176" s="81"/>
      <c r="E176" s="82"/>
      <c r="F176" s="83"/>
      <c r="G176" s="67"/>
      <c r="H176" s="135">
        <v>45980</v>
      </c>
      <c r="I176" s="125">
        <v>45980</v>
      </c>
      <c r="J176" s="150" t="s">
        <v>182</v>
      </c>
      <c r="K176" s="151" t="s">
        <v>182</v>
      </c>
      <c r="L176" s="127" t="s">
        <v>183</v>
      </c>
      <c r="M176" s="128" t="s">
        <v>183</v>
      </c>
      <c r="N176" s="127" t="s">
        <v>183</v>
      </c>
      <c r="O176" s="128" t="s">
        <v>183</v>
      </c>
      <c r="P176" s="127" t="s">
        <v>183</v>
      </c>
      <c r="Q176" s="128" t="s">
        <v>183</v>
      </c>
      <c r="R176" s="127" t="s">
        <v>182</v>
      </c>
      <c r="S176" s="128" t="s">
        <v>182</v>
      </c>
      <c r="T176" s="127" t="s">
        <v>182</v>
      </c>
      <c r="U176" s="128" t="s">
        <v>182</v>
      </c>
      <c r="V176" s="127" t="s">
        <v>183</v>
      </c>
      <c r="W176" s="128" t="s">
        <v>183</v>
      </c>
      <c r="X176" s="127" t="s">
        <v>183</v>
      </c>
      <c r="Y176" s="128" t="s">
        <v>183</v>
      </c>
      <c r="Z176" s="127" t="s">
        <v>182</v>
      </c>
      <c r="AA176" s="128" t="s">
        <v>182</v>
      </c>
      <c r="AB176" s="127" t="s">
        <v>182</v>
      </c>
      <c r="AC176" s="128" t="s">
        <v>182</v>
      </c>
      <c r="AD176" s="127" t="s">
        <v>182</v>
      </c>
      <c r="AE176" s="128" t="s">
        <v>182</v>
      </c>
      <c r="AF176" s="127" t="s">
        <v>183</v>
      </c>
      <c r="AG176" s="128" t="s">
        <v>183</v>
      </c>
      <c r="AH176" s="127" t="s">
        <v>183</v>
      </c>
      <c r="AI176" s="128" t="s">
        <v>183</v>
      </c>
      <c r="AJ176" s="127" t="s">
        <v>183</v>
      </c>
      <c r="AK176" s="128" t="s">
        <v>183</v>
      </c>
      <c r="AL176" s="127" t="s">
        <v>183</v>
      </c>
      <c r="AM176" s="128" t="s">
        <v>183</v>
      </c>
    </row>
    <row r="177" spans="1:39" ht="21.95" customHeight="1" x14ac:dyDescent="0.15">
      <c r="A177" s="104">
        <v>45981</v>
      </c>
      <c r="B177" s="105">
        <f t="shared" si="2"/>
        <v>45981</v>
      </c>
      <c r="C177" s="80"/>
      <c r="D177" s="81"/>
      <c r="E177" s="82"/>
      <c r="F177" s="83"/>
      <c r="G177" s="67"/>
      <c r="H177" s="135">
        <v>45981</v>
      </c>
      <c r="I177" s="125">
        <v>45981</v>
      </c>
      <c r="J177" s="150" t="s">
        <v>183</v>
      </c>
      <c r="K177" s="151" t="s">
        <v>183</v>
      </c>
      <c r="L177" s="127" t="s">
        <v>183</v>
      </c>
      <c r="M177" s="128" t="s">
        <v>183</v>
      </c>
      <c r="N177" s="127" t="s">
        <v>183</v>
      </c>
      <c r="O177" s="128" t="s">
        <v>183</v>
      </c>
      <c r="P177" s="127" t="s">
        <v>183</v>
      </c>
      <c r="Q177" s="128" t="s">
        <v>183</v>
      </c>
      <c r="R177" s="127" t="s">
        <v>182</v>
      </c>
      <c r="S177" s="128" t="s">
        <v>182</v>
      </c>
      <c r="T177" s="127" t="s">
        <v>182</v>
      </c>
      <c r="U177" s="128" t="s">
        <v>182</v>
      </c>
      <c r="V177" s="127" t="s">
        <v>183</v>
      </c>
      <c r="W177" s="128" t="s">
        <v>183</v>
      </c>
      <c r="X177" s="127" t="s">
        <v>183</v>
      </c>
      <c r="Y177" s="128" t="s">
        <v>183</v>
      </c>
      <c r="Z177" s="127" t="s">
        <v>182</v>
      </c>
      <c r="AA177" s="128" t="s">
        <v>182</v>
      </c>
      <c r="AB177" s="127" t="s">
        <v>182</v>
      </c>
      <c r="AC177" s="128" t="s">
        <v>182</v>
      </c>
      <c r="AD177" s="127" t="s">
        <v>182</v>
      </c>
      <c r="AE177" s="128" t="s">
        <v>182</v>
      </c>
      <c r="AF177" s="127" t="s">
        <v>183</v>
      </c>
      <c r="AG177" s="128" t="s">
        <v>183</v>
      </c>
      <c r="AH177" s="127" t="s">
        <v>183</v>
      </c>
      <c r="AI177" s="128" t="s">
        <v>183</v>
      </c>
      <c r="AJ177" s="127" t="s">
        <v>183</v>
      </c>
      <c r="AK177" s="128" t="s">
        <v>183</v>
      </c>
      <c r="AL177" s="127" t="s">
        <v>183</v>
      </c>
      <c r="AM177" s="128" t="s">
        <v>183</v>
      </c>
    </row>
    <row r="178" spans="1:39" ht="21.95" customHeight="1" x14ac:dyDescent="0.15">
      <c r="A178" s="104">
        <v>45982</v>
      </c>
      <c r="B178" s="105">
        <f t="shared" si="2"/>
        <v>45982</v>
      </c>
      <c r="C178" s="80"/>
      <c r="D178" s="81"/>
      <c r="E178" s="82"/>
      <c r="F178" s="83"/>
      <c r="G178" s="67"/>
      <c r="H178" s="135">
        <v>45982</v>
      </c>
      <c r="I178" s="125">
        <v>45982</v>
      </c>
      <c r="J178" s="150" t="s">
        <v>183</v>
      </c>
      <c r="K178" s="151" t="s">
        <v>183</v>
      </c>
      <c r="L178" s="127" t="s">
        <v>183</v>
      </c>
      <c r="M178" s="128" t="s">
        <v>183</v>
      </c>
      <c r="N178" s="127" t="s">
        <v>183</v>
      </c>
      <c r="O178" s="128" t="s">
        <v>183</v>
      </c>
      <c r="P178" s="127" t="s">
        <v>183</v>
      </c>
      <c r="Q178" s="128" t="s">
        <v>183</v>
      </c>
      <c r="R178" s="127" t="s">
        <v>182</v>
      </c>
      <c r="S178" s="128" t="s">
        <v>182</v>
      </c>
      <c r="T178" s="127" t="s">
        <v>183</v>
      </c>
      <c r="U178" s="128" t="s">
        <v>183</v>
      </c>
      <c r="V178" s="127" t="s">
        <v>183</v>
      </c>
      <c r="W178" s="128" t="s">
        <v>183</v>
      </c>
      <c r="X178" s="127" t="s">
        <v>183</v>
      </c>
      <c r="Y178" s="128" t="s">
        <v>183</v>
      </c>
      <c r="Z178" s="127" t="s">
        <v>182</v>
      </c>
      <c r="AA178" s="128" t="s">
        <v>182</v>
      </c>
      <c r="AB178" s="127" t="s">
        <v>182</v>
      </c>
      <c r="AC178" s="128" t="s">
        <v>182</v>
      </c>
      <c r="AD178" s="127" t="s">
        <v>182</v>
      </c>
      <c r="AE178" s="128" t="s">
        <v>182</v>
      </c>
      <c r="AF178" s="127" t="s">
        <v>183</v>
      </c>
      <c r="AG178" s="128" t="s">
        <v>183</v>
      </c>
      <c r="AH178" s="127" t="s">
        <v>183</v>
      </c>
      <c r="AI178" s="128" t="s">
        <v>183</v>
      </c>
      <c r="AJ178" s="127" t="s">
        <v>183</v>
      </c>
      <c r="AK178" s="128" t="s">
        <v>183</v>
      </c>
      <c r="AL178" s="127" t="s">
        <v>183</v>
      </c>
      <c r="AM178" s="128" t="s">
        <v>183</v>
      </c>
    </row>
    <row r="179" spans="1:39" ht="21.95" customHeight="1" x14ac:dyDescent="0.15">
      <c r="A179" s="73">
        <v>45983</v>
      </c>
      <c r="B179" s="74">
        <f t="shared" si="2"/>
        <v>45983</v>
      </c>
      <c r="C179" s="71"/>
      <c r="D179" s="70"/>
      <c r="E179" s="79"/>
      <c r="F179" s="79"/>
      <c r="G179" s="67"/>
      <c r="H179" s="129">
        <v>45983</v>
      </c>
      <c r="I179" s="130">
        <v>45983</v>
      </c>
      <c r="J179" s="148" t="s">
        <v>182</v>
      </c>
      <c r="K179" s="149" t="s">
        <v>182</v>
      </c>
      <c r="L179" s="131" t="s">
        <v>182</v>
      </c>
      <c r="M179" s="132" t="s">
        <v>182</v>
      </c>
      <c r="N179" s="131" t="s">
        <v>182</v>
      </c>
      <c r="O179" s="132" t="s">
        <v>182</v>
      </c>
      <c r="P179" s="131" t="s">
        <v>182</v>
      </c>
      <c r="Q179" s="132" t="s">
        <v>182</v>
      </c>
      <c r="R179" s="131" t="s">
        <v>182</v>
      </c>
      <c r="S179" s="132" t="s">
        <v>182</v>
      </c>
      <c r="T179" s="131" t="s">
        <v>182</v>
      </c>
      <c r="U179" s="132" t="s">
        <v>182</v>
      </c>
      <c r="V179" s="131" t="s">
        <v>182</v>
      </c>
      <c r="W179" s="132" t="s">
        <v>182</v>
      </c>
      <c r="X179" s="131" t="s">
        <v>182</v>
      </c>
      <c r="Y179" s="132" t="s">
        <v>182</v>
      </c>
      <c r="Z179" s="131" t="s">
        <v>182</v>
      </c>
      <c r="AA179" s="132" t="s">
        <v>182</v>
      </c>
      <c r="AB179" s="131" t="s">
        <v>182</v>
      </c>
      <c r="AC179" s="132" t="s">
        <v>182</v>
      </c>
      <c r="AD179" s="131" t="s">
        <v>182</v>
      </c>
      <c r="AE179" s="132" t="s">
        <v>182</v>
      </c>
      <c r="AF179" s="131" t="s">
        <v>182</v>
      </c>
      <c r="AG179" s="132" t="s">
        <v>182</v>
      </c>
      <c r="AH179" s="131" t="s">
        <v>182</v>
      </c>
      <c r="AI179" s="132" t="s">
        <v>182</v>
      </c>
      <c r="AJ179" s="131" t="s">
        <v>182</v>
      </c>
      <c r="AK179" s="132" t="s">
        <v>182</v>
      </c>
      <c r="AL179" s="131" t="s">
        <v>182</v>
      </c>
      <c r="AM179" s="132" t="s">
        <v>182</v>
      </c>
    </row>
    <row r="180" spans="1:39" s="67" customFormat="1" ht="21.95" customHeight="1" x14ac:dyDescent="0.15">
      <c r="A180" s="75">
        <v>45984</v>
      </c>
      <c r="B180" s="76">
        <f t="shared" si="2"/>
        <v>45984</v>
      </c>
      <c r="C180" s="66"/>
      <c r="D180" s="65"/>
      <c r="E180" s="78"/>
      <c r="F180" s="78"/>
      <c r="H180" s="120">
        <v>45984</v>
      </c>
      <c r="I180" s="121">
        <v>45984</v>
      </c>
      <c r="J180" s="148" t="s">
        <v>182</v>
      </c>
      <c r="K180" s="149" t="s">
        <v>182</v>
      </c>
      <c r="L180" s="136" t="s">
        <v>182</v>
      </c>
      <c r="M180" s="137" t="s">
        <v>182</v>
      </c>
      <c r="N180" s="136" t="s">
        <v>182</v>
      </c>
      <c r="O180" s="137" t="s">
        <v>182</v>
      </c>
      <c r="P180" s="136" t="s">
        <v>182</v>
      </c>
      <c r="Q180" s="137" t="s">
        <v>182</v>
      </c>
      <c r="R180" s="136" t="s">
        <v>182</v>
      </c>
      <c r="S180" s="137" t="s">
        <v>182</v>
      </c>
      <c r="T180" s="136" t="s">
        <v>182</v>
      </c>
      <c r="U180" s="137" t="s">
        <v>182</v>
      </c>
      <c r="V180" s="136" t="s">
        <v>182</v>
      </c>
      <c r="W180" s="137" t="s">
        <v>182</v>
      </c>
      <c r="X180" s="136" t="s">
        <v>182</v>
      </c>
      <c r="Y180" s="137" t="s">
        <v>182</v>
      </c>
      <c r="Z180" s="136" t="s">
        <v>182</v>
      </c>
      <c r="AA180" s="137" t="s">
        <v>182</v>
      </c>
      <c r="AB180" s="136" t="s">
        <v>182</v>
      </c>
      <c r="AC180" s="137" t="s">
        <v>182</v>
      </c>
      <c r="AD180" s="136" t="s">
        <v>182</v>
      </c>
      <c r="AE180" s="137" t="s">
        <v>182</v>
      </c>
      <c r="AF180" s="136" t="s">
        <v>182</v>
      </c>
      <c r="AG180" s="137" t="s">
        <v>182</v>
      </c>
      <c r="AH180" s="136" t="s">
        <v>182</v>
      </c>
      <c r="AI180" s="137" t="s">
        <v>182</v>
      </c>
      <c r="AJ180" s="136" t="s">
        <v>182</v>
      </c>
      <c r="AK180" s="137" t="s">
        <v>182</v>
      </c>
      <c r="AL180" s="136" t="s">
        <v>182</v>
      </c>
      <c r="AM180" s="137" t="s">
        <v>182</v>
      </c>
    </row>
    <row r="181" spans="1:39" s="64" customFormat="1" ht="21.95" customHeight="1" x14ac:dyDescent="0.15">
      <c r="A181" s="75">
        <v>45985</v>
      </c>
      <c r="B181" s="76">
        <f t="shared" si="2"/>
        <v>45985</v>
      </c>
      <c r="C181" s="66"/>
      <c r="D181" s="65"/>
      <c r="E181" s="78"/>
      <c r="F181" s="78"/>
      <c r="G181" s="67"/>
      <c r="H181" s="120">
        <v>45985</v>
      </c>
      <c r="I181" s="121">
        <v>45985</v>
      </c>
      <c r="J181" s="148" t="s">
        <v>182</v>
      </c>
      <c r="K181" s="149" t="s">
        <v>182</v>
      </c>
      <c r="L181" s="136" t="s">
        <v>182</v>
      </c>
      <c r="M181" s="137" t="s">
        <v>182</v>
      </c>
      <c r="N181" s="136" t="s">
        <v>182</v>
      </c>
      <c r="O181" s="137" t="s">
        <v>182</v>
      </c>
      <c r="P181" s="136" t="s">
        <v>182</v>
      </c>
      <c r="Q181" s="137" t="s">
        <v>182</v>
      </c>
      <c r="R181" s="136" t="s">
        <v>182</v>
      </c>
      <c r="S181" s="137" t="s">
        <v>182</v>
      </c>
      <c r="T181" s="136" t="s">
        <v>182</v>
      </c>
      <c r="U181" s="137" t="s">
        <v>182</v>
      </c>
      <c r="V181" s="136" t="s">
        <v>182</v>
      </c>
      <c r="W181" s="137" t="s">
        <v>182</v>
      </c>
      <c r="X181" s="136" t="s">
        <v>182</v>
      </c>
      <c r="Y181" s="137" t="s">
        <v>182</v>
      </c>
      <c r="Z181" s="136" t="s">
        <v>182</v>
      </c>
      <c r="AA181" s="137" t="s">
        <v>182</v>
      </c>
      <c r="AB181" s="136" t="s">
        <v>182</v>
      </c>
      <c r="AC181" s="137" t="s">
        <v>182</v>
      </c>
      <c r="AD181" s="136" t="s">
        <v>182</v>
      </c>
      <c r="AE181" s="137" t="s">
        <v>182</v>
      </c>
      <c r="AF181" s="136" t="s">
        <v>182</v>
      </c>
      <c r="AG181" s="137" t="s">
        <v>182</v>
      </c>
      <c r="AH181" s="136" t="s">
        <v>182</v>
      </c>
      <c r="AI181" s="137" t="s">
        <v>182</v>
      </c>
      <c r="AJ181" s="136" t="s">
        <v>182</v>
      </c>
      <c r="AK181" s="137" t="s">
        <v>182</v>
      </c>
      <c r="AL181" s="136" t="s">
        <v>182</v>
      </c>
      <c r="AM181" s="137" t="s">
        <v>182</v>
      </c>
    </row>
    <row r="182" spans="1:39" ht="21.95" customHeight="1" x14ac:dyDescent="0.15">
      <c r="A182" s="104">
        <v>45986</v>
      </c>
      <c r="B182" s="105">
        <f t="shared" si="2"/>
        <v>45986</v>
      </c>
      <c r="C182" s="80"/>
      <c r="D182" s="81"/>
      <c r="E182" s="82"/>
      <c r="F182" s="83"/>
      <c r="G182" s="67"/>
      <c r="H182" s="135">
        <v>45986</v>
      </c>
      <c r="I182" s="125">
        <v>45986</v>
      </c>
      <c r="J182" s="150" t="s">
        <v>182</v>
      </c>
      <c r="K182" s="151" t="s">
        <v>182</v>
      </c>
      <c r="L182" s="127" t="s">
        <v>183</v>
      </c>
      <c r="M182" s="128" t="s">
        <v>183</v>
      </c>
      <c r="N182" s="127" t="s">
        <v>183</v>
      </c>
      <c r="O182" s="128" t="s">
        <v>183</v>
      </c>
      <c r="P182" s="127" t="s">
        <v>182</v>
      </c>
      <c r="Q182" s="128" t="s">
        <v>182</v>
      </c>
      <c r="R182" s="127" t="s">
        <v>183</v>
      </c>
      <c r="S182" s="128" t="s">
        <v>183</v>
      </c>
      <c r="T182" s="127" t="s">
        <v>182</v>
      </c>
      <c r="U182" s="128" t="s">
        <v>182</v>
      </c>
      <c r="V182" s="127" t="s">
        <v>183</v>
      </c>
      <c r="W182" s="128" t="s">
        <v>183</v>
      </c>
      <c r="X182" s="127" t="s">
        <v>183</v>
      </c>
      <c r="Y182" s="128" t="s">
        <v>183</v>
      </c>
      <c r="Z182" s="127" t="s">
        <v>182</v>
      </c>
      <c r="AA182" s="128" t="s">
        <v>182</v>
      </c>
      <c r="AB182" s="127" t="s">
        <v>182</v>
      </c>
      <c r="AC182" s="128" t="s">
        <v>182</v>
      </c>
      <c r="AD182" s="127" t="s">
        <v>182</v>
      </c>
      <c r="AE182" s="128" t="s">
        <v>182</v>
      </c>
      <c r="AF182" s="127" t="s">
        <v>182</v>
      </c>
      <c r="AG182" s="128" t="s">
        <v>183</v>
      </c>
      <c r="AH182" s="127" t="s">
        <v>183</v>
      </c>
      <c r="AI182" s="128" t="s">
        <v>183</v>
      </c>
      <c r="AJ182" s="127" t="s">
        <v>183</v>
      </c>
      <c r="AK182" s="128" t="s">
        <v>183</v>
      </c>
      <c r="AL182" s="127" t="s">
        <v>183</v>
      </c>
      <c r="AM182" s="128" t="s">
        <v>183</v>
      </c>
    </row>
    <row r="183" spans="1:39" ht="21.95" customHeight="1" x14ac:dyDescent="0.15">
      <c r="A183" s="104">
        <v>45987</v>
      </c>
      <c r="B183" s="105">
        <f t="shared" si="2"/>
        <v>45987</v>
      </c>
      <c r="C183" s="80"/>
      <c r="D183" s="81"/>
      <c r="E183" s="82"/>
      <c r="F183" s="83"/>
      <c r="G183" s="67"/>
      <c r="H183" s="135">
        <v>45987</v>
      </c>
      <c r="I183" s="125">
        <v>45987</v>
      </c>
      <c r="J183" s="150" t="s">
        <v>182</v>
      </c>
      <c r="K183" s="151" t="s">
        <v>182</v>
      </c>
      <c r="L183" s="127" t="s">
        <v>183</v>
      </c>
      <c r="M183" s="128" t="s">
        <v>183</v>
      </c>
      <c r="N183" s="127" t="s">
        <v>183</v>
      </c>
      <c r="O183" s="128" t="s">
        <v>183</v>
      </c>
      <c r="P183" s="127" t="s">
        <v>182</v>
      </c>
      <c r="Q183" s="128" t="s">
        <v>182</v>
      </c>
      <c r="R183" s="127" t="s">
        <v>183</v>
      </c>
      <c r="S183" s="128" t="s">
        <v>183</v>
      </c>
      <c r="T183" s="127" t="s">
        <v>182</v>
      </c>
      <c r="U183" s="128" t="s">
        <v>182</v>
      </c>
      <c r="V183" s="127" t="s">
        <v>183</v>
      </c>
      <c r="W183" s="128" t="s">
        <v>183</v>
      </c>
      <c r="X183" s="127" t="s">
        <v>183</v>
      </c>
      <c r="Y183" s="128" t="s">
        <v>183</v>
      </c>
      <c r="Z183" s="127" t="s">
        <v>182</v>
      </c>
      <c r="AA183" s="128" t="s">
        <v>182</v>
      </c>
      <c r="AB183" s="127" t="s">
        <v>182</v>
      </c>
      <c r="AC183" s="128" t="s">
        <v>182</v>
      </c>
      <c r="AD183" s="127" t="s">
        <v>182</v>
      </c>
      <c r="AE183" s="128" t="s">
        <v>182</v>
      </c>
      <c r="AF183" s="127" t="s">
        <v>183</v>
      </c>
      <c r="AG183" s="128" t="s">
        <v>183</v>
      </c>
      <c r="AH183" s="127" t="s">
        <v>183</v>
      </c>
      <c r="AI183" s="128" t="s">
        <v>183</v>
      </c>
      <c r="AJ183" s="127" t="s">
        <v>183</v>
      </c>
      <c r="AK183" s="128" t="s">
        <v>183</v>
      </c>
      <c r="AL183" s="127" t="s">
        <v>183</v>
      </c>
      <c r="AM183" s="128" t="s">
        <v>183</v>
      </c>
    </row>
    <row r="184" spans="1:39" ht="21.95" customHeight="1" x14ac:dyDescent="0.15">
      <c r="A184" s="104">
        <v>45988</v>
      </c>
      <c r="B184" s="105">
        <f t="shared" si="2"/>
        <v>45988</v>
      </c>
      <c r="C184" s="80"/>
      <c r="D184" s="81"/>
      <c r="E184" s="82"/>
      <c r="F184" s="83"/>
      <c r="G184" s="67"/>
      <c r="H184" s="135">
        <v>45988</v>
      </c>
      <c r="I184" s="125">
        <v>45988</v>
      </c>
      <c r="J184" s="150" t="s">
        <v>182</v>
      </c>
      <c r="K184" s="151" t="s">
        <v>182</v>
      </c>
      <c r="L184" s="127" t="s">
        <v>183</v>
      </c>
      <c r="M184" s="128" t="s">
        <v>183</v>
      </c>
      <c r="N184" s="127" t="s">
        <v>182</v>
      </c>
      <c r="O184" s="128" t="s">
        <v>182</v>
      </c>
      <c r="P184" s="127" t="s">
        <v>183</v>
      </c>
      <c r="Q184" s="128" t="s">
        <v>183</v>
      </c>
      <c r="R184" s="127" t="s">
        <v>183</v>
      </c>
      <c r="S184" s="128" t="s">
        <v>183</v>
      </c>
      <c r="T184" s="127" t="s">
        <v>182</v>
      </c>
      <c r="U184" s="128" t="s">
        <v>182</v>
      </c>
      <c r="V184" s="127" t="s">
        <v>183</v>
      </c>
      <c r="W184" s="128" t="s">
        <v>183</v>
      </c>
      <c r="X184" s="127" t="s">
        <v>183</v>
      </c>
      <c r="Y184" s="128" t="s">
        <v>183</v>
      </c>
      <c r="Z184" s="127" t="s">
        <v>182</v>
      </c>
      <c r="AA184" s="128" t="s">
        <v>182</v>
      </c>
      <c r="AB184" s="127" t="s">
        <v>182</v>
      </c>
      <c r="AC184" s="128" t="s">
        <v>182</v>
      </c>
      <c r="AD184" s="127" t="s">
        <v>182</v>
      </c>
      <c r="AE184" s="128" t="s">
        <v>182</v>
      </c>
      <c r="AF184" s="127" t="s">
        <v>183</v>
      </c>
      <c r="AG184" s="128" t="s">
        <v>183</v>
      </c>
      <c r="AH184" s="127" t="s">
        <v>183</v>
      </c>
      <c r="AI184" s="128" t="s">
        <v>183</v>
      </c>
      <c r="AJ184" s="127" t="s">
        <v>183</v>
      </c>
      <c r="AK184" s="128" t="s">
        <v>183</v>
      </c>
      <c r="AL184" s="127" t="s">
        <v>183</v>
      </c>
      <c r="AM184" s="128" t="s">
        <v>183</v>
      </c>
    </row>
    <row r="185" spans="1:39" ht="21.95" customHeight="1" x14ac:dyDescent="0.15">
      <c r="A185" s="104">
        <v>45989</v>
      </c>
      <c r="B185" s="105">
        <f t="shared" si="2"/>
        <v>45989</v>
      </c>
      <c r="C185" s="80"/>
      <c r="D185" s="81"/>
      <c r="E185" s="82"/>
      <c r="F185" s="83"/>
      <c r="G185" s="67"/>
      <c r="H185" s="135">
        <v>45989</v>
      </c>
      <c r="I185" s="125">
        <v>45989</v>
      </c>
      <c r="J185" s="150" t="s">
        <v>182</v>
      </c>
      <c r="K185" s="151" t="s">
        <v>182</v>
      </c>
      <c r="L185" s="127" t="s">
        <v>183</v>
      </c>
      <c r="M185" s="128" t="s">
        <v>183</v>
      </c>
      <c r="N185" s="127" t="s">
        <v>182</v>
      </c>
      <c r="O185" s="128" t="s">
        <v>182</v>
      </c>
      <c r="P185" s="127" t="s">
        <v>183</v>
      </c>
      <c r="Q185" s="128" t="s">
        <v>183</v>
      </c>
      <c r="R185" s="127" t="s">
        <v>183</v>
      </c>
      <c r="S185" s="128" t="s">
        <v>183</v>
      </c>
      <c r="T185" s="127" t="s">
        <v>182</v>
      </c>
      <c r="U185" s="128" t="s">
        <v>182</v>
      </c>
      <c r="V185" s="127" t="s">
        <v>183</v>
      </c>
      <c r="W185" s="128" t="s">
        <v>183</v>
      </c>
      <c r="X185" s="127" t="s">
        <v>183</v>
      </c>
      <c r="Y185" s="128" t="s">
        <v>183</v>
      </c>
      <c r="Z185" s="127" t="s">
        <v>182</v>
      </c>
      <c r="AA185" s="128" t="s">
        <v>182</v>
      </c>
      <c r="AB185" s="127" t="s">
        <v>182</v>
      </c>
      <c r="AC185" s="128" t="s">
        <v>182</v>
      </c>
      <c r="AD185" s="127" t="s">
        <v>182</v>
      </c>
      <c r="AE185" s="128" t="s">
        <v>182</v>
      </c>
      <c r="AF185" s="127" t="s">
        <v>183</v>
      </c>
      <c r="AG185" s="128" t="s">
        <v>183</v>
      </c>
      <c r="AH185" s="127" t="s">
        <v>183</v>
      </c>
      <c r="AI185" s="128" t="s">
        <v>183</v>
      </c>
      <c r="AJ185" s="127" t="s">
        <v>183</v>
      </c>
      <c r="AK185" s="128" t="s">
        <v>183</v>
      </c>
      <c r="AL185" s="127" t="s">
        <v>183</v>
      </c>
      <c r="AM185" s="128" t="s">
        <v>183</v>
      </c>
    </row>
    <row r="186" spans="1:39" ht="21.95" customHeight="1" x14ac:dyDescent="0.15">
      <c r="A186" s="73">
        <v>45990</v>
      </c>
      <c r="B186" s="74">
        <f t="shared" si="2"/>
        <v>45990</v>
      </c>
      <c r="C186" s="71"/>
      <c r="D186" s="70"/>
      <c r="E186" s="79"/>
      <c r="F186" s="79"/>
      <c r="G186" s="67"/>
      <c r="H186" s="129">
        <v>45990</v>
      </c>
      <c r="I186" s="130">
        <v>45990</v>
      </c>
      <c r="J186" s="148" t="s">
        <v>182</v>
      </c>
      <c r="K186" s="149" t="s">
        <v>182</v>
      </c>
      <c r="L186" s="131" t="s">
        <v>182</v>
      </c>
      <c r="M186" s="132" t="s">
        <v>182</v>
      </c>
      <c r="N186" s="131" t="s">
        <v>182</v>
      </c>
      <c r="O186" s="132" t="s">
        <v>182</v>
      </c>
      <c r="P186" s="131" t="s">
        <v>182</v>
      </c>
      <c r="Q186" s="132" t="s">
        <v>182</v>
      </c>
      <c r="R186" s="131" t="s">
        <v>182</v>
      </c>
      <c r="S186" s="132" t="s">
        <v>182</v>
      </c>
      <c r="T186" s="131" t="s">
        <v>182</v>
      </c>
      <c r="U186" s="132" t="s">
        <v>182</v>
      </c>
      <c r="V186" s="131" t="s">
        <v>182</v>
      </c>
      <c r="W186" s="132" t="s">
        <v>182</v>
      </c>
      <c r="X186" s="131" t="s">
        <v>182</v>
      </c>
      <c r="Y186" s="132" t="s">
        <v>182</v>
      </c>
      <c r="Z186" s="131" t="s">
        <v>182</v>
      </c>
      <c r="AA186" s="132" t="s">
        <v>182</v>
      </c>
      <c r="AB186" s="131" t="s">
        <v>182</v>
      </c>
      <c r="AC186" s="132" t="s">
        <v>182</v>
      </c>
      <c r="AD186" s="131" t="s">
        <v>182</v>
      </c>
      <c r="AE186" s="132" t="s">
        <v>182</v>
      </c>
      <c r="AF186" s="131" t="s">
        <v>182</v>
      </c>
      <c r="AG186" s="132" t="s">
        <v>182</v>
      </c>
      <c r="AH186" s="131" t="s">
        <v>182</v>
      </c>
      <c r="AI186" s="132" t="s">
        <v>182</v>
      </c>
      <c r="AJ186" s="131" t="s">
        <v>182</v>
      </c>
      <c r="AK186" s="132" t="s">
        <v>182</v>
      </c>
      <c r="AL186" s="131" t="s">
        <v>182</v>
      </c>
      <c r="AM186" s="132" t="s">
        <v>182</v>
      </c>
    </row>
    <row r="187" spans="1:39" s="67" customFormat="1" ht="21.95" customHeight="1" x14ac:dyDescent="0.15">
      <c r="A187" s="75">
        <v>45991</v>
      </c>
      <c r="B187" s="76">
        <f t="shared" si="2"/>
        <v>45991</v>
      </c>
      <c r="C187" s="69"/>
      <c r="D187" s="68"/>
      <c r="E187" s="77"/>
      <c r="F187" s="77"/>
      <c r="H187" s="120">
        <v>45991</v>
      </c>
      <c r="I187" s="121">
        <v>45991</v>
      </c>
      <c r="J187" s="148" t="s">
        <v>182</v>
      </c>
      <c r="K187" s="149" t="s">
        <v>182</v>
      </c>
      <c r="L187" s="122" t="s">
        <v>182</v>
      </c>
      <c r="M187" s="123" t="s">
        <v>182</v>
      </c>
      <c r="N187" s="122" t="s">
        <v>182</v>
      </c>
      <c r="O187" s="123" t="s">
        <v>182</v>
      </c>
      <c r="P187" s="122" t="s">
        <v>182</v>
      </c>
      <c r="Q187" s="123" t="s">
        <v>182</v>
      </c>
      <c r="R187" s="122" t="s">
        <v>182</v>
      </c>
      <c r="S187" s="123" t="s">
        <v>182</v>
      </c>
      <c r="T187" s="122" t="s">
        <v>182</v>
      </c>
      <c r="U187" s="123" t="s">
        <v>182</v>
      </c>
      <c r="V187" s="122" t="s">
        <v>182</v>
      </c>
      <c r="W187" s="123" t="s">
        <v>182</v>
      </c>
      <c r="X187" s="122" t="s">
        <v>182</v>
      </c>
      <c r="Y187" s="123" t="s">
        <v>182</v>
      </c>
      <c r="Z187" s="122" t="s">
        <v>182</v>
      </c>
      <c r="AA187" s="123" t="s">
        <v>182</v>
      </c>
      <c r="AB187" s="122" t="s">
        <v>182</v>
      </c>
      <c r="AC187" s="123" t="s">
        <v>182</v>
      </c>
      <c r="AD187" s="122" t="s">
        <v>182</v>
      </c>
      <c r="AE187" s="123" t="s">
        <v>182</v>
      </c>
      <c r="AF187" s="122" t="s">
        <v>182</v>
      </c>
      <c r="AG187" s="123" t="s">
        <v>182</v>
      </c>
      <c r="AH187" s="122" t="s">
        <v>182</v>
      </c>
      <c r="AI187" s="123" t="s">
        <v>182</v>
      </c>
      <c r="AJ187" s="122" t="s">
        <v>182</v>
      </c>
      <c r="AK187" s="123" t="s">
        <v>182</v>
      </c>
      <c r="AL187" s="122" t="s">
        <v>182</v>
      </c>
      <c r="AM187" s="123" t="s">
        <v>182</v>
      </c>
    </row>
    <row r="188" spans="1:39" s="64" customFormat="1" ht="21.95" customHeight="1" x14ac:dyDescent="0.15">
      <c r="A188" s="104">
        <v>45992</v>
      </c>
      <c r="B188" s="105">
        <f t="shared" si="2"/>
        <v>45992</v>
      </c>
      <c r="C188" s="80"/>
      <c r="D188" s="81"/>
      <c r="E188" s="82"/>
      <c r="F188" s="83"/>
      <c r="G188" s="67"/>
      <c r="H188" s="124">
        <v>45992</v>
      </c>
      <c r="I188" s="125">
        <v>45992</v>
      </c>
      <c r="J188" s="152" t="s">
        <v>183</v>
      </c>
      <c r="K188" s="153" t="s">
        <v>183</v>
      </c>
      <c r="L188" s="133" t="s">
        <v>183</v>
      </c>
      <c r="M188" s="134" t="s">
        <v>183</v>
      </c>
      <c r="N188" s="133" t="s">
        <v>182</v>
      </c>
      <c r="O188" s="134" t="s">
        <v>182</v>
      </c>
      <c r="P188" s="133" t="s">
        <v>183</v>
      </c>
      <c r="Q188" s="134" t="s">
        <v>183</v>
      </c>
      <c r="R188" s="133" t="s">
        <v>182</v>
      </c>
      <c r="S188" s="134" t="s">
        <v>182</v>
      </c>
      <c r="T188" s="133" t="s">
        <v>182</v>
      </c>
      <c r="U188" s="134" t="s">
        <v>182</v>
      </c>
      <c r="V188" s="133" t="s">
        <v>183</v>
      </c>
      <c r="W188" s="134" t="s">
        <v>183</v>
      </c>
      <c r="X188" s="133" t="s">
        <v>183</v>
      </c>
      <c r="Y188" s="134" t="s">
        <v>183</v>
      </c>
      <c r="Z188" s="133" t="s">
        <v>182</v>
      </c>
      <c r="AA188" s="134" t="s">
        <v>182</v>
      </c>
      <c r="AB188" s="133" t="s">
        <v>182</v>
      </c>
      <c r="AC188" s="134" t="s">
        <v>182</v>
      </c>
      <c r="AD188" s="133" t="s">
        <v>182</v>
      </c>
      <c r="AE188" s="134" t="s">
        <v>182</v>
      </c>
      <c r="AF188" s="133" t="s">
        <v>182</v>
      </c>
      <c r="AG188" s="134" t="s">
        <v>183</v>
      </c>
      <c r="AH188" s="133" t="s">
        <v>183</v>
      </c>
      <c r="AI188" s="134" t="s">
        <v>183</v>
      </c>
      <c r="AJ188" s="133" t="s">
        <v>183</v>
      </c>
      <c r="AK188" s="134" t="s">
        <v>183</v>
      </c>
      <c r="AL188" s="133" t="s">
        <v>183</v>
      </c>
      <c r="AM188" s="134" t="s">
        <v>183</v>
      </c>
    </row>
    <row r="189" spans="1:39" ht="21.95" customHeight="1" x14ac:dyDescent="0.15">
      <c r="A189" s="104">
        <v>45993</v>
      </c>
      <c r="B189" s="105">
        <f t="shared" si="2"/>
        <v>45993</v>
      </c>
      <c r="C189" s="80"/>
      <c r="D189" s="81"/>
      <c r="E189" s="82"/>
      <c r="F189" s="83"/>
      <c r="G189" s="67"/>
      <c r="H189" s="135">
        <v>45993</v>
      </c>
      <c r="I189" s="125">
        <v>45993</v>
      </c>
      <c r="J189" s="150" t="s">
        <v>182</v>
      </c>
      <c r="K189" s="151" t="s">
        <v>182</v>
      </c>
      <c r="L189" s="127" t="s">
        <v>183</v>
      </c>
      <c r="M189" s="128" t="s">
        <v>183</v>
      </c>
      <c r="N189" s="127" t="s">
        <v>182</v>
      </c>
      <c r="O189" s="128" t="s">
        <v>182</v>
      </c>
      <c r="P189" s="127" t="s">
        <v>183</v>
      </c>
      <c r="Q189" s="128" t="s">
        <v>183</v>
      </c>
      <c r="R189" s="127" t="s">
        <v>182</v>
      </c>
      <c r="S189" s="128" t="s">
        <v>182</v>
      </c>
      <c r="T189" s="127" t="s">
        <v>182</v>
      </c>
      <c r="U189" s="128" t="s">
        <v>182</v>
      </c>
      <c r="V189" s="127" t="s">
        <v>183</v>
      </c>
      <c r="W189" s="128" t="s">
        <v>183</v>
      </c>
      <c r="X189" s="127" t="s">
        <v>183</v>
      </c>
      <c r="Y189" s="128" t="s">
        <v>183</v>
      </c>
      <c r="Z189" s="127" t="s">
        <v>182</v>
      </c>
      <c r="AA189" s="128" t="s">
        <v>182</v>
      </c>
      <c r="AB189" s="127" t="s">
        <v>182</v>
      </c>
      <c r="AC189" s="128" t="s">
        <v>182</v>
      </c>
      <c r="AD189" s="127" t="s">
        <v>182</v>
      </c>
      <c r="AE189" s="128" t="s">
        <v>182</v>
      </c>
      <c r="AF189" s="127" t="s">
        <v>183</v>
      </c>
      <c r="AG189" s="128" t="s">
        <v>183</v>
      </c>
      <c r="AH189" s="127" t="s">
        <v>183</v>
      </c>
      <c r="AI189" s="128" t="s">
        <v>183</v>
      </c>
      <c r="AJ189" s="127" t="s">
        <v>183</v>
      </c>
      <c r="AK189" s="128" t="s">
        <v>183</v>
      </c>
      <c r="AL189" s="127" t="s">
        <v>183</v>
      </c>
      <c r="AM189" s="128" t="s">
        <v>183</v>
      </c>
    </row>
    <row r="190" spans="1:39" ht="21.95" customHeight="1" x14ac:dyDescent="0.15">
      <c r="A190" s="104">
        <v>45994</v>
      </c>
      <c r="B190" s="105">
        <f t="shared" si="2"/>
        <v>45994</v>
      </c>
      <c r="C190" s="80"/>
      <c r="D190" s="81"/>
      <c r="E190" s="82"/>
      <c r="F190" s="83"/>
      <c r="G190" s="67"/>
      <c r="H190" s="135">
        <v>45994</v>
      </c>
      <c r="I190" s="125">
        <v>45994</v>
      </c>
      <c r="J190" s="150" t="s">
        <v>183</v>
      </c>
      <c r="K190" s="151" t="s">
        <v>183</v>
      </c>
      <c r="L190" s="127" t="s">
        <v>183</v>
      </c>
      <c r="M190" s="128" t="s">
        <v>183</v>
      </c>
      <c r="N190" s="127" t="s">
        <v>183</v>
      </c>
      <c r="O190" s="128" t="s">
        <v>183</v>
      </c>
      <c r="P190" s="127" t="s">
        <v>183</v>
      </c>
      <c r="Q190" s="128" t="s">
        <v>183</v>
      </c>
      <c r="R190" s="127" t="s">
        <v>182</v>
      </c>
      <c r="S190" s="128" t="s">
        <v>182</v>
      </c>
      <c r="T190" s="127" t="s">
        <v>182</v>
      </c>
      <c r="U190" s="128" t="s">
        <v>182</v>
      </c>
      <c r="V190" s="127" t="s">
        <v>183</v>
      </c>
      <c r="W190" s="128" t="s">
        <v>183</v>
      </c>
      <c r="X190" s="127" t="s">
        <v>183</v>
      </c>
      <c r="Y190" s="128" t="s">
        <v>183</v>
      </c>
      <c r="Z190" s="127" t="s">
        <v>182</v>
      </c>
      <c r="AA190" s="128" t="s">
        <v>182</v>
      </c>
      <c r="AB190" s="127" t="s">
        <v>182</v>
      </c>
      <c r="AC190" s="128" t="s">
        <v>182</v>
      </c>
      <c r="AD190" s="127" t="s">
        <v>183</v>
      </c>
      <c r="AE190" s="128" t="s">
        <v>183</v>
      </c>
      <c r="AF190" s="127" t="s">
        <v>183</v>
      </c>
      <c r="AG190" s="128" t="s">
        <v>183</v>
      </c>
      <c r="AH190" s="127" t="s">
        <v>183</v>
      </c>
      <c r="AI190" s="128" t="s">
        <v>183</v>
      </c>
      <c r="AJ190" s="127" t="s">
        <v>183</v>
      </c>
      <c r="AK190" s="128" t="s">
        <v>183</v>
      </c>
      <c r="AL190" s="127" t="s">
        <v>183</v>
      </c>
      <c r="AM190" s="128" t="s">
        <v>183</v>
      </c>
    </row>
    <row r="191" spans="1:39" ht="21.95" customHeight="1" x14ac:dyDescent="0.15">
      <c r="A191" s="104">
        <v>45995</v>
      </c>
      <c r="B191" s="105">
        <f t="shared" si="2"/>
        <v>45995</v>
      </c>
      <c r="C191" s="80"/>
      <c r="D191" s="81"/>
      <c r="E191" s="82"/>
      <c r="F191" s="83"/>
      <c r="G191" s="67"/>
      <c r="H191" s="135">
        <v>45995</v>
      </c>
      <c r="I191" s="125">
        <v>45995</v>
      </c>
      <c r="J191" s="150" t="s">
        <v>182</v>
      </c>
      <c r="K191" s="151" t="s">
        <v>182</v>
      </c>
      <c r="L191" s="127" t="s">
        <v>183</v>
      </c>
      <c r="M191" s="128" t="s">
        <v>183</v>
      </c>
      <c r="N191" s="127" t="s">
        <v>183</v>
      </c>
      <c r="O191" s="128" t="s">
        <v>183</v>
      </c>
      <c r="P191" s="127" t="s">
        <v>183</v>
      </c>
      <c r="Q191" s="128" t="s">
        <v>183</v>
      </c>
      <c r="R191" s="127" t="s">
        <v>182</v>
      </c>
      <c r="S191" s="128" t="s">
        <v>182</v>
      </c>
      <c r="T191" s="127" t="s">
        <v>182</v>
      </c>
      <c r="U191" s="128" t="s">
        <v>182</v>
      </c>
      <c r="V191" s="127" t="s">
        <v>183</v>
      </c>
      <c r="W191" s="128" t="s">
        <v>183</v>
      </c>
      <c r="X191" s="127" t="s">
        <v>183</v>
      </c>
      <c r="Y191" s="128" t="s">
        <v>183</v>
      </c>
      <c r="Z191" s="127" t="s">
        <v>182</v>
      </c>
      <c r="AA191" s="128" t="s">
        <v>182</v>
      </c>
      <c r="AB191" s="127" t="s">
        <v>182</v>
      </c>
      <c r="AC191" s="128" t="s">
        <v>182</v>
      </c>
      <c r="AD191" s="127" t="s">
        <v>183</v>
      </c>
      <c r="AE191" s="128" t="s">
        <v>183</v>
      </c>
      <c r="AF191" s="127" t="s">
        <v>183</v>
      </c>
      <c r="AG191" s="128" t="s">
        <v>183</v>
      </c>
      <c r="AH191" s="127" t="s">
        <v>183</v>
      </c>
      <c r="AI191" s="128" t="s">
        <v>183</v>
      </c>
      <c r="AJ191" s="127" t="s">
        <v>183</v>
      </c>
      <c r="AK191" s="128" t="s">
        <v>183</v>
      </c>
      <c r="AL191" s="127" t="s">
        <v>183</v>
      </c>
      <c r="AM191" s="128" t="s">
        <v>183</v>
      </c>
    </row>
    <row r="192" spans="1:39" ht="21.95" customHeight="1" x14ac:dyDescent="0.15">
      <c r="A192" s="104">
        <v>45996</v>
      </c>
      <c r="B192" s="105">
        <f t="shared" si="2"/>
        <v>45996</v>
      </c>
      <c r="C192" s="80"/>
      <c r="D192" s="81"/>
      <c r="E192" s="82"/>
      <c r="F192" s="83"/>
      <c r="G192" s="67"/>
      <c r="H192" s="135">
        <v>45996</v>
      </c>
      <c r="I192" s="125">
        <v>45996</v>
      </c>
      <c r="J192" s="150" t="s">
        <v>182</v>
      </c>
      <c r="K192" s="151" t="s">
        <v>182</v>
      </c>
      <c r="L192" s="127" t="s">
        <v>183</v>
      </c>
      <c r="M192" s="128" t="s">
        <v>183</v>
      </c>
      <c r="N192" s="127" t="s">
        <v>183</v>
      </c>
      <c r="O192" s="128" t="s">
        <v>183</v>
      </c>
      <c r="P192" s="127" t="s">
        <v>182</v>
      </c>
      <c r="Q192" s="128" t="s">
        <v>182</v>
      </c>
      <c r="R192" s="127" t="s">
        <v>182</v>
      </c>
      <c r="S192" s="128" t="s">
        <v>182</v>
      </c>
      <c r="T192" s="127" t="s">
        <v>182</v>
      </c>
      <c r="U192" s="128" t="s">
        <v>182</v>
      </c>
      <c r="V192" s="127" t="s">
        <v>183</v>
      </c>
      <c r="W192" s="128" t="s">
        <v>183</v>
      </c>
      <c r="X192" s="127" t="s">
        <v>183</v>
      </c>
      <c r="Y192" s="128" t="s">
        <v>183</v>
      </c>
      <c r="Z192" s="127" t="s">
        <v>182</v>
      </c>
      <c r="AA192" s="128" t="s">
        <v>182</v>
      </c>
      <c r="AB192" s="127" t="s">
        <v>182</v>
      </c>
      <c r="AC192" s="128" t="s">
        <v>182</v>
      </c>
      <c r="AD192" s="127" t="s">
        <v>183</v>
      </c>
      <c r="AE192" s="128" t="s">
        <v>183</v>
      </c>
      <c r="AF192" s="127" t="s">
        <v>183</v>
      </c>
      <c r="AG192" s="128" t="s">
        <v>183</v>
      </c>
      <c r="AH192" s="127" t="s">
        <v>183</v>
      </c>
      <c r="AI192" s="128" t="s">
        <v>183</v>
      </c>
      <c r="AJ192" s="127" t="s">
        <v>183</v>
      </c>
      <c r="AK192" s="128" t="s">
        <v>183</v>
      </c>
      <c r="AL192" s="127" t="s">
        <v>183</v>
      </c>
      <c r="AM192" s="128" t="s">
        <v>183</v>
      </c>
    </row>
    <row r="193" spans="1:39" ht="21.95" customHeight="1" x14ac:dyDescent="0.15">
      <c r="A193" s="73">
        <v>45997</v>
      </c>
      <c r="B193" s="74">
        <f t="shared" si="2"/>
        <v>45997</v>
      </c>
      <c r="C193" s="71"/>
      <c r="D193" s="70"/>
      <c r="E193" s="79"/>
      <c r="F193" s="79"/>
      <c r="G193" s="67"/>
      <c r="H193" s="129">
        <v>45997</v>
      </c>
      <c r="I193" s="130">
        <v>45997</v>
      </c>
      <c r="J193" s="148" t="s">
        <v>182</v>
      </c>
      <c r="K193" s="149" t="s">
        <v>182</v>
      </c>
      <c r="L193" s="131" t="s">
        <v>182</v>
      </c>
      <c r="M193" s="132" t="s">
        <v>182</v>
      </c>
      <c r="N193" s="131" t="s">
        <v>182</v>
      </c>
      <c r="O193" s="132" t="s">
        <v>182</v>
      </c>
      <c r="P193" s="131" t="s">
        <v>182</v>
      </c>
      <c r="Q193" s="132" t="s">
        <v>182</v>
      </c>
      <c r="R193" s="131" t="s">
        <v>182</v>
      </c>
      <c r="S193" s="132" t="s">
        <v>182</v>
      </c>
      <c r="T193" s="131" t="s">
        <v>182</v>
      </c>
      <c r="U193" s="132" t="s">
        <v>182</v>
      </c>
      <c r="V193" s="131" t="s">
        <v>182</v>
      </c>
      <c r="W193" s="132" t="s">
        <v>182</v>
      </c>
      <c r="X193" s="131" t="s">
        <v>182</v>
      </c>
      <c r="Y193" s="132" t="s">
        <v>182</v>
      </c>
      <c r="Z193" s="131" t="s">
        <v>182</v>
      </c>
      <c r="AA193" s="132" t="s">
        <v>182</v>
      </c>
      <c r="AB193" s="131" t="s">
        <v>182</v>
      </c>
      <c r="AC193" s="132" t="s">
        <v>182</v>
      </c>
      <c r="AD193" s="131" t="s">
        <v>182</v>
      </c>
      <c r="AE193" s="132" t="s">
        <v>182</v>
      </c>
      <c r="AF193" s="131" t="s">
        <v>182</v>
      </c>
      <c r="AG193" s="132" t="s">
        <v>182</v>
      </c>
      <c r="AH193" s="131" t="s">
        <v>182</v>
      </c>
      <c r="AI193" s="132" t="s">
        <v>182</v>
      </c>
      <c r="AJ193" s="131" t="s">
        <v>182</v>
      </c>
      <c r="AK193" s="132" t="s">
        <v>182</v>
      </c>
      <c r="AL193" s="131" t="s">
        <v>182</v>
      </c>
      <c r="AM193" s="132" t="s">
        <v>182</v>
      </c>
    </row>
    <row r="194" spans="1:39" s="67" customFormat="1" ht="21.95" customHeight="1" x14ac:dyDescent="0.15">
      <c r="A194" s="75">
        <v>45998</v>
      </c>
      <c r="B194" s="76">
        <f t="shared" si="2"/>
        <v>45998</v>
      </c>
      <c r="C194" s="69"/>
      <c r="D194" s="68"/>
      <c r="E194" s="77"/>
      <c r="F194" s="77"/>
      <c r="H194" s="120">
        <v>45998</v>
      </c>
      <c r="I194" s="121">
        <v>45998</v>
      </c>
      <c r="J194" s="148" t="s">
        <v>182</v>
      </c>
      <c r="K194" s="149" t="s">
        <v>182</v>
      </c>
      <c r="L194" s="122" t="s">
        <v>182</v>
      </c>
      <c r="M194" s="123" t="s">
        <v>182</v>
      </c>
      <c r="N194" s="122" t="s">
        <v>182</v>
      </c>
      <c r="O194" s="123" t="s">
        <v>182</v>
      </c>
      <c r="P194" s="122" t="s">
        <v>182</v>
      </c>
      <c r="Q194" s="123" t="s">
        <v>182</v>
      </c>
      <c r="R194" s="122" t="s">
        <v>182</v>
      </c>
      <c r="S194" s="123" t="s">
        <v>182</v>
      </c>
      <c r="T194" s="122" t="s">
        <v>182</v>
      </c>
      <c r="U194" s="123" t="s">
        <v>182</v>
      </c>
      <c r="V194" s="122" t="s">
        <v>182</v>
      </c>
      <c r="W194" s="123" t="s">
        <v>182</v>
      </c>
      <c r="X194" s="122" t="s">
        <v>182</v>
      </c>
      <c r="Y194" s="123" t="s">
        <v>182</v>
      </c>
      <c r="Z194" s="122" t="s">
        <v>182</v>
      </c>
      <c r="AA194" s="123" t="s">
        <v>182</v>
      </c>
      <c r="AB194" s="122" t="s">
        <v>182</v>
      </c>
      <c r="AC194" s="123" t="s">
        <v>182</v>
      </c>
      <c r="AD194" s="122" t="s">
        <v>182</v>
      </c>
      <c r="AE194" s="123" t="s">
        <v>182</v>
      </c>
      <c r="AF194" s="122" t="s">
        <v>182</v>
      </c>
      <c r="AG194" s="123" t="s">
        <v>182</v>
      </c>
      <c r="AH194" s="122" t="s">
        <v>182</v>
      </c>
      <c r="AI194" s="123" t="s">
        <v>182</v>
      </c>
      <c r="AJ194" s="122" t="s">
        <v>182</v>
      </c>
      <c r="AK194" s="123" t="s">
        <v>182</v>
      </c>
      <c r="AL194" s="122" t="s">
        <v>182</v>
      </c>
      <c r="AM194" s="123" t="s">
        <v>182</v>
      </c>
    </row>
    <row r="195" spans="1:39" s="64" customFormat="1" ht="21.95" customHeight="1" x14ac:dyDescent="0.15">
      <c r="A195" s="104">
        <v>45999</v>
      </c>
      <c r="B195" s="105">
        <f t="shared" si="2"/>
        <v>45999</v>
      </c>
      <c r="C195" s="80"/>
      <c r="D195" s="81"/>
      <c r="E195" s="82"/>
      <c r="F195" s="83"/>
      <c r="G195" s="67"/>
      <c r="H195" s="124">
        <v>45999</v>
      </c>
      <c r="I195" s="125">
        <v>45999</v>
      </c>
      <c r="J195" s="152" t="s">
        <v>183</v>
      </c>
      <c r="K195" s="153" t="s">
        <v>183</v>
      </c>
      <c r="L195" s="133" t="s">
        <v>183</v>
      </c>
      <c r="M195" s="134" t="s">
        <v>183</v>
      </c>
      <c r="N195" s="133" t="s">
        <v>183</v>
      </c>
      <c r="O195" s="134" t="s">
        <v>183</v>
      </c>
      <c r="P195" s="133" t="s">
        <v>183</v>
      </c>
      <c r="Q195" s="134" t="s">
        <v>183</v>
      </c>
      <c r="R195" s="133" t="s">
        <v>182</v>
      </c>
      <c r="S195" s="134" t="s">
        <v>182</v>
      </c>
      <c r="T195" s="133" t="s">
        <v>183</v>
      </c>
      <c r="U195" s="134" t="s">
        <v>183</v>
      </c>
      <c r="V195" s="133" t="s">
        <v>183</v>
      </c>
      <c r="W195" s="134" t="s">
        <v>183</v>
      </c>
      <c r="X195" s="133" t="s">
        <v>183</v>
      </c>
      <c r="Y195" s="134" t="s">
        <v>183</v>
      </c>
      <c r="Z195" s="133" t="s">
        <v>182</v>
      </c>
      <c r="AA195" s="134" t="s">
        <v>182</v>
      </c>
      <c r="AB195" s="133" t="s">
        <v>182</v>
      </c>
      <c r="AC195" s="134" t="s">
        <v>182</v>
      </c>
      <c r="AD195" s="133" t="s">
        <v>183</v>
      </c>
      <c r="AE195" s="134" t="s">
        <v>183</v>
      </c>
      <c r="AF195" s="133" t="s">
        <v>182</v>
      </c>
      <c r="AG195" s="134" t="s">
        <v>183</v>
      </c>
      <c r="AH195" s="133" t="s">
        <v>183</v>
      </c>
      <c r="AI195" s="134" t="s">
        <v>183</v>
      </c>
      <c r="AJ195" s="133" t="s">
        <v>183</v>
      </c>
      <c r="AK195" s="134" t="s">
        <v>183</v>
      </c>
      <c r="AL195" s="133" t="s">
        <v>183</v>
      </c>
      <c r="AM195" s="134" t="s">
        <v>183</v>
      </c>
    </row>
    <row r="196" spans="1:39" ht="21.95" customHeight="1" x14ac:dyDescent="0.15">
      <c r="A196" s="104">
        <v>46000</v>
      </c>
      <c r="B196" s="105">
        <f t="shared" si="2"/>
        <v>46000</v>
      </c>
      <c r="C196" s="80"/>
      <c r="D196" s="81"/>
      <c r="E196" s="82"/>
      <c r="F196" s="83"/>
      <c r="G196" s="67"/>
      <c r="H196" s="135">
        <v>46000</v>
      </c>
      <c r="I196" s="125">
        <v>46000</v>
      </c>
      <c r="J196" s="150" t="s">
        <v>182</v>
      </c>
      <c r="K196" s="151" t="s">
        <v>182</v>
      </c>
      <c r="L196" s="127" t="s">
        <v>183</v>
      </c>
      <c r="M196" s="128" t="s">
        <v>183</v>
      </c>
      <c r="N196" s="127" t="s">
        <v>183</v>
      </c>
      <c r="O196" s="128" t="s">
        <v>183</v>
      </c>
      <c r="P196" s="127" t="s">
        <v>183</v>
      </c>
      <c r="Q196" s="128" t="s">
        <v>183</v>
      </c>
      <c r="R196" s="127" t="s">
        <v>182</v>
      </c>
      <c r="S196" s="128" t="s">
        <v>182</v>
      </c>
      <c r="T196" s="127" t="s">
        <v>183</v>
      </c>
      <c r="U196" s="128" t="s">
        <v>183</v>
      </c>
      <c r="V196" s="127" t="s">
        <v>183</v>
      </c>
      <c r="W196" s="128" t="s">
        <v>183</v>
      </c>
      <c r="X196" s="127" t="s">
        <v>183</v>
      </c>
      <c r="Y196" s="128" t="s">
        <v>183</v>
      </c>
      <c r="Z196" s="127" t="s">
        <v>182</v>
      </c>
      <c r="AA196" s="128" t="s">
        <v>182</v>
      </c>
      <c r="AB196" s="127" t="s">
        <v>182</v>
      </c>
      <c r="AC196" s="128" t="s">
        <v>182</v>
      </c>
      <c r="AD196" s="127" t="s">
        <v>183</v>
      </c>
      <c r="AE196" s="128" t="s">
        <v>183</v>
      </c>
      <c r="AF196" s="127" t="s">
        <v>183</v>
      </c>
      <c r="AG196" s="128" t="s">
        <v>183</v>
      </c>
      <c r="AH196" s="127" t="s">
        <v>183</v>
      </c>
      <c r="AI196" s="128" t="s">
        <v>183</v>
      </c>
      <c r="AJ196" s="127" t="s">
        <v>183</v>
      </c>
      <c r="AK196" s="128" t="s">
        <v>183</v>
      </c>
      <c r="AL196" s="127" t="s">
        <v>183</v>
      </c>
      <c r="AM196" s="128" t="s">
        <v>183</v>
      </c>
    </row>
    <row r="197" spans="1:39" ht="21.95" customHeight="1" x14ac:dyDescent="0.15">
      <c r="A197" s="104">
        <v>46001</v>
      </c>
      <c r="B197" s="105">
        <f t="shared" ref="B197:B249" si="3">A197</f>
        <v>46001</v>
      </c>
      <c r="C197" s="80"/>
      <c r="D197" s="81"/>
      <c r="E197" s="82"/>
      <c r="F197" s="83"/>
      <c r="G197" s="67"/>
      <c r="H197" s="135">
        <v>46001</v>
      </c>
      <c r="I197" s="125">
        <v>46001</v>
      </c>
      <c r="J197" s="150" t="s">
        <v>183</v>
      </c>
      <c r="K197" s="151" t="s">
        <v>183</v>
      </c>
      <c r="L197" s="127" t="s">
        <v>183</v>
      </c>
      <c r="M197" s="128" t="s">
        <v>183</v>
      </c>
      <c r="N197" s="127" t="s">
        <v>183</v>
      </c>
      <c r="O197" s="128" t="s">
        <v>183</v>
      </c>
      <c r="P197" s="127" t="s">
        <v>183</v>
      </c>
      <c r="Q197" s="128" t="s">
        <v>183</v>
      </c>
      <c r="R197" s="127" t="s">
        <v>182</v>
      </c>
      <c r="S197" s="128" t="s">
        <v>182</v>
      </c>
      <c r="T197" s="127" t="s">
        <v>183</v>
      </c>
      <c r="U197" s="128" t="s">
        <v>183</v>
      </c>
      <c r="V197" s="127" t="s">
        <v>183</v>
      </c>
      <c r="W197" s="128" t="s">
        <v>183</v>
      </c>
      <c r="X197" s="127" t="s">
        <v>183</v>
      </c>
      <c r="Y197" s="128" t="s">
        <v>183</v>
      </c>
      <c r="Z197" s="127" t="s">
        <v>182</v>
      </c>
      <c r="AA197" s="128" t="s">
        <v>182</v>
      </c>
      <c r="AB197" s="127" t="s">
        <v>182</v>
      </c>
      <c r="AC197" s="128" t="s">
        <v>182</v>
      </c>
      <c r="AD197" s="127" t="s">
        <v>183</v>
      </c>
      <c r="AE197" s="128" t="s">
        <v>183</v>
      </c>
      <c r="AF197" s="127" t="s">
        <v>183</v>
      </c>
      <c r="AG197" s="128" t="s">
        <v>183</v>
      </c>
      <c r="AH197" s="127" t="s">
        <v>183</v>
      </c>
      <c r="AI197" s="128" t="s">
        <v>183</v>
      </c>
      <c r="AJ197" s="127" t="s">
        <v>183</v>
      </c>
      <c r="AK197" s="128" t="s">
        <v>183</v>
      </c>
      <c r="AL197" s="127" t="s">
        <v>183</v>
      </c>
      <c r="AM197" s="128" t="s">
        <v>183</v>
      </c>
    </row>
    <row r="198" spans="1:39" ht="21.95" customHeight="1" x14ac:dyDescent="0.15">
      <c r="A198" s="104">
        <v>46002</v>
      </c>
      <c r="B198" s="105">
        <f t="shared" si="3"/>
        <v>46002</v>
      </c>
      <c r="C198" s="80"/>
      <c r="D198" s="81"/>
      <c r="E198" s="82"/>
      <c r="F198" s="83"/>
      <c r="G198" s="67"/>
      <c r="H198" s="135">
        <v>46002</v>
      </c>
      <c r="I198" s="125">
        <v>46002</v>
      </c>
      <c r="J198" s="150" t="s">
        <v>183</v>
      </c>
      <c r="K198" s="151" t="s">
        <v>183</v>
      </c>
      <c r="L198" s="127" t="s">
        <v>183</v>
      </c>
      <c r="M198" s="128" t="s">
        <v>183</v>
      </c>
      <c r="N198" s="127" t="s">
        <v>183</v>
      </c>
      <c r="O198" s="128" t="s">
        <v>183</v>
      </c>
      <c r="P198" s="127" t="s">
        <v>182</v>
      </c>
      <c r="Q198" s="128" t="s">
        <v>182</v>
      </c>
      <c r="R198" s="127" t="s">
        <v>182</v>
      </c>
      <c r="S198" s="128" t="s">
        <v>182</v>
      </c>
      <c r="T198" s="127" t="s">
        <v>182</v>
      </c>
      <c r="U198" s="128" t="s">
        <v>182</v>
      </c>
      <c r="V198" s="127" t="s">
        <v>183</v>
      </c>
      <c r="W198" s="128" t="s">
        <v>183</v>
      </c>
      <c r="X198" s="127" t="s">
        <v>183</v>
      </c>
      <c r="Y198" s="128" t="s">
        <v>183</v>
      </c>
      <c r="Z198" s="127" t="s">
        <v>182</v>
      </c>
      <c r="AA198" s="128" t="s">
        <v>182</v>
      </c>
      <c r="AB198" s="127" t="s">
        <v>182</v>
      </c>
      <c r="AC198" s="128" t="s">
        <v>182</v>
      </c>
      <c r="AD198" s="127" t="s">
        <v>183</v>
      </c>
      <c r="AE198" s="128" t="s">
        <v>183</v>
      </c>
      <c r="AF198" s="127" t="s">
        <v>183</v>
      </c>
      <c r="AG198" s="128" t="s">
        <v>183</v>
      </c>
      <c r="AH198" s="127" t="s">
        <v>183</v>
      </c>
      <c r="AI198" s="128" t="s">
        <v>183</v>
      </c>
      <c r="AJ198" s="127" t="s">
        <v>183</v>
      </c>
      <c r="AK198" s="128" t="s">
        <v>183</v>
      </c>
      <c r="AL198" s="127" t="s">
        <v>183</v>
      </c>
      <c r="AM198" s="128" t="s">
        <v>183</v>
      </c>
    </row>
    <row r="199" spans="1:39" ht="21.95" customHeight="1" x14ac:dyDescent="0.15">
      <c r="A199" s="104">
        <v>46003</v>
      </c>
      <c r="B199" s="105">
        <f t="shared" si="3"/>
        <v>46003</v>
      </c>
      <c r="C199" s="80"/>
      <c r="D199" s="81"/>
      <c r="E199" s="82"/>
      <c r="F199" s="83"/>
      <c r="G199" s="67"/>
      <c r="H199" s="135">
        <v>46003</v>
      </c>
      <c r="I199" s="125">
        <v>46003</v>
      </c>
      <c r="J199" s="150" t="s">
        <v>183</v>
      </c>
      <c r="K199" s="151" t="s">
        <v>183</v>
      </c>
      <c r="L199" s="127" t="s">
        <v>183</v>
      </c>
      <c r="M199" s="128" t="s">
        <v>183</v>
      </c>
      <c r="N199" s="127" t="s">
        <v>183</v>
      </c>
      <c r="O199" s="128" t="s">
        <v>182</v>
      </c>
      <c r="P199" s="127" t="s">
        <v>182</v>
      </c>
      <c r="Q199" s="128" t="s">
        <v>182</v>
      </c>
      <c r="R199" s="127" t="s">
        <v>182</v>
      </c>
      <c r="S199" s="128" t="s">
        <v>182</v>
      </c>
      <c r="T199" s="127" t="s">
        <v>182</v>
      </c>
      <c r="U199" s="128" t="s">
        <v>182</v>
      </c>
      <c r="V199" s="127" t="s">
        <v>183</v>
      </c>
      <c r="W199" s="128" t="s">
        <v>183</v>
      </c>
      <c r="X199" s="127" t="s">
        <v>183</v>
      </c>
      <c r="Y199" s="128" t="s">
        <v>183</v>
      </c>
      <c r="Z199" s="127" t="s">
        <v>182</v>
      </c>
      <c r="AA199" s="128" t="s">
        <v>182</v>
      </c>
      <c r="AB199" s="127" t="s">
        <v>182</v>
      </c>
      <c r="AC199" s="128" t="s">
        <v>182</v>
      </c>
      <c r="AD199" s="127" t="s">
        <v>183</v>
      </c>
      <c r="AE199" s="128" t="s">
        <v>183</v>
      </c>
      <c r="AF199" s="127" t="s">
        <v>183</v>
      </c>
      <c r="AG199" s="128" t="s">
        <v>183</v>
      </c>
      <c r="AH199" s="127" t="s">
        <v>183</v>
      </c>
      <c r="AI199" s="128" t="s">
        <v>183</v>
      </c>
      <c r="AJ199" s="127" t="s">
        <v>183</v>
      </c>
      <c r="AK199" s="128" t="s">
        <v>183</v>
      </c>
      <c r="AL199" s="127" t="s">
        <v>183</v>
      </c>
      <c r="AM199" s="128" t="s">
        <v>183</v>
      </c>
    </row>
    <row r="200" spans="1:39" ht="21.95" customHeight="1" x14ac:dyDescent="0.15">
      <c r="A200" s="73">
        <v>46004</v>
      </c>
      <c r="B200" s="74">
        <f t="shared" si="3"/>
        <v>46004</v>
      </c>
      <c r="C200" s="71"/>
      <c r="D200" s="70"/>
      <c r="E200" s="79"/>
      <c r="F200" s="79"/>
      <c r="G200" s="67"/>
      <c r="H200" s="129">
        <v>46004</v>
      </c>
      <c r="I200" s="130">
        <v>46004</v>
      </c>
      <c r="J200" s="148" t="s">
        <v>182</v>
      </c>
      <c r="K200" s="149" t="s">
        <v>182</v>
      </c>
      <c r="L200" s="131" t="s">
        <v>182</v>
      </c>
      <c r="M200" s="132" t="s">
        <v>182</v>
      </c>
      <c r="N200" s="131" t="s">
        <v>182</v>
      </c>
      <c r="O200" s="132" t="s">
        <v>182</v>
      </c>
      <c r="P200" s="131" t="s">
        <v>182</v>
      </c>
      <c r="Q200" s="132" t="s">
        <v>182</v>
      </c>
      <c r="R200" s="131" t="s">
        <v>182</v>
      </c>
      <c r="S200" s="132" t="s">
        <v>182</v>
      </c>
      <c r="T200" s="131" t="s">
        <v>182</v>
      </c>
      <c r="U200" s="132" t="s">
        <v>182</v>
      </c>
      <c r="V200" s="131" t="s">
        <v>182</v>
      </c>
      <c r="W200" s="132" t="s">
        <v>182</v>
      </c>
      <c r="X200" s="131" t="s">
        <v>182</v>
      </c>
      <c r="Y200" s="132" t="s">
        <v>182</v>
      </c>
      <c r="Z200" s="131" t="s">
        <v>182</v>
      </c>
      <c r="AA200" s="132" t="s">
        <v>182</v>
      </c>
      <c r="AB200" s="131" t="s">
        <v>182</v>
      </c>
      <c r="AC200" s="132" t="s">
        <v>182</v>
      </c>
      <c r="AD200" s="131" t="s">
        <v>182</v>
      </c>
      <c r="AE200" s="132" t="s">
        <v>182</v>
      </c>
      <c r="AF200" s="131" t="s">
        <v>182</v>
      </c>
      <c r="AG200" s="132" t="s">
        <v>182</v>
      </c>
      <c r="AH200" s="131" t="s">
        <v>182</v>
      </c>
      <c r="AI200" s="132" t="s">
        <v>182</v>
      </c>
      <c r="AJ200" s="131" t="s">
        <v>182</v>
      </c>
      <c r="AK200" s="132" t="s">
        <v>182</v>
      </c>
      <c r="AL200" s="131" t="s">
        <v>182</v>
      </c>
      <c r="AM200" s="132" t="s">
        <v>182</v>
      </c>
    </row>
    <row r="201" spans="1:39" s="67" customFormat="1" ht="21.95" customHeight="1" x14ac:dyDescent="0.15">
      <c r="A201" s="75">
        <v>46005</v>
      </c>
      <c r="B201" s="76">
        <f t="shared" si="3"/>
        <v>46005</v>
      </c>
      <c r="C201" s="69"/>
      <c r="D201" s="68"/>
      <c r="E201" s="77"/>
      <c r="F201" s="77"/>
      <c r="H201" s="120">
        <v>46005</v>
      </c>
      <c r="I201" s="121">
        <v>46005</v>
      </c>
      <c r="J201" s="148" t="s">
        <v>182</v>
      </c>
      <c r="K201" s="149" t="s">
        <v>182</v>
      </c>
      <c r="L201" s="122" t="s">
        <v>182</v>
      </c>
      <c r="M201" s="123" t="s">
        <v>182</v>
      </c>
      <c r="N201" s="122" t="s">
        <v>182</v>
      </c>
      <c r="O201" s="123" t="s">
        <v>182</v>
      </c>
      <c r="P201" s="122" t="s">
        <v>182</v>
      </c>
      <c r="Q201" s="123" t="s">
        <v>182</v>
      </c>
      <c r="R201" s="122" t="s">
        <v>182</v>
      </c>
      <c r="S201" s="123" t="s">
        <v>182</v>
      </c>
      <c r="T201" s="122" t="s">
        <v>182</v>
      </c>
      <c r="U201" s="123" t="s">
        <v>182</v>
      </c>
      <c r="V201" s="122" t="s">
        <v>182</v>
      </c>
      <c r="W201" s="123" t="s">
        <v>182</v>
      </c>
      <c r="X201" s="122" t="s">
        <v>182</v>
      </c>
      <c r="Y201" s="123" t="s">
        <v>182</v>
      </c>
      <c r="Z201" s="122" t="s">
        <v>182</v>
      </c>
      <c r="AA201" s="123" t="s">
        <v>182</v>
      </c>
      <c r="AB201" s="122" t="s">
        <v>182</v>
      </c>
      <c r="AC201" s="123" t="s">
        <v>182</v>
      </c>
      <c r="AD201" s="122" t="s">
        <v>182</v>
      </c>
      <c r="AE201" s="123" t="s">
        <v>182</v>
      </c>
      <c r="AF201" s="122" t="s">
        <v>182</v>
      </c>
      <c r="AG201" s="123" t="s">
        <v>182</v>
      </c>
      <c r="AH201" s="122" t="s">
        <v>182</v>
      </c>
      <c r="AI201" s="123" t="s">
        <v>182</v>
      </c>
      <c r="AJ201" s="122" t="s">
        <v>182</v>
      </c>
      <c r="AK201" s="123" t="s">
        <v>182</v>
      </c>
      <c r="AL201" s="122" t="s">
        <v>182</v>
      </c>
      <c r="AM201" s="123" t="s">
        <v>182</v>
      </c>
    </row>
    <row r="202" spans="1:39" s="64" customFormat="1" ht="21.95" customHeight="1" x14ac:dyDescent="0.15">
      <c r="A202" s="104">
        <v>46006</v>
      </c>
      <c r="B202" s="105">
        <f t="shared" si="3"/>
        <v>46006</v>
      </c>
      <c r="C202" s="80"/>
      <c r="D202" s="81"/>
      <c r="E202" s="82"/>
      <c r="F202" s="83"/>
      <c r="G202" s="67"/>
      <c r="H202" s="124">
        <v>46006</v>
      </c>
      <c r="I202" s="125">
        <v>46006</v>
      </c>
      <c r="J202" s="152" t="s">
        <v>183</v>
      </c>
      <c r="K202" s="153" t="s">
        <v>183</v>
      </c>
      <c r="L202" s="133" t="s">
        <v>183</v>
      </c>
      <c r="M202" s="134" t="s">
        <v>183</v>
      </c>
      <c r="N202" s="133" t="s">
        <v>183</v>
      </c>
      <c r="O202" s="134" t="s">
        <v>183</v>
      </c>
      <c r="P202" s="133" t="s">
        <v>182</v>
      </c>
      <c r="Q202" s="134" t="s">
        <v>182</v>
      </c>
      <c r="R202" s="133" t="s">
        <v>183</v>
      </c>
      <c r="S202" s="134" t="s">
        <v>183</v>
      </c>
      <c r="T202" s="133" t="s">
        <v>183</v>
      </c>
      <c r="U202" s="134" t="s">
        <v>183</v>
      </c>
      <c r="V202" s="133" t="s">
        <v>183</v>
      </c>
      <c r="W202" s="134" t="s">
        <v>183</v>
      </c>
      <c r="X202" s="133" t="s">
        <v>183</v>
      </c>
      <c r="Y202" s="134" t="s">
        <v>183</v>
      </c>
      <c r="Z202" s="133" t="s">
        <v>182</v>
      </c>
      <c r="AA202" s="134" t="s">
        <v>182</v>
      </c>
      <c r="AB202" s="133" t="s">
        <v>182</v>
      </c>
      <c r="AC202" s="134" t="s">
        <v>182</v>
      </c>
      <c r="AD202" s="133" t="s">
        <v>183</v>
      </c>
      <c r="AE202" s="134" t="s">
        <v>183</v>
      </c>
      <c r="AF202" s="133" t="s">
        <v>182</v>
      </c>
      <c r="AG202" s="134" t="s">
        <v>183</v>
      </c>
      <c r="AH202" s="133" t="s">
        <v>183</v>
      </c>
      <c r="AI202" s="134" t="s">
        <v>183</v>
      </c>
      <c r="AJ202" s="133" t="s">
        <v>183</v>
      </c>
      <c r="AK202" s="134" t="s">
        <v>183</v>
      </c>
      <c r="AL202" s="133" t="s">
        <v>183</v>
      </c>
      <c r="AM202" s="134" t="s">
        <v>183</v>
      </c>
    </row>
    <row r="203" spans="1:39" ht="21.95" customHeight="1" x14ac:dyDescent="0.15">
      <c r="A203" s="104">
        <v>46007</v>
      </c>
      <c r="B203" s="105">
        <f t="shared" si="3"/>
        <v>46007</v>
      </c>
      <c r="C203" s="80"/>
      <c r="D203" s="81"/>
      <c r="E203" s="82"/>
      <c r="F203" s="83"/>
      <c r="G203" s="67"/>
      <c r="H203" s="135">
        <v>46007</v>
      </c>
      <c r="I203" s="125">
        <v>46007</v>
      </c>
      <c r="J203" s="150" t="s">
        <v>182</v>
      </c>
      <c r="K203" s="151" t="s">
        <v>182</v>
      </c>
      <c r="L203" s="127" t="s">
        <v>183</v>
      </c>
      <c r="M203" s="128" t="s">
        <v>183</v>
      </c>
      <c r="N203" s="127" t="s">
        <v>183</v>
      </c>
      <c r="O203" s="128" t="s">
        <v>183</v>
      </c>
      <c r="P203" s="127" t="s">
        <v>182</v>
      </c>
      <c r="Q203" s="128" t="s">
        <v>182</v>
      </c>
      <c r="R203" s="127" t="s">
        <v>183</v>
      </c>
      <c r="S203" s="128" t="s">
        <v>183</v>
      </c>
      <c r="T203" s="127" t="s">
        <v>183</v>
      </c>
      <c r="U203" s="128" t="s">
        <v>183</v>
      </c>
      <c r="V203" s="127" t="s">
        <v>183</v>
      </c>
      <c r="W203" s="128" t="s">
        <v>183</v>
      </c>
      <c r="X203" s="127" t="s">
        <v>183</v>
      </c>
      <c r="Y203" s="128" t="s">
        <v>183</v>
      </c>
      <c r="Z203" s="127" t="s">
        <v>182</v>
      </c>
      <c r="AA203" s="128" t="s">
        <v>182</v>
      </c>
      <c r="AB203" s="127" t="s">
        <v>182</v>
      </c>
      <c r="AC203" s="128" t="s">
        <v>182</v>
      </c>
      <c r="AD203" s="127" t="s">
        <v>183</v>
      </c>
      <c r="AE203" s="128" t="s">
        <v>183</v>
      </c>
      <c r="AF203" s="127" t="s">
        <v>183</v>
      </c>
      <c r="AG203" s="128" t="s">
        <v>183</v>
      </c>
      <c r="AH203" s="127" t="s">
        <v>183</v>
      </c>
      <c r="AI203" s="128" t="s">
        <v>183</v>
      </c>
      <c r="AJ203" s="127" t="s">
        <v>183</v>
      </c>
      <c r="AK203" s="128" t="s">
        <v>183</v>
      </c>
      <c r="AL203" s="127" t="s">
        <v>183</v>
      </c>
      <c r="AM203" s="128" t="s">
        <v>183</v>
      </c>
    </row>
    <row r="204" spans="1:39" ht="21.95" customHeight="1" x14ac:dyDescent="0.15">
      <c r="A204" s="104">
        <v>46008</v>
      </c>
      <c r="B204" s="105">
        <f t="shared" si="3"/>
        <v>46008</v>
      </c>
      <c r="C204" s="80"/>
      <c r="D204" s="81"/>
      <c r="E204" s="82"/>
      <c r="F204" s="83"/>
      <c r="G204" s="67"/>
      <c r="H204" s="135">
        <v>46008</v>
      </c>
      <c r="I204" s="125">
        <v>46008</v>
      </c>
      <c r="J204" s="150" t="s">
        <v>183</v>
      </c>
      <c r="K204" s="151" t="s">
        <v>183</v>
      </c>
      <c r="L204" s="127" t="s">
        <v>183</v>
      </c>
      <c r="M204" s="128" t="s">
        <v>183</v>
      </c>
      <c r="N204" s="127" t="s">
        <v>183</v>
      </c>
      <c r="O204" s="128" t="s">
        <v>183</v>
      </c>
      <c r="P204" s="127" t="s">
        <v>182</v>
      </c>
      <c r="Q204" s="128" t="s">
        <v>182</v>
      </c>
      <c r="R204" s="127" t="s">
        <v>183</v>
      </c>
      <c r="S204" s="128" t="s">
        <v>183</v>
      </c>
      <c r="T204" s="127" t="s">
        <v>182</v>
      </c>
      <c r="U204" s="128" t="s">
        <v>182</v>
      </c>
      <c r="V204" s="127" t="s">
        <v>183</v>
      </c>
      <c r="W204" s="128" t="s">
        <v>183</v>
      </c>
      <c r="X204" s="127" t="s">
        <v>183</v>
      </c>
      <c r="Y204" s="128" t="s">
        <v>183</v>
      </c>
      <c r="Z204" s="127" t="s">
        <v>182</v>
      </c>
      <c r="AA204" s="128" t="s">
        <v>182</v>
      </c>
      <c r="AB204" s="127" t="s">
        <v>182</v>
      </c>
      <c r="AC204" s="128" t="s">
        <v>182</v>
      </c>
      <c r="AD204" s="127" t="s">
        <v>183</v>
      </c>
      <c r="AE204" s="128" t="s">
        <v>183</v>
      </c>
      <c r="AF204" s="127" t="s">
        <v>183</v>
      </c>
      <c r="AG204" s="128" t="s">
        <v>183</v>
      </c>
      <c r="AH204" s="127" t="s">
        <v>183</v>
      </c>
      <c r="AI204" s="128" t="s">
        <v>183</v>
      </c>
      <c r="AJ204" s="127" t="s">
        <v>183</v>
      </c>
      <c r="AK204" s="128" t="s">
        <v>183</v>
      </c>
      <c r="AL204" s="127" t="s">
        <v>183</v>
      </c>
      <c r="AM204" s="128" t="s">
        <v>183</v>
      </c>
    </row>
    <row r="205" spans="1:39" ht="21.95" customHeight="1" x14ac:dyDescent="0.15">
      <c r="A205" s="104">
        <v>46009</v>
      </c>
      <c r="B205" s="105">
        <f t="shared" si="3"/>
        <v>46009</v>
      </c>
      <c r="C205" s="80"/>
      <c r="D205" s="81"/>
      <c r="E205" s="82"/>
      <c r="F205" s="83"/>
      <c r="G205" s="67"/>
      <c r="H205" s="135">
        <v>46009</v>
      </c>
      <c r="I205" s="125">
        <v>46009</v>
      </c>
      <c r="J205" s="150" t="s">
        <v>182</v>
      </c>
      <c r="K205" s="151" t="s">
        <v>182</v>
      </c>
      <c r="L205" s="127" t="s">
        <v>183</v>
      </c>
      <c r="M205" s="128" t="s">
        <v>183</v>
      </c>
      <c r="N205" s="127" t="s">
        <v>183</v>
      </c>
      <c r="O205" s="128" t="s">
        <v>183</v>
      </c>
      <c r="P205" s="127" t="s">
        <v>182</v>
      </c>
      <c r="Q205" s="128" t="s">
        <v>182</v>
      </c>
      <c r="R205" s="127" t="s">
        <v>183</v>
      </c>
      <c r="S205" s="128" t="s">
        <v>183</v>
      </c>
      <c r="T205" s="127" t="s">
        <v>183</v>
      </c>
      <c r="U205" s="128" t="s">
        <v>183</v>
      </c>
      <c r="V205" s="127" t="s">
        <v>183</v>
      </c>
      <c r="W205" s="128" t="s">
        <v>183</v>
      </c>
      <c r="X205" s="127" t="s">
        <v>183</v>
      </c>
      <c r="Y205" s="128" t="s">
        <v>183</v>
      </c>
      <c r="Z205" s="127" t="s">
        <v>182</v>
      </c>
      <c r="AA205" s="128" t="s">
        <v>182</v>
      </c>
      <c r="AB205" s="127" t="s">
        <v>182</v>
      </c>
      <c r="AC205" s="128" t="s">
        <v>182</v>
      </c>
      <c r="AD205" s="127" t="s">
        <v>183</v>
      </c>
      <c r="AE205" s="128" t="s">
        <v>183</v>
      </c>
      <c r="AF205" s="127" t="s">
        <v>183</v>
      </c>
      <c r="AG205" s="128" t="s">
        <v>183</v>
      </c>
      <c r="AH205" s="127" t="s">
        <v>183</v>
      </c>
      <c r="AI205" s="128" t="s">
        <v>183</v>
      </c>
      <c r="AJ205" s="127" t="s">
        <v>183</v>
      </c>
      <c r="AK205" s="128" t="s">
        <v>183</v>
      </c>
      <c r="AL205" s="127" t="s">
        <v>183</v>
      </c>
      <c r="AM205" s="128" t="s">
        <v>183</v>
      </c>
    </row>
    <row r="206" spans="1:39" ht="21.95" customHeight="1" x14ac:dyDescent="0.15">
      <c r="A206" s="104">
        <v>46010</v>
      </c>
      <c r="B206" s="105">
        <f t="shared" si="3"/>
        <v>46010</v>
      </c>
      <c r="C206" s="80"/>
      <c r="D206" s="81"/>
      <c r="E206" s="82"/>
      <c r="F206" s="83"/>
      <c r="G206" s="67"/>
      <c r="H206" s="135">
        <v>46010</v>
      </c>
      <c r="I206" s="125">
        <v>46010</v>
      </c>
      <c r="J206" s="150" t="s">
        <v>182</v>
      </c>
      <c r="K206" s="151" t="s">
        <v>182</v>
      </c>
      <c r="L206" s="127" t="s">
        <v>183</v>
      </c>
      <c r="M206" s="128" t="s">
        <v>183</v>
      </c>
      <c r="N206" s="127" t="s">
        <v>183</v>
      </c>
      <c r="O206" s="128" t="s">
        <v>183</v>
      </c>
      <c r="P206" s="127" t="s">
        <v>182</v>
      </c>
      <c r="Q206" s="128" t="s">
        <v>182</v>
      </c>
      <c r="R206" s="127" t="s">
        <v>183</v>
      </c>
      <c r="S206" s="128" t="s">
        <v>183</v>
      </c>
      <c r="T206" s="127" t="s">
        <v>183</v>
      </c>
      <c r="U206" s="128" t="s">
        <v>183</v>
      </c>
      <c r="V206" s="127" t="s">
        <v>183</v>
      </c>
      <c r="W206" s="128" t="s">
        <v>183</v>
      </c>
      <c r="X206" s="127" t="s">
        <v>183</v>
      </c>
      <c r="Y206" s="128" t="s">
        <v>183</v>
      </c>
      <c r="Z206" s="127" t="s">
        <v>182</v>
      </c>
      <c r="AA206" s="128" t="s">
        <v>182</v>
      </c>
      <c r="AB206" s="127" t="s">
        <v>182</v>
      </c>
      <c r="AC206" s="128" t="s">
        <v>182</v>
      </c>
      <c r="AD206" s="127" t="s">
        <v>183</v>
      </c>
      <c r="AE206" s="128" t="s">
        <v>183</v>
      </c>
      <c r="AF206" s="127" t="s">
        <v>183</v>
      </c>
      <c r="AG206" s="128" t="s">
        <v>183</v>
      </c>
      <c r="AH206" s="127" t="s">
        <v>183</v>
      </c>
      <c r="AI206" s="128" t="s">
        <v>183</v>
      </c>
      <c r="AJ206" s="127" t="s">
        <v>183</v>
      </c>
      <c r="AK206" s="128" t="s">
        <v>183</v>
      </c>
      <c r="AL206" s="127" t="s">
        <v>182</v>
      </c>
      <c r="AM206" s="128" t="s">
        <v>182</v>
      </c>
    </row>
    <row r="207" spans="1:39" ht="21.95" customHeight="1" x14ac:dyDescent="0.15">
      <c r="A207" s="73">
        <v>46011</v>
      </c>
      <c r="B207" s="74">
        <f t="shared" si="3"/>
        <v>46011</v>
      </c>
      <c r="C207" s="71"/>
      <c r="D207" s="70"/>
      <c r="E207" s="79"/>
      <c r="F207" s="79"/>
      <c r="G207" s="67"/>
      <c r="H207" s="129">
        <v>46011</v>
      </c>
      <c r="I207" s="130">
        <v>46011</v>
      </c>
      <c r="J207" s="148" t="s">
        <v>182</v>
      </c>
      <c r="K207" s="149" t="s">
        <v>182</v>
      </c>
      <c r="L207" s="131" t="s">
        <v>182</v>
      </c>
      <c r="M207" s="132" t="s">
        <v>182</v>
      </c>
      <c r="N207" s="131" t="s">
        <v>182</v>
      </c>
      <c r="O207" s="132" t="s">
        <v>182</v>
      </c>
      <c r="P207" s="131" t="s">
        <v>182</v>
      </c>
      <c r="Q207" s="132" t="s">
        <v>182</v>
      </c>
      <c r="R207" s="131" t="s">
        <v>182</v>
      </c>
      <c r="S207" s="132" t="s">
        <v>182</v>
      </c>
      <c r="T207" s="131" t="s">
        <v>182</v>
      </c>
      <c r="U207" s="132" t="s">
        <v>182</v>
      </c>
      <c r="V207" s="131" t="s">
        <v>182</v>
      </c>
      <c r="W207" s="132" t="s">
        <v>182</v>
      </c>
      <c r="X207" s="131" t="s">
        <v>182</v>
      </c>
      <c r="Y207" s="132" t="s">
        <v>182</v>
      </c>
      <c r="Z207" s="131" t="s">
        <v>182</v>
      </c>
      <c r="AA207" s="132" t="s">
        <v>182</v>
      </c>
      <c r="AB207" s="131" t="s">
        <v>182</v>
      </c>
      <c r="AC207" s="132" t="s">
        <v>182</v>
      </c>
      <c r="AD207" s="131" t="s">
        <v>182</v>
      </c>
      <c r="AE207" s="132" t="s">
        <v>182</v>
      </c>
      <c r="AF207" s="131" t="s">
        <v>182</v>
      </c>
      <c r="AG207" s="132" t="s">
        <v>182</v>
      </c>
      <c r="AH207" s="131" t="s">
        <v>182</v>
      </c>
      <c r="AI207" s="132" t="s">
        <v>182</v>
      </c>
      <c r="AJ207" s="131" t="s">
        <v>182</v>
      </c>
      <c r="AK207" s="132" t="s">
        <v>182</v>
      </c>
      <c r="AL207" s="131" t="s">
        <v>182</v>
      </c>
      <c r="AM207" s="132" t="s">
        <v>182</v>
      </c>
    </row>
    <row r="208" spans="1:39" s="67" customFormat="1" ht="21.95" customHeight="1" x14ac:dyDescent="0.15">
      <c r="A208" s="75">
        <v>46012</v>
      </c>
      <c r="B208" s="76">
        <f t="shared" si="3"/>
        <v>46012</v>
      </c>
      <c r="C208" s="69"/>
      <c r="D208" s="68"/>
      <c r="E208" s="77"/>
      <c r="F208" s="77"/>
      <c r="H208" s="120">
        <v>46012</v>
      </c>
      <c r="I208" s="121">
        <v>46012</v>
      </c>
      <c r="J208" s="148" t="s">
        <v>182</v>
      </c>
      <c r="K208" s="149" t="s">
        <v>182</v>
      </c>
      <c r="L208" s="122" t="s">
        <v>182</v>
      </c>
      <c r="M208" s="123" t="s">
        <v>182</v>
      </c>
      <c r="N208" s="122" t="s">
        <v>182</v>
      </c>
      <c r="O208" s="123" t="s">
        <v>182</v>
      </c>
      <c r="P208" s="122" t="s">
        <v>182</v>
      </c>
      <c r="Q208" s="123" t="s">
        <v>182</v>
      </c>
      <c r="R208" s="122" t="s">
        <v>182</v>
      </c>
      <c r="S208" s="123" t="s">
        <v>182</v>
      </c>
      <c r="T208" s="122" t="s">
        <v>182</v>
      </c>
      <c r="U208" s="123" t="s">
        <v>182</v>
      </c>
      <c r="V208" s="122" t="s">
        <v>182</v>
      </c>
      <c r="W208" s="123" t="s">
        <v>182</v>
      </c>
      <c r="X208" s="122" t="s">
        <v>182</v>
      </c>
      <c r="Y208" s="123" t="s">
        <v>182</v>
      </c>
      <c r="Z208" s="122" t="s">
        <v>182</v>
      </c>
      <c r="AA208" s="123" t="s">
        <v>182</v>
      </c>
      <c r="AB208" s="122" t="s">
        <v>182</v>
      </c>
      <c r="AC208" s="123" t="s">
        <v>182</v>
      </c>
      <c r="AD208" s="122" t="s">
        <v>182</v>
      </c>
      <c r="AE208" s="123" t="s">
        <v>182</v>
      </c>
      <c r="AF208" s="122" t="s">
        <v>182</v>
      </c>
      <c r="AG208" s="123" t="s">
        <v>182</v>
      </c>
      <c r="AH208" s="122" t="s">
        <v>182</v>
      </c>
      <c r="AI208" s="123" t="s">
        <v>182</v>
      </c>
      <c r="AJ208" s="122" t="s">
        <v>182</v>
      </c>
      <c r="AK208" s="123" t="s">
        <v>182</v>
      </c>
      <c r="AL208" s="122" t="s">
        <v>182</v>
      </c>
      <c r="AM208" s="123" t="s">
        <v>182</v>
      </c>
    </row>
    <row r="209" spans="1:39" s="64" customFormat="1" ht="21.95" customHeight="1" x14ac:dyDescent="0.15">
      <c r="A209" s="104">
        <v>46013</v>
      </c>
      <c r="B209" s="105">
        <f t="shared" si="3"/>
        <v>46013</v>
      </c>
      <c r="C209" s="80"/>
      <c r="D209" s="81"/>
      <c r="E209" s="82"/>
      <c r="F209" s="83"/>
      <c r="G209" s="67"/>
      <c r="H209" s="124">
        <v>46013</v>
      </c>
      <c r="I209" s="125">
        <v>46013</v>
      </c>
      <c r="J209" s="152" t="s">
        <v>182</v>
      </c>
      <c r="K209" s="153" t="s">
        <v>182</v>
      </c>
      <c r="L209" s="133" t="s">
        <v>182</v>
      </c>
      <c r="M209" s="134" t="s">
        <v>182</v>
      </c>
      <c r="N209" s="133" t="s">
        <v>182</v>
      </c>
      <c r="O209" s="134" t="s">
        <v>182</v>
      </c>
      <c r="P209" s="133" t="s">
        <v>182</v>
      </c>
      <c r="Q209" s="134" t="s">
        <v>182</v>
      </c>
      <c r="R209" s="133" t="s">
        <v>182</v>
      </c>
      <c r="S209" s="134" t="s">
        <v>182</v>
      </c>
      <c r="T209" s="133" t="s">
        <v>183</v>
      </c>
      <c r="U209" s="134" t="s">
        <v>183</v>
      </c>
      <c r="V209" s="133" t="s">
        <v>183</v>
      </c>
      <c r="W209" s="134" t="s">
        <v>183</v>
      </c>
      <c r="X209" s="133" t="s">
        <v>183</v>
      </c>
      <c r="Y209" s="134" t="s">
        <v>183</v>
      </c>
      <c r="Z209" s="133" t="s">
        <v>182</v>
      </c>
      <c r="AA209" s="134" t="s">
        <v>182</v>
      </c>
      <c r="AB209" s="133" t="s">
        <v>182</v>
      </c>
      <c r="AC209" s="134" t="s">
        <v>182</v>
      </c>
      <c r="AD209" s="133" t="s">
        <v>183</v>
      </c>
      <c r="AE209" s="134" t="s">
        <v>183</v>
      </c>
      <c r="AF209" s="133" t="s">
        <v>182</v>
      </c>
      <c r="AG209" s="134" t="s">
        <v>183</v>
      </c>
      <c r="AH209" s="133" t="s">
        <v>183</v>
      </c>
      <c r="AI209" s="134" t="s">
        <v>183</v>
      </c>
      <c r="AJ209" s="133" t="s">
        <v>183</v>
      </c>
      <c r="AK209" s="134" t="s">
        <v>183</v>
      </c>
      <c r="AL209" s="133" t="s">
        <v>183</v>
      </c>
      <c r="AM209" s="134" t="s">
        <v>183</v>
      </c>
    </row>
    <row r="210" spans="1:39" ht="21.95" customHeight="1" x14ac:dyDescent="0.15">
      <c r="A210" s="104">
        <v>46014</v>
      </c>
      <c r="B210" s="105">
        <f t="shared" si="3"/>
        <v>46014</v>
      </c>
      <c r="C210" s="80"/>
      <c r="D210" s="81"/>
      <c r="E210" s="82"/>
      <c r="F210" s="83"/>
      <c r="G210" s="67"/>
      <c r="H210" s="135">
        <v>46014</v>
      </c>
      <c r="I210" s="125">
        <v>46014</v>
      </c>
      <c r="J210" s="150" t="s">
        <v>182</v>
      </c>
      <c r="K210" s="151" t="s">
        <v>182</v>
      </c>
      <c r="L210" s="118" t="s">
        <v>182</v>
      </c>
      <c r="M210" s="119" t="s">
        <v>182</v>
      </c>
      <c r="N210" s="118" t="s">
        <v>183</v>
      </c>
      <c r="O210" s="119" t="s">
        <v>183</v>
      </c>
      <c r="P210" s="118" t="s">
        <v>182</v>
      </c>
      <c r="Q210" s="119" t="s">
        <v>182</v>
      </c>
      <c r="R210" s="118" t="s">
        <v>182</v>
      </c>
      <c r="S210" s="119" t="s">
        <v>182</v>
      </c>
      <c r="T210" s="118" t="s">
        <v>183</v>
      </c>
      <c r="U210" s="119" t="s">
        <v>183</v>
      </c>
      <c r="V210" s="118" t="s">
        <v>183</v>
      </c>
      <c r="W210" s="119" t="s">
        <v>183</v>
      </c>
      <c r="X210" s="118" t="s">
        <v>183</v>
      </c>
      <c r="Y210" s="119" t="s">
        <v>183</v>
      </c>
      <c r="Z210" s="118" t="s">
        <v>182</v>
      </c>
      <c r="AA210" s="119" t="s">
        <v>182</v>
      </c>
      <c r="AB210" s="118" t="s">
        <v>182</v>
      </c>
      <c r="AC210" s="119" t="s">
        <v>182</v>
      </c>
      <c r="AD210" s="118" t="s">
        <v>183</v>
      </c>
      <c r="AE210" s="119" t="s">
        <v>183</v>
      </c>
      <c r="AF210" s="118" t="s">
        <v>183</v>
      </c>
      <c r="AG210" s="119" t="s">
        <v>183</v>
      </c>
      <c r="AH210" s="118" t="s">
        <v>183</v>
      </c>
      <c r="AI210" s="119" t="s">
        <v>183</v>
      </c>
      <c r="AJ210" s="118" t="s">
        <v>183</v>
      </c>
      <c r="AK210" s="119" t="s">
        <v>183</v>
      </c>
      <c r="AL210" s="118" t="s">
        <v>183</v>
      </c>
      <c r="AM210" s="119" t="s">
        <v>183</v>
      </c>
    </row>
    <row r="211" spans="1:39" ht="21.95" customHeight="1" x14ac:dyDescent="0.15">
      <c r="A211" s="104">
        <v>46015</v>
      </c>
      <c r="B211" s="105">
        <f t="shared" si="3"/>
        <v>46015</v>
      </c>
      <c r="C211" s="80"/>
      <c r="D211" s="81"/>
      <c r="E211" s="82"/>
      <c r="F211" s="83"/>
      <c r="G211" s="67"/>
      <c r="H211" s="135">
        <v>46015</v>
      </c>
      <c r="I211" s="125">
        <v>46015</v>
      </c>
      <c r="J211" s="150" t="s">
        <v>182</v>
      </c>
      <c r="K211" s="151" t="s">
        <v>182</v>
      </c>
      <c r="L211" s="118" t="s">
        <v>182</v>
      </c>
      <c r="M211" s="119" t="s">
        <v>182</v>
      </c>
      <c r="N211" s="118" t="s">
        <v>183</v>
      </c>
      <c r="O211" s="119" t="s">
        <v>183</v>
      </c>
      <c r="P211" s="118" t="s">
        <v>182</v>
      </c>
      <c r="Q211" s="119" t="s">
        <v>182</v>
      </c>
      <c r="R211" s="118" t="s">
        <v>182</v>
      </c>
      <c r="S211" s="119" t="s">
        <v>182</v>
      </c>
      <c r="T211" s="118" t="s">
        <v>183</v>
      </c>
      <c r="U211" s="119" t="s">
        <v>183</v>
      </c>
      <c r="V211" s="118" t="s">
        <v>182</v>
      </c>
      <c r="W211" s="119" t="s">
        <v>182</v>
      </c>
      <c r="X211" s="118" t="s">
        <v>183</v>
      </c>
      <c r="Y211" s="119" t="s">
        <v>183</v>
      </c>
      <c r="Z211" s="118" t="s">
        <v>182</v>
      </c>
      <c r="AA211" s="119" t="s">
        <v>182</v>
      </c>
      <c r="AB211" s="118" t="s">
        <v>182</v>
      </c>
      <c r="AC211" s="119" t="s">
        <v>182</v>
      </c>
      <c r="AD211" s="118" t="s">
        <v>183</v>
      </c>
      <c r="AE211" s="119" t="s">
        <v>183</v>
      </c>
      <c r="AF211" s="118" t="s">
        <v>183</v>
      </c>
      <c r="AG211" s="119" t="s">
        <v>183</v>
      </c>
      <c r="AH211" s="118" t="s">
        <v>183</v>
      </c>
      <c r="AI211" s="119" t="s">
        <v>183</v>
      </c>
      <c r="AJ211" s="118" t="s">
        <v>183</v>
      </c>
      <c r="AK211" s="119" t="s">
        <v>183</v>
      </c>
      <c r="AL211" s="118" t="s">
        <v>183</v>
      </c>
      <c r="AM211" s="119" t="s">
        <v>183</v>
      </c>
    </row>
    <row r="212" spans="1:39" ht="21.95" customHeight="1" x14ac:dyDescent="0.15">
      <c r="A212" s="104">
        <v>46016</v>
      </c>
      <c r="B212" s="105">
        <f t="shared" si="3"/>
        <v>46016</v>
      </c>
      <c r="C212" s="80"/>
      <c r="D212" s="81"/>
      <c r="E212" s="82"/>
      <c r="F212" s="83"/>
      <c r="G212" s="67"/>
      <c r="H212" s="135">
        <v>46016</v>
      </c>
      <c r="I212" s="125">
        <v>46016</v>
      </c>
      <c r="J212" s="150" t="s">
        <v>182</v>
      </c>
      <c r="K212" s="151" t="s">
        <v>182</v>
      </c>
      <c r="L212" s="118" t="s">
        <v>182</v>
      </c>
      <c r="M212" s="119" t="s">
        <v>182</v>
      </c>
      <c r="N212" s="118" t="s">
        <v>183</v>
      </c>
      <c r="O212" s="119" t="s">
        <v>183</v>
      </c>
      <c r="P212" s="118" t="s">
        <v>182</v>
      </c>
      <c r="Q212" s="119" t="s">
        <v>182</v>
      </c>
      <c r="R212" s="118" t="s">
        <v>182</v>
      </c>
      <c r="S212" s="119" t="s">
        <v>182</v>
      </c>
      <c r="T212" s="118" t="s">
        <v>183</v>
      </c>
      <c r="U212" s="119" t="s">
        <v>183</v>
      </c>
      <c r="V212" s="118" t="s">
        <v>182</v>
      </c>
      <c r="W212" s="119" t="s">
        <v>182</v>
      </c>
      <c r="X212" s="118" t="s">
        <v>183</v>
      </c>
      <c r="Y212" s="119" t="s">
        <v>183</v>
      </c>
      <c r="Z212" s="118" t="s">
        <v>182</v>
      </c>
      <c r="AA212" s="119" t="s">
        <v>182</v>
      </c>
      <c r="AB212" s="118" t="s">
        <v>182</v>
      </c>
      <c r="AC212" s="119" t="s">
        <v>182</v>
      </c>
      <c r="AD212" s="118" t="s">
        <v>183</v>
      </c>
      <c r="AE212" s="119" t="s">
        <v>183</v>
      </c>
      <c r="AF212" s="118" t="s">
        <v>183</v>
      </c>
      <c r="AG212" s="119" t="s">
        <v>183</v>
      </c>
      <c r="AH212" s="118" t="s">
        <v>183</v>
      </c>
      <c r="AI212" s="119" t="s">
        <v>183</v>
      </c>
      <c r="AJ212" s="118" t="s">
        <v>183</v>
      </c>
      <c r="AK212" s="119" t="s">
        <v>183</v>
      </c>
      <c r="AL212" s="118" t="s">
        <v>183</v>
      </c>
      <c r="AM212" s="119" t="s">
        <v>183</v>
      </c>
    </row>
    <row r="213" spans="1:39" ht="21.95" customHeight="1" x14ac:dyDescent="0.15">
      <c r="A213" s="104">
        <v>46017</v>
      </c>
      <c r="B213" s="105">
        <f t="shared" si="3"/>
        <v>46017</v>
      </c>
      <c r="C213" s="80"/>
      <c r="D213" s="81"/>
      <c r="E213" s="82"/>
      <c r="F213" s="83"/>
      <c r="G213" s="67"/>
      <c r="H213" s="135">
        <v>46017</v>
      </c>
      <c r="I213" s="125">
        <v>46017</v>
      </c>
      <c r="J213" s="150" t="s">
        <v>183</v>
      </c>
      <c r="K213" s="151" t="s">
        <v>183</v>
      </c>
      <c r="L213" s="118" t="s">
        <v>182</v>
      </c>
      <c r="M213" s="119" t="s">
        <v>182</v>
      </c>
      <c r="N213" s="118" t="s">
        <v>183</v>
      </c>
      <c r="O213" s="119" t="s">
        <v>183</v>
      </c>
      <c r="P213" s="118" t="s">
        <v>182</v>
      </c>
      <c r="Q213" s="119" t="s">
        <v>182</v>
      </c>
      <c r="R213" s="118" t="s">
        <v>182</v>
      </c>
      <c r="S213" s="119" t="s">
        <v>182</v>
      </c>
      <c r="T213" s="118" t="s">
        <v>182</v>
      </c>
      <c r="U213" s="119" t="s">
        <v>182</v>
      </c>
      <c r="V213" s="118" t="s">
        <v>182</v>
      </c>
      <c r="W213" s="119" t="s">
        <v>182</v>
      </c>
      <c r="X213" s="118" t="s">
        <v>183</v>
      </c>
      <c r="Y213" s="119" t="s">
        <v>183</v>
      </c>
      <c r="Z213" s="118" t="s">
        <v>182</v>
      </c>
      <c r="AA213" s="119" t="s">
        <v>182</v>
      </c>
      <c r="AB213" s="118" t="s">
        <v>182</v>
      </c>
      <c r="AC213" s="119" t="s">
        <v>182</v>
      </c>
      <c r="AD213" s="118" t="s">
        <v>183</v>
      </c>
      <c r="AE213" s="119" t="s">
        <v>183</v>
      </c>
      <c r="AF213" s="118" t="s">
        <v>183</v>
      </c>
      <c r="AG213" s="119" t="s">
        <v>183</v>
      </c>
      <c r="AH213" s="118" t="s">
        <v>183</v>
      </c>
      <c r="AI213" s="119" t="s">
        <v>183</v>
      </c>
      <c r="AJ213" s="118" t="s">
        <v>183</v>
      </c>
      <c r="AK213" s="119" t="s">
        <v>183</v>
      </c>
      <c r="AL213" s="118" t="s">
        <v>183</v>
      </c>
      <c r="AM213" s="119" t="s">
        <v>183</v>
      </c>
    </row>
    <row r="214" spans="1:39" ht="21.95" customHeight="1" x14ac:dyDescent="0.15">
      <c r="A214" s="73">
        <v>46018</v>
      </c>
      <c r="B214" s="74">
        <f t="shared" si="3"/>
        <v>46018</v>
      </c>
      <c r="C214" s="71"/>
      <c r="D214" s="70"/>
      <c r="E214" s="79"/>
      <c r="F214" s="79"/>
      <c r="G214" s="67"/>
      <c r="H214" s="129">
        <v>46018</v>
      </c>
      <c r="I214" s="130">
        <v>46018</v>
      </c>
      <c r="J214" s="148" t="s">
        <v>182</v>
      </c>
      <c r="K214" s="149" t="s">
        <v>182</v>
      </c>
      <c r="L214" s="131" t="s">
        <v>182</v>
      </c>
      <c r="M214" s="132" t="s">
        <v>182</v>
      </c>
      <c r="N214" s="131" t="s">
        <v>182</v>
      </c>
      <c r="O214" s="132" t="s">
        <v>182</v>
      </c>
      <c r="P214" s="131" t="s">
        <v>182</v>
      </c>
      <c r="Q214" s="132" t="s">
        <v>182</v>
      </c>
      <c r="R214" s="131" t="s">
        <v>182</v>
      </c>
      <c r="S214" s="132" t="s">
        <v>182</v>
      </c>
      <c r="T214" s="131" t="s">
        <v>182</v>
      </c>
      <c r="U214" s="132" t="s">
        <v>182</v>
      </c>
      <c r="V214" s="131" t="s">
        <v>182</v>
      </c>
      <c r="W214" s="132" t="s">
        <v>182</v>
      </c>
      <c r="X214" s="131" t="s">
        <v>182</v>
      </c>
      <c r="Y214" s="132" t="s">
        <v>182</v>
      </c>
      <c r="Z214" s="131" t="s">
        <v>182</v>
      </c>
      <c r="AA214" s="132" t="s">
        <v>182</v>
      </c>
      <c r="AB214" s="131" t="s">
        <v>182</v>
      </c>
      <c r="AC214" s="132" t="s">
        <v>182</v>
      </c>
      <c r="AD214" s="131" t="s">
        <v>182</v>
      </c>
      <c r="AE214" s="132" t="s">
        <v>182</v>
      </c>
      <c r="AF214" s="131" t="s">
        <v>182</v>
      </c>
      <c r="AG214" s="132" t="s">
        <v>182</v>
      </c>
      <c r="AH214" s="131" t="s">
        <v>182</v>
      </c>
      <c r="AI214" s="132" t="s">
        <v>182</v>
      </c>
      <c r="AJ214" s="131" t="s">
        <v>182</v>
      </c>
      <c r="AK214" s="132" t="s">
        <v>182</v>
      </c>
      <c r="AL214" s="131" t="s">
        <v>182</v>
      </c>
      <c r="AM214" s="132" t="s">
        <v>182</v>
      </c>
    </row>
    <row r="215" spans="1:39" s="67" customFormat="1" ht="21.95" customHeight="1" x14ac:dyDescent="0.15">
      <c r="A215" s="75">
        <v>46019</v>
      </c>
      <c r="B215" s="76">
        <f t="shared" si="3"/>
        <v>46019</v>
      </c>
      <c r="C215" s="69"/>
      <c r="D215" s="68"/>
      <c r="E215" s="77"/>
      <c r="F215" s="77"/>
      <c r="H215" s="120">
        <v>46019</v>
      </c>
      <c r="I215" s="121">
        <v>46019</v>
      </c>
      <c r="J215" s="148" t="s">
        <v>182</v>
      </c>
      <c r="K215" s="149" t="s">
        <v>182</v>
      </c>
      <c r="L215" s="131" t="s">
        <v>182</v>
      </c>
      <c r="M215" s="132" t="s">
        <v>182</v>
      </c>
      <c r="N215" s="131" t="s">
        <v>182</v>
      </c>
      <c r="O215" s="132" t="s">
        <v>182</v>
      </c>
      <c r="P215" s="131" t="s">
        <v>182</v>
      </c>
      <c r="Q215" s="132" t="s">
        <v>182</v>
      </c>
      <c r="R215" s="131" t="s">
        <v>182</v>
      </c>
      <c r="S215" s="132" t="s">
        <v>182</v>
      </c>
      <c r="T215" s="131" t="s">
        <v>182</v>
      </c>
      <c r="U215" s="132" t="s">
        <v>182</v>
      </c>
      <c r="V215" s="131" t="s">
        <v>182</v>
      </c>
      <c r="W215" s="132" t="s">
        <v>182</v>
      </c>
      <c r="X215" s="131" t="s">
        <v>182</v>
      </c>
      <c r="Y215" s="132" t="s">
        <v>182</v>
      </c>
      <c r="Z215" s="131" t="s">
        <v>182</v>
      </c>
      <c r="AA215" s="132" t="s">
        <v>182</v>
      </c>
      <c r="AB215" s="131" t="s">
        <v>182</v>
      </c>
      <c r="AC215" s="132" t="s">
        <v>182</v>
      </c>
      <c r="AD215" s="131" t="s">
        <v>182</v>
      </c>
      <c r="AE215" s="132" t="s">
        <v>182</v>
      </c>
      <c r="AF215" s="131" t="s">
        <v>182</v>
      </c>
      <c r="AG215" s="132" t="s">
        <v>182</v>
      </c>
      <c r="AH215" s="131" t="s">
        <v>182</v>
      </c>
      <c r="AI215" s="132" t="s">
        <v>182</v>
      </c>
      <c r="AJ215" s="131" t="s">
        <v>182</v>
      </c>
      <c r="AK215" s="132" t="s">
        <v>182</v>
      </c>
      <c r="AL215" s="131" t="s">
        <v>182</v>
      </c>
      <c r="AM215" s="132" t="s">
        <v>182</v>
      </c>
    </row>
    <row r="216" spans="1:39" s="64" customFormat="1" ht="21.95" customHeight="1" x14ac:dyDescent="0.15">
      <c r="A216" s="104">
        <v>46020</v>
      </c>
      <c r="B216" s="105">
        <f t="shared" si="3"/>
        <v>46020</v>
      </c>
      <c r="C216" s="80"/>
      <c r="D216" s="81"/>
      <c r="E216" s="82"/>
      <c r="F216" s="83"/>
      <c r="G216" s="67"/>
      <c r="H216" s="135">
        <v>46020</v>
      </c>
      <c r="I216" s="125">
        <v>46020</v>
      </c>
      <c r="J216" s="150" t="s">
        <v>182</v>
      </c>
      <c r="K216" s="151" t="s">
        <v>182</v>
      </c>
      <c r="L216" s="118" t="s">
        <v>182</v>
      </c>
      <c r="M216" s="119" t="s">
        <v>182</v>
      </c>
      <c r="N216" s="118" t="s">
        <v>182</v>
      </c>
      <c r="O216" s="119" t="s">
        <v>182</v>
      </c>
      <c r="P216" s="118" t="s">
        <v>182</v>
      </c>
      <c r="Q216" s="119" t="s">
        <v>182</v>
      </c>
      <c r="R216" s="118" t="s">
        <v>182</v>
      </c>
      <c r="S216" s="119" t="s">
        <v>182</v>
      </c>
      <c r="T216" s="118" t="s">
        <v>182</v>
      </c>
      <c r="U216" s="119" t="s">
        <v>182</v>
      </c>
      <c r="V216" s="118" t="s">
        <v>182</v>
      </c>
      <c r="W216" s="119" t="s">
        <v>182</v>
      </c>
      <c r="X216" s="118" t="s">
        <v>182</v>
      </c>
      <c r="Y216" s="119" t="s">
        <v>182</v>
      </c>
      <c r="Z216" s="118" t="s">
        <v>182</v>
      </c>
      <c r="AA216" s="119" t="s">
        <v>182</v>
      </c>
      <c r="AB216" s="118" t="s">
        <v>182</v>
      </c>
      <c r="AC216" s="119" t="s">
        <v>182</v>
      </c>
      <c r="AD216" s="118" t="s">
        <v>182</v>
      </c>
      <c r="AE216" s="119" t="s">
        <v>182</v>
      </c>
      <c r="AF216" s="118" t="s">
        <v>182</v>
      </c>
      <c r="AG216" s="119" t="s">
        <v>182</v>
      </c>
      <c r="AH216" s="118" t="s">
        <v>182</v>
      </c>
      <c r="AI216" s="119" t="s">
        <v>182</v>
      </c>
      <c r="AJ216" s="118" t="s">
        <v>182</v>
      </c>
      <c r="AK216" s="119" t="s">
        <v>182</v>
      </c>
      <c r="AL216" s="118" t="s">
        <v>182</v>
      </c>
      <c r="AM216" s="119" t="s">
        <v>182</v>
      </c>
    </row>
    <row r="217" spans="1:39" ht="21.95" customHeight="1" x14ac:dyDescent="0.15">
      <c r="A217" s="104">
        <v>46021</v>
      </c>
      <c r="B217" s="105">
        <f t="shared" si="3"/>
        <v>46021</v>
      </c>
      <c r="C217" s="80"/>
      <c r="D217" s="81"/>
      <c r="E217" s="82"/>
      <c r="F217" s="83"/>
      <c r="G217" s="67"/>
      <c r="H217" s="135">
        <v>46021</v>
      </c>
      <c r="I217" s="125">
        <v>46021</v>
      </c>
      <c r="J217" s="150" t="s">
        <v>182</v>
      </c>
      <c r="K217" s="151" t="s">
        <v>182</v>
      </c>
      <c r="L217" s="118" t="s">
        <v>182</v>
      </c>
      <c r="M217" s="119" t="s">
        <v>182</v>
      </c>
      <c r="N217" s="118" t="s">
        <v>182</v>
      </c>
      <c r="O217" s="119" t="s">
        <v>182</v>
      </c>
      <c r="P217" s="118" t="s">
        <v>182</v>
      </c>
      <c r="Q217" s="119" t="s">
        <v>182</v>
      </c>
      <c r="R217" s="118" t="s">
        <v>182</v>
      </c>
      <c r="S217" s="119" t="s">
        <v>182</v>
      </c>
      <c r="T217" s="118" t="s">
        <v>182</v>
      </c>
      <c r="U217" s="119" t="s">
        <v>182</v>
      </c>
      <c r="V217" s="118" t="s">
        <v>182</v>
      </c>
      <c r="W217" s="119" t="s">
        <v>182</v>
      </c>
      <c r="X217" s="118" t="s">
        <v>182</v>
      </c>
      <c r="Y217" s="119" t="s">
        <v>182</v>
      </c>
      <c r="Z217" s="118" t="s">
        <v>182</v>
      </c>
      <c r="AA217" s="119" t="s">
        <v>182</v>
      </c>
      <c r="AB217" s="118" t="s">
        <v>182</v>
      </c>
      <c r="AC217" s="119" t="s">
        <v>182</v>
      </c>
      <c r="AD217" s="118" t="s">
        <v>182</v>
      </c>
      <c r="AE217" s="119" t="s">
        <v>182</v>
      </c>
      <c r="AF217" s="118" t="s">
        <v>182</v>
      </c>
      <c r="AG217" s="119" t="s">
        <v>182</v>
      </c>
      <c r="AH217" s="118" t="s">
        <v>182</v>
      </c>
      <c r="AI217" s="119" t="s">
        <v>182</v>
      </c>
      <c r="AJ217" s="118" t="s">
        <v>182</v>
      </c>
      <c r="AK217" s="119" t="s">
        <v>182</v>
      </c>
      <c r="AL217" s="118" t="s">
        <v>182</v>
      </c>
      <c r="AM217" s="119" t="s">
        <v>182</v>
      </c>
    </row>
    <row r="218" spans="1:39" ht="21.95" customHeight="1" x14ac:dyDescent="0.15">
      <c r="A218" s="104">
        <v>46022</v>
      </c>
      <c r="B218" s="105">
        <f t="shared" si="3"/>
        <v>46022</v>
      </c>
      <c r="C218" s="80"/>
      <c r="D218" s="81"/>
      <c r="E218" s="82"/>
      <c r="F218" s="83"/>
      <c r="G218" s="67"/>
      <c r="H218" s="135">
        <v>46022</v>
      </c>
      <c r="I218" s="125">
        <v>46022</v>
      </c>
      <c r="J218" s="150" t="s">
        <v>182</v>
      </c>
      <c r="K218" s="151" t="s">
        <v>182</v>
      </c>
      <c r="L218" s="118" t="s">
        <v>182</v>
      </c>
      <c r="M218" s="119" t="s">
        <v>182</v>
      </c>
      <c r="N218" s="118" t="s">
        <v>182</v>
      </c>
      <c r="O218" s="119" t="s">
        <v>182</v>
      </c>
      <c r="P218" s="118" t="s">
        <v>182</v>
      </c>
      <c r="Q218" s="119" t="s">
        <v>182</v>
      </c>
      <c r="R218" s="118" t="s">
        <v>182</v>
      </c>
      <c r="S218" s="119" t="s">
        <v>182</v>
      </c>
      <c r="T218" s="118" t="s">
        <v>182</v>
      </c>
      <c r="U218" s="119" t="s">
        <v>182</v>
      </c>
      <c r="V218" s="118" t="s">
        <v>182</v>
      </c>
      <c r="W218" s="119" t="s">
        <v>182</v>
      </c>
      <c r="X218" s="118" t="s">
        <v>182</v>
      </c>
      <c r="Y218" s="119" t="s">
        <v>182</v>
      </c>
      <c r="Z218" s="118" t="s">
        <v>182</v>
      </c>
      <c r="AA218" s="119" t="s">
        <v>182</v>
      </c>
      <c r="AB218" s="118" t="s">
        <v>182</v>
      </c>
      <c r="AC218" s="119" t="s">
        <v>182</v>
      </c>
      <c r="AD218" s="118" t="s">
        <v>182</v>
      </c>
      <c r="AE218" s="119" t="s">
        <v>182</v>
      </c>
      <c r="AF218" s="118" t="s">
        <v>182</v>
      </c>
      <c r="AG218" s="119" t="s">
        <v>182</v>
      </c>
      <c r="AH218" s="118" t="s">
        <v>182</v>
      </c>
      <c r="AI218" s="119" t="s">
        <v>182</v>
      </c>
      <c r="AJ218" s="118" t="s">
        <v>182</v>
      </c>
      <c r="AK218" s="119" t="s">
        <v>182</v>
      </c>
      <c r="AL218" s="118" t="s">
        <v>182</v>
      </c>
      <c r="AM218" s="119" t="s">
        <v>182</v>
      </c>
    </row>
    <row r="219" spans="1:39" ht="21.95" customHeight="1" x14ac:dyDescent="0.15">
      <c r="A219" s="75">
        <v>46023</v>
      </c>
      <c r="B219" s="76">
        <f t="shared" si="3"/>
        <v>46023</v>
      </c>
      <c r="C219" s="66"/>
      <c r="D219" s="65"/>
      <c r="E219" s="78"/>
      <c r="F219" s="78"/>
      <c r="G219" s="67"/>
      <c r="H219" s="120">
        <v>46023</v>
      </c>
      <c r="I219" s="121">
        <v>46023</v>
      </c>
      <c r="J219" s="148" t="s">
        <v>182</v>
      </c>
      <c r="K219" s="149" t="s">
        <v>182</v>
      </c>
      <c r="L219" s="131" t="s">
        <v>182</v>
      </c>
      <c r="M219" s="132" t="s">
        <v>182</v>
      </c>
      <c r="N219" s="131" t="s">
        <v>182</v>
      </c>
      <c r="O219" s="132" t="s">
        <v>182</v>
      </c>
      <c r="P219" s="131" t="s">
        <v>182</v>
      </c>
      <c r="Q219" s="132" t="s">
        <v>182</v>
      </c>
      <c r="R219" s="131" t="s">
        <v>182</v>
      </c>
      <c r="S219" s="132" t="s">
        <v>182</v>
      </c>
      <c r="T219" s="131" t="s">
        <v>182</v>
      </c>
      <c r="U219" s="132" t="s">
        <v>182</v>
      </c>
      <c r="V219" s="131" t="s">
        <v>182</v>
      </c>
      <c r="W219" s="132" t="s">
        <v>182</v>
      </c>
      <c r="X219" s="131" t="s">
        <v>182</v>
      </c>
      <c r="Y219" s="132" t="s">
        <v>182</v>
      </c>
      <c r="Z219" s="131" t="s">
        <v>182</v>
      </c>
      <c r="AA219" s="132" t="s">
        <v>182</v>
      </c>
      <c r="AB219" s="131" t="s">
        <v>182</v>
      </c>
      <c r="AC219" s="132" t="s">
        <v>182</v>
      </c>
      <c r="AD219" s="131" t="s">
        <v>182</v>
      </c>
      <c r="AE219" s="132" t="s">
        <v>182</v>
      </c>
      <c r="AF219" s="131" t="s">
        <v>182</v>
      </c>
      <c r="AG219" s="132" t="s">
        <v>182</v>
      </c>
      <c r="AH219" s="131" t="s">
        <v>182</v>
      </c>
      <c r="AI219" s="132" t="s">
        <v>182</v>
      </c>
      <c r="AJ219" s="131" t="s">
        <v>182</v>
      </c>
      <c r="AK219" s="132" t="s">
        <v>182</v>
      </c>
      <c r="AL219" s="131" t="s">
        <v>182</v>
      </c>
      <c r="AM219" s="132" t="s">
        <v>182</v>
      </c>
    </row>
    <row r="220" spans="1:39" ht="21.95" customHeight="1" x14ac:dyDescent="0.15">
      <c r="A220" s="104">
        <v>46024</v>
      </c>
      <c r="B220" s="105">
        <f t="shared" si="3"/>
        <v>46024</v>
      </c>
      <c r="C220" s="80"/>
      <c r="D220" s="81"/>
      <c r="E220" s="82"/>
      <c r="F220" s="83"/>
      <c r="G220" s="67"/>
      <c r="H220" s="124">
        <v>46024</v>
      </c>
      <c r="I220" s="125">
        <v>46024</v>
      </c>
      <c r="J220" s="150" t="s">
        <v>182</v>
      </c>
      <c r="K220" s="151" t="s">
        <v>182</v>
      </c>
      <c r="L220" s="118" t="s">
        <v>182</v>
      </c>
      <c r="M220" s="119" t="s">
        <v>182</v>
      </c>
      <c r="N220" s="118" t="s">
        <v>182</v>
      </c>
      <c r="O220" s="119" t="s">
        <v>182</v>
      </c>
      <c r="P220" s="118" t="s">
        <v>182</v>
      </c>
      <c r="Q220" s="119" t="s">
        <v>182</v>
      </c>
      <c r="R220" s="118" t="s">
        <v>182</v>
      </c>
      <c r="S220" s="119" t="s">
        <v>182</v>
      </c>
      <c r="T220" s="118" t="s">
        <v>182</v>
      </c>
      <c r="U220" s="119" t="s">
        <v>182</v>
      </c>
      <c r="V220" s="118" t="s">
        <v>182</v>
      </c>
      <c r="W220" s="119" t="s">
        <v>182</v>
      </c>
      <c r="X220" s="118" t="s">
        <v>182</v>
      </c>
      <c r="Y220" s="119" t="s">
        <v>182</v>
      </c>
      <c r="Z220" s="118" t="s">
        <v>182</v>
      </c>
      <c r="AA220" s="119" t="s">
        <v>182</v>
      </c>
      <c r="AB220" s="118" t="s">
        <v>182</v>
      </c>
      <c r="AC220" s="119" t="s">
        <v>182</v>
      </c>
      <c r="AD220" s="118" t="s">
        <v>182</v>
      </c>
      <c r="AE220" s="119" t="s">
        <v>182</v>
      </c>
      <c r="AF220" s="118" t="s">
        <v>182</v>
      </c>
      <c r="AG220" s="119" t="s">
        <v>182</v>
      </c>
      <c r="AH220" s="118" t="s">
        <v>182</v>
      </c>
      <c r="AI220" s="119" t="s">
        <v>182</v>
      </c>
      <c r="AJ220" s="118" t="s">
        <v>182</v>
      </c>
      <c r="AK220" s="119" t="s">
        <v>182</v>
      </c>
      <c r="AL220" s="118" t="s">
        <v>182</v>
      </c>
      <c r="AM220" s="119" t="s">
        <v>182</v>
      </c>
    </row>
    <row r="221" spans="1:39" ht="21.95" customHeight="1" x14ac:dyDescent="0.15">
      <c r="A221" s="73">
        <v>46025</v>
      </c>
      <c r="B221" s="74">
        <f t="shared" si="3"/>
        <v>46025</v>
      </c>
      <c r="C221" s="71"/>
      <c r="D221" s="70"/>
      <c r="E221" s="79"/>
      <c r="F221" s="79"/>
      <c r="G221" s="67"/>
      <c r="H221" s="129">
        <v>46025</v>
      </c>
      <c r="I221" s="130">
        <v>46025</v>
      </c>
      <c r="J221" s="148" t="s">
        <v>182</v>
      </c>
      <c r="K221" s="149" t="s">
        <v>182</v>
      </c>
      <c r="L221" s="131" t="s">
        <v>182</v>
      </c>
      <c r="M221" s="132" t="s">
        <v>182</v>
      </c>
      <c r="N221" s="131" t="s">
        <v>182</v>
      </c>
      <c r="O221" s="132" t="s">
        <v>182</v>
      </c>
      <c r="P221" s="131" t="s">
        <v>182</v>
      </c>
      <c r="Q221" s="132" t="s">
        <v>182</v>
      </c>
      <c r="R221" s="131" t="s">
        <v>182</v>
      </c>
      <c r="S221" s="132" t="s">
        <v>182</v>
      </c>
      <c r="T221" s="131" t="s">
        <v>182</v>
      </c>
      <c r="U221" s="132" t="s">
        <v>182</v>
      </c>
      <c r="V221" s="131" t="s">
        <v>182</v>
      </c>
      <c r="W221" s="132" t="s">
        <v>182</v>
      </c>
      <c r="X221" s="131" t="s">
        <v>182</v>
      </c>
      <c r="Y221" s="132" t="s">
        <v>182</v>
      </c>
      <c r="Z221" s="131" t="s">
        <v>182</v>
      </c>
      <c r="AA221" s="132" t="s">
        <v>182</v>
      </c>
      <c r="AB221" s="131" t="s">
        <v>182</v>
      </c>
      <c r="AC221" s="132" t="s">
        <v>182</v>
      </c>
      <c r="AD221" s="131" t="s">
        <v>182</v>
      </c>
      <c r="AE221" s="132" t="s">
        <v>182</v>
      </c>
      <c r="AF221" s="131" t="s">
        <v>182</v>
      </c>
      <c r="AG221" s="132" t="s">
        <v>182</v>
      </c>
      <c r="AH221" s="131" t="s">
        <v>182</v>
      </c>
      <c r="AI221" s="132" t="s">
        <v>182</v>
      </c>
      <c r="AJ221" s="131" t="s">
        <v>182</v>
      </c>
      <c r="AK221" s="132" t="s">
        <v>182</v>
      </c>
      <c r="AL221" s="131" t="s">
        <v>182</v>
      </c>
      <c r="AM221" s="132" t="s">
        <v>182</v>
      </c>
    </row>
    <row r="222" spans="1:39" s="67" customFormat="1" ht="21.95" customHeight="1" x14ac:dyDescent="0.15">
      <c r="A222" s="75">
        <v>46026</v>
      </c>
      <c r="B222" s="76">
        <f t="shared" si="3"/>
        <v>46026</v>
      </c>
      <c r="C222" s="69"/>
      <c r="D222" s="68"/>
      <c r="E222" s="77"/>
      <c r="F222" s="77"/>
      <c r="H222" s="120">
        <v>46026</v>
      </c>
      <c r="I222" s="121">
        <v>46026</v>
      </c>
      <c r="J222" s="148" t="s">
        <v>182</v>
      </c>
      <c r="K222" s="149" t="s">
        <v>182</v>
      </c>
      <c r="L222" s="131" t="s">
        <v>182</v>
      </c>
      <c r="M222" s="132" t="s">
        <v>182</v>
      </c>
      <c r="N222" s="131" t="s">
        <v>182</v>
      </c>
      <c r="O222" s="132" t="s">
        <v>182</v>
      </c>
      <c r="P222" s="131" t="s">
        <v>182</v>
      </c>
      <c r="Q222" s="132" t="s">
        <v>182</v>
      </c>
      <c r="R222" s="131" t="s">
        <v>182</v>
      </c>
      <c r="S222" s="132" t="s">
        <v>182</v>
      </c>
      <c r="T222" s="131" t="s">
        <v>182</v>
      </c>
      <c r="U222" s="132" t="s">
        <v>182</v>
      </c>
      <c r="V222" s="131" t="s">
        <v>182</v>
      </c>
      <c r="W222" s="132" t="s">
        <v>182</v>
      </c>
      <c r="X222" s="131" t="s">
        <v>182</v>
      </c>
      <c r="Y222" s="132" t="s">
        <v>182</v>
      </c>
      <c r="Z222" s="131" t="s">
        <v>182</v>
      </c>
      <c r="AA222" s="132" t="s">
        <v>182</v>
      </c>
      <c r="AB222" s="131" t="s">
        <v>182</v>
      </c>
      <c r="AC222" s="132" t="s">
        <v>182</v>
      </c>
      <c r="AD222" s="131" t="s">
        <v>182</v>
      </c>
      <c r="AE222" s="132" t="s">
        <v>182</v>
      </c>
      <c r="AF222" s="131" t="s">
        <v>182</v>
      </c>
      <c r="AG222" s="132" t="s">
        <v>182</v>
      </c>
      <c r="AH222" s="131" t="s">
        <v>182</v>
      </c>
      <c r="AI222" s="132" t="s">
        <v>182</v>
      </c>
      <c r="AJ222" s="131" t="s">
        <v>182</v>
      </c>
      <c r="AK222" s="132" t="s">
        <v>182</v>
      </c>
      <c r="AL222" s="131" t="s">
        <v>182</v>
      </c>
      <c r="AM222" s="132" t="s">
        <v>182</v>
      </c>
    </row>
    <row r="223" spans="1:39" s="64" customFormat="1" ht="21.95" customHeight="1" x14ac:dyDescent="0.15">
      <c r="A223" s="104">
        <v>46027</v>
      </c>
      <c r="B223" s="105">
        <f t="shared" si="3"/>
        <v>46027</v>
      </c>
      <c r="C223" s="80"/>
      <c r="D223" s="81"/>
      <c r="E223" s="82"/>
      <c r="F223" s="83"/>
      <c r="G223" s="67"/>
      <c r="H223" s="135">
        <v>46027</v>
      </c>
      <c r="I223" s="125">
        <v>46027</v>
      </c>
      <c r="J223" s="150" t="s">
        <v>183</v>
      </c>
      <c r="K223" s="151" t="s">
        <v>183</v>
      </c>
      <c r="L223" s="118" t="s">
        <v>183</v>
      </c>
      <c r="M223" s="119" t="s">
        <v>183</v>
      </c>
      <c r="N223" s="118" t="s">
        <v>183</v>
      </c>
      <c r="O223" s="119" t="s">
        <v>183</v>
      </c>
      <c r="P223" s="118" t="s">
        <v>182</v>
      </c>
      <c r="Q223" s="119" t="s">
        <v>182</v>
      </c>
      <c r="R223" s="118" t="s">
        <v>182</v>
      </c>
      <c r="S223" s="119" t="s">
        <v>182</v>
      </c>
      <c r="T223" s="118" t="s">
        <v>183</v>
      </c>
      <c r="U223" s="119" t="s">
        <v>183</v>
      </c>
      <c r="V223" s="118" t="s">
        <v>182</v>
      </c>
      <c r="W223" s="119" t="s">
        <v>182</v>
      </c>
      <c r="X223" s="118" t="s">
        <v>183</v>
      </c>
      <c r="Y223" s="119" t="s">
        <v>183</v>
      </c>
      <c r="Z223" s="118" t="s">
        <v>182</v>
      </c>
      <c r="AA223" s="119" t="s">
        <v>182</v>
      </c>
      <c r="AB223" s="118" t="s">
        <v>182</v>
      </c>
      <c r="AC223" s="119" t="s">
        <v>182</v>
      </c>
      <c r="AD223" s="118" t="s">
        <v>182</v>
      </c>
      <c r="AE223" s="119" t="s">
        <v>182</v>
      </c>
      <c r="AF223" s="118" t="s">
        <v>182</v>
      </c>
      <c r="AG223" s="119" t="s">
        <v>183</v>
      </c>
      <c r="AH223" s="118" t="s">
        <v>183</v>
      </c>
      <c r="AI223" s="119" t="s">
        <v>183</v>
      </c>
      <c r="AJ223" s="118" t="s">
        <v>183</v>
      </c>
      <c r="AK223" s="119" t="s">
        <v>183</v>
      </c>
      <c r="AL223" s="118" t="s">
        <v>183</v>
      </c>
      <c r="AM223" s="119" t="s">
        <v>183</v>
      </c>
    </row>
    <row r="224" spans="1:39" ht="21.95" customHeight="1" x14ac:dyDescent="0.15">
      <c r="A224" s="104">
        <v>46028</v>
      </c>
      <c r="B224" s="105">
        <f t="shared" si="3"/>
        <v>46028</v>
      </c>
      <c r="C224" s="80"/>
      <c r="D224" s="81"/>
      <c r="E224" s="82"/>
      <c r="F224" s="83"/>
      <c r="G224" s="67"/>
      <c r="H224" s="135">
        <v>46028</v>
      </c>
      <c r="I224" s="125">
        <v>46028</v>
      </c>
      <c r="J224" s="150" t="s">
        <v>183</v>
      </c>
      <c r="K224" s="151" t="s">
        <v>183</v>
      </c>
      <c r="L224" s="118" t="s">
        <v>183</v>
      </c>
      <c r="M224" s="119" t="s">
        <v>183</v>
      </c>
      <c r="N224" s="118" t="s">
        <v>183</v>
      </c>
      <c r="O224" s="119" t="s">
        <v>183</v>
      </c>
      <c r="P224" s="118" t="s">
        <v>182</v>
      </c>
      <c r="Q224" s="119" t="s">
        <v>182</v>
      </c>
      <c r="R224" s="118" t="s">
        <v>182</v>
      </c>
      <c r="S224" s="119" t="s">
        <v>182</v>
      </c>
      <c r="T224" s="118" t="s">
        <v>183</v>
      </c>
      <c r="U224" s="119" t="s">
        <v>183</v>
      </c>
      <c r="V224" s="118" t="s">
        <v>182</v>
      </c>
      <c r="W224" s="119" t="s">
        <v>182</v>
      </c>
      <c r="X224" s="118" t="s">
        <v>183</v>
      </c>
      <c r="Y224" s="119" t="s">
        <v>183</v>
      </c>
      <c r="Z224" s="118" t="s">
        <v>182</v>
      </c>
      <c r="AA224" s="119" t="s">
        <v>182</v>
      </c>
      <c r="AB224" s="118" t="s">
        <v>182</v>
      </c>
      <c r="AC224" s="119" t="s">
        <v>182</v>
      </c>
      <c r="AD224" s="118" t="s">
        <v>183</v>
      </c>
      <c r="AE224" s="119" t="s">
        <v>183</v>
      </c>
      <c r="AF224" s="118" t="s">
        <v>183</v>
      </c>
      <c r="AG224" s="119" t="s">
        <v>183</v>
      </c>
      <c r="AH224" s="118" t="s">
        <v>183</v>
      </c>
      <c r="AI224" s="119" t="s">
        <v>183</v>
      </c>
      <c r="AJ224" s="118" t="s">
        <v>183</v>
      </c>
      <c r="AK224" s="119" t="s">
        <v>183</v>
      </c>
      <c r="AL224" s="118" t="s">
        <v>183</v>
      </c>
      <c r="AM224" s="119" t="s">
        <v>183</v>
      </c>
    </row>
    <row r="225" spans="1:39" ht="21.95" customHeight="1" x14ac:dyDescent="0.15">
      <c r="A225" s="104">
        <v>46029</v>
      </c>
      <c r="B225" s="105">
        <f t="shared" si="3"/>
        <v>46029</v>
      </c>
      <c r="C225" s="80"/>
      <c r="D225" s="81"/>
      <c r="E225" s="82"/>
      <c r="F225" s="83"/>
      <c r="G225" s="67"/>
      <c r="H225" s="135">
        <v>46029</v>
      </c>
      <c r="I225" s="125">
        <v>46029</v>
      </c>
      <c r="J225" s="150" t="s">
        <v>182</v>
      </c>
      <c r="K225" s="151" t="s">
        <v>182</v>
      </c>
      <c r="L225" s="118" t="s">
        <v>183</v>
      </c>
      <c r="M225" s="119" t="s">
        <v>183</v>
      </c>
      <c r="N225" s="118" t="s">
        <v>183</v>
      </c>
      <c r="O225" s="119" t="s">
        <v>183</v>
      </c>
      <c r="P225" s="118" t="s">
        <v>182</v>
      </c>
      <c r="Q225" s="119" t="s">
        <v>182</v>
      </c>
      <c r="R225" s="118" t="s">
        <v>182</v>
      </c>
      <c r="S225" s="119" t="s">
        <v>182</v>
      </c>
      <c r="T225" s="118" t="s">
        <v>183</v>
      </c>
      <c r="U225" s="119" t="s">
        <v>183</v>
      </c>
      <c r="V225" s="118" t="s">
        <v>183</v>
      </c>
      <c r="W225" s="119" t="s">
        <v>183</v>
      </c>
      <c r="X225" s="118" t="s">
        <v>183</v>
      </c>
      <c r="Y225" s="119" t="s">
        <v>183</v>
      </c>
      <c r="Z225" s="118" t="s">
        <v>182</v>
      </c>
      <c r="AA225" s="119" t="s">
        <v>182</v>
      </c>
      <c r="AB225" s="118" t="s">
        <v>182</v>
      </c>
      <c r="AC225" s="119" t="s">
        <v>182</v>
      </c>
      <c r="AD225" s="118" t="s">
        <v>183</v>
      </c>
      <c r="AE225" s="119" t="s">
        <v>183</v>
      </c>
      <c r="AF225" s="118" t="s">
        <v>183</v>
      </c>
      <c r="AG225" s="119" t="s">
        <v>183</v>
      </c>
      <c r="AH225" s="118" t="s">
        <v>183</v>
      </c>
      <c r="AI225" s="119" t="s">
        <v>183</v>
      </c>
      <c r="AJ225" s="118" t="s">
        <v>183</v>
      </c>
      <c r="AK225" s="119" t="s">
        <v>183</v>
      </c>
      <c r="AL225" s="118" t="s">
        <v>183</v>
      </c>
      <c r="AM225" s="119" t="s">
        <v>183</v>
      </c>
    </row>
    <row r="226" spans="1:39" ht="21.95" customHeight="1" x14ac:dyDescent="0.15">
      <c r="A226" s="104">
        <v>46030</v>
      </c>
      <c r="B226" s="105">
        <f t="shared" si="3"/>
        <v>46030</v>
      </c>
      <c r="C226" s="80"/>
      <c r="D226" s="81"/>
      <c r="E226" s="82"/>
      <c r="F226" s="83"/>
      <c r="G226" s="67"/>
      <c r="H226" s="135">
        <v>46030</v>
      </c>
      <c r="I226" s="125">
        <v>46030</v>
      </c>
      <c r="J226" s="150" t="s">
        <v>183</v>
      </c>
      <c r="K226" s="151" t="s">
        <v>183</v>
      </c>
      <c r="L226" s="118" t="s">
        <v>183</v>
      </c>
      <c r="M226" s="119" t="s">
        <v>183</v>
      </c>
      <c r="N226" s="118" t="s">
        <v>183</v>
      </c>
      <c r="O226" s="119" t="s">
        <v>183</v>
      </c>
      <c r="P226" s="118" t="s">
        <v>182</v>
      </c>
      <c r="Q226" s="119" t="s">
        <v>182</v>
      </c>
      <c r="R226" s="118" t="s">
        <v>182</v>
      </c>
      <c r="S226" s="119" t="s">
        <v>182</v>
      </c>
      <c r="T226" s="118" t="s">
        <v>183</v>
      </c>
      <c r="U226" s="119" t="s">
        <v>183</v>
      </c>
      <c r="V226" s="118" t="s">
        <v>183</v>
      </c>
      <c r="W226" s="119" t="s">
        <v>183</v>
      </c>
      <c r="X226" s="118" t="s">
        <v>183</v>
      </c>
      <c r="Y226" s="119" t="s">
        <v>183</v>
      </c>
      <c r="Z226" s="118" t="s">
        <v>182</v>
      </c>
      <c r="AA226" s="119" t="s">
        <v>182</v>
      </c>
      <c r="AB226" s="118" t="s">
        <v>182</v>
      </c>
      <c r="AC226" s="119" t="s">
        <v>182</v>
      </c>
      <c r="AD226" s="118" t="s">
        <v>183</v>
      </c>
      <c r="AE226" s="119" t="s">
        <v>183</v>
      </c>
      <c r="AF226" s="118" t="s">
        <v>183</v>
      </c>
      <c r="AG226" s="119" t="s">
        <v>183</v>
      </c>
      <c r="AH226" s="118" t="s">
        <v>183</v>
      </c>
      <c r="AI226" s="119" t="s">
        <v>183</v>
      </c>
      <c r="AJ226" s="118" t="s">
        <v>183</v>
      </c>
      <c r="AK226" s="119" t="s">
        <v>183</v>
      </c>
      <c r="AL226" s="118" t="s">
        <v>183</v>
      </c>
      <c r="AM226" s="119" t="s">
        <v>183</v>
      </c>
    </row>
    <row r="227" spans="1:39" ht="21.95" customHeight="1" x14ac:dyDescent="0.15">
      <c r="A227" s="104">
        <v>46031</v>
      </c>
      <c r="B227" s="105">
        <f t="shared" si="3"/>
        <v>46031</v>
      </c>
      <c r="C227" s="80"/>
      <c r="D227" s="81"/>
      <c r="E227" s="82"/>
      <c r="F227" s="83"/>
      <c r="G227" s="67"/>
      <c r="H227" s="135">
        <v>46031</v>
      </c>
      <c r="I227" s="125">
        <v>46031</v>
      </c>
      <c r="J227" s="150" t="s">
        <v>183</v>
      </c>
      <c r="K227" s="151" t="s">
        <v>183</v>
      </c>
      <c r="L227" s="118" t="s">
        <v>183</v>
      </c>
      <c r="M227" s="119" t="s">
        <v>183</v>
      </c>
      <c r="N227" s="118" t="s">
        <v>183</v>
      </c>
      <c r="O227" s="119" t="s">
        <v>183</v>
      </c>
      <c r="P227" s="118" t="s">
        <v>182</v>
      </c>
      <c r="Q227" s="119" t="s">
        <v>182</v>
      </c>
      <c r="R227" s="118" t="s">
        <v>182</v>
      </c>
      <c r="S227" s="119" t="s">
        <v>182</v>
      </c>
      <c r="T227" s="118" t="s">
        <v>183</v>
      </c>
      <c r="U227" s="119" t="s">
        <v>183</v>
      </c>
      <c r="V227" s="118" t="s">
        <v>182</v>
      </c>
      <c r="W227" s="119" t="s">
        <v>182</v>
      </c>
      <c r="X227" s="118" t="s">
        <v>183</v>
      </c>
      <c r="Y227" s="119" t="s">
        <v>183</v>
      </c>
      <c r="Z227" s="118" t="s">
        <v>182</v>
      </c>
      <c r="AA227" s="119" t="s">
        <v>182</v>
      </c>
      <c r="AB227" s="118" t="s">
        <v>182</v>
      </c>
      <c r="AC227" s="119" t="s">
        <v>182</v>
      </c>
      <c r="AD227" s="118" t="s">
        <v>183</v>
      </c>
      <c r="AE227" s="119" t="s">
        <v>183</v>
      </c>
      <c r="AF227" s="118" t="s">
        <v>183</v>
      </c>
      <c r="AG227" s="119" t="s">
        <v>183</v>
      </c>
      <c r="AH227" s="118" t="s">
        <v>183</v>
      </c>
      <c r="AI227" s="119" t="s">
        <v>183</v>
      </c>
      <c r="AJ227" s="118" t="s">
        <v>183</v>
      </c>
      <c r="AK227" s="119" t="s">
        <v>183</v>
      </c>
      <c r="AL227" s="118" t="s">
        <v>183</v>
      </c>
      <c r="AM227" s="119" t="s">
        <v>183</v>
      </c>
    </row>
    <row r="228" spans="1:39" ht="21.95" customHeight="1" x14ac:dyDescent="0.15">
      <c r="A228" s="73">
        <v>46032</v>
      </c>
      <c r="B228" s="74">
        <f t="shared" si="3"/>
        <v>46032</v>
      </c>
      <c r="C228" s="71"/>
      <c r="D228" s="70"/>
      <c r="E228" s="79"/>
      <c r="F228" s="79"/>
      <c r="G228" s="67"/>
      <c r="H228" s="129">
        <v>46032</v>
      </c>
      <c r="I228" s="130">
        <v>46032</v>
      </c>
      <c r="J228" s="148" t="s">
        <v>182</v>
      </c>
      <c r="K228" s="149" t="s">
        <v>182</v>
      </c>
      <c r="L228" s="131" t="s">
        <v>182</v>
      </c>
      <c r="M228" s="132" t="s">
        <v>182</v>
      </c>
      <c r="N228" s="131" t="s">
        <v>182</v>
      </c>
      <c r="O228" s="132" t="s">
        <v>182</v>
      </c>
      <c r="P228" s="131" t="s">
        <v>182</v>
      </c>
      <c r="Q228" s="132" t="s">
        <v>182</v>
      </c>
      <c r="R228" s="131" t="s">
        <v>182</v>
      </c>
      <c r="S228" s="132" t="s">
        <v>182</v>
      </c>
      <c r="T228" s="131" t="s">
        <v>182</v>
      </c>
      <c r="U228" s="132" t="s">
        <v>182</v>
      </c>
      <c r="V228" s="131" t="s">
        <v>182</v>
      </c>
      <c r="W228" s="132" t="s">
        <v>182</v>
      </c>
      <c r="X228" s="131" t="s">
        <v>182</v>
      </c>
      <c r="Y228" s="132" t="s">
        <v>182</v>
      </c>
      <c r="Z228" s="131" t="s">
        <v>182</v>
      </c>
      <c r="AA228" s="132" t="s">
        <v>182</v>
      </c>
      <c r="AB228" s="131" t="s">
        <v>182</v>
      </c>
      <c r="AC228" s="132" t="s">
        <v>182</v>
      </c>
      <c r="AD228" s="131" t="s">
        <v>182</v>
      </c>
      <c r="AE228" s="132" t="s">
        <v>182</v>
      </c>
      <c r="AF228" s="131" t="s">
        <v>182</v>
      </c>
      <c r="AG228" s="132" t="s">
        <v>182</v>
      </c>
      <c r="AH228" s="131" t="s">
        <v>182</v>
      </c>
      <c r="AI228" s="132" t="s">
        <v>182</v>
      </c>
      <c r="AJ228" s="131" t="s">
        <v>182</v>
      </c>
      <c r="AK228" s="132" t="s">
        <v>182</v>
      </c>
      <c r="AL228" s="131" t="s">
        <v>182</v>
      </c>
      <c r="AM228" s="132" t="s">
        <v>182</v>
      </c>
    </row>
    <row r="229" spans="1:39" s="67" customFormat="1" ht="21.95" customHeight="1" x14ac:dyDescent="0.15">
      <c r="A229" s="75">
        <v>46033</v>
      </c>
      <c r="B229" s="76">
        <f t="shared" si="3"/>
        <v>46033</v>
      </c>
      <c r="C229" s="69"/>
      <c r="D229" s="68"/>
      <c r="E229" s="77"/>
      <c r="F229" s="77"/>
      <c r="H229" s="120">
        <v>46033</v>
      </c>
      <c r="I229" s="121">
        <v>46033</v>
      </c>
      <c r="J229" s="148" t="s">
        <v>182</v>
      </c>
      <c r="K229" s="149" t="s">
        <v>182</v>
      </c>
      <c r="L229" s="122" t="s">
        <v>182</v>
      </c>
      <c r="M229" s="123" t="s">
        <v>182</v>
      </c>
      <c r="N229" s="122" t="s">
        <v>182</v>
      </c>
      <c r="O229" s="123" t="s">
        <v>182</v>
      </c>
      <c r="P229" s="122" t="s">
        <v>182</v>
      </c>
      <c r="Q229" s="123" t="s">
        <v>182</v>
      </c>
      <c r="R229" s="122" t="s">
        <v>182</v>
      </c>
      <c r="S229" s="123" t="s">
        <v>182</v>
      </c>
      <c r="T229" s="122" t="s">
        <v>182</v>
      </c>
      <c r="U229" s="123" t="s">
        <v>182</v>
      </c>
      <c r="V229" s="122" t="s">
        <v>182</v>
      </c>
      <c r="W229" s="123" t="s">
        <v>182</v>
      </c>
      <c r="X229" s="122" t="s">
        <v>182</v>
      </c>
      <c r="Y229" s="123" t="s">
        <v>182</v>
      </c>
      <c r="Z229" s="122" t="s">
        <v>182</v>
      </c>
      <c r="AA229" s="123" t="s">
        <v>182</v>
      </c>
      <c r="AB229" s="122" t="s">
        <v>182</v>
      </c>
      <c r="AC229" s="123" t="s">
        <v>182</v>
      </c>
      <c r="AD229" s="122" t="s">
        <v>182</v>
      </c>
      <c r="AE229" s="123" t="s">
        <v>182</v>
      </c>
      <c r="AF229" s="122" t="s">
        <v>182</v>
      </c>
      <c r="AG229" s="123" t="s">
        <v>182</v>
      </c>
      <c r="AH229" s="122" t="s">
        <v>182</v>
      </c>
      <c r="AI229" s="123" t="s">
        <v>182</v>
      </c>
      <c r="AJ229" s="122" t="s">
        <v>182</v>
      </c>
      <c r="AK229" s="123" t="s">
        <v>182</v>
      </c>
      <c r="AL229" s="122" t="s">
        <v>182</v>
      </c>
      <c r="AM229" s="123" t="s">
        <v>182</v>
      </c>
    </row>
    <row r="230" spans="1:39" s="64" customFormat="1" ht="21.95" customHeight="1" x14ac:dyDescent="0.15">
      <c r="A230" s="75">
        <v>46034</v>
      </c>
      <c r="B230" s="76">
        <f t="shared" si="3"/>
        <v>46034</v>
      </c>
      <c r="C230" s="66"/>
      <c r="D230" s="65"/>
      <c r="E230" s="78"/>
      <c r="F230" s="78"/>
      <c r="G230" s="67"/>
      <c r="H230" s="120">
        <v>46034</v>
      </c>
      <c r="I230" s="121">
        <v>46034</v>
      </c>
      <c r="J230" s="148" t="s">
        <v>182</v>
      </c>
      <c r="K230" s="149" t="s">
        <v>182</v>
      </c>
      <c r="L230" s="136" t="s">
        <v>182</v>
      </c>
      <c r="M230" s="137" t="s">
        <v>182</v>
      </c>
      <c r="N230" s="136" t="s">
        <v>182</v>
      </c>
      <c r="O230" s="137" t="s">
        <v>182</v>
      </c>
      <c r="P230" s="136" t="s">
        <v>182</v>
      </c>
      <c r="Q230" s="137" t="s">
        <v>182</v>
      </c>
      <c r="R230" s="136" t="s">
        <v>182</v>
      </c>
      <c r="S230" s="137" t="s">
        <v>182</v>
      </c>
      <c r="T230" s="136" t="s">
        <v>182</v>
      </c>
      <c r="U230" s="137" t="s">
        <v>182</v>
      </c>
      <c r="V230" s="136" t="s">
        <v>182</v>
      </c>
      <c r="W230" s="137" t="s">
        <v>182</v>
      </c>
      <c r="X230" s="136" t="s">
        <v>182</v>
      </c>
      <c r="Y230" s="137" t="s">
        <v>182</v>
      </c>
      <c r="Z230" s="136" t="s">
        <v>182</v>
      </c>
      <c r="AA230" s="137" t="s">
        <v>182</v>
      </c>
      <c r="AB230" s="136" t="s">
        <v>182</v>
      </c>
      <c r="AC230" s="137" t="s">
        <v>182</v>
      </c>
      <c r="AD230" s="136" t="s">
        <v>182</v>
      </c>
      <c r="AE230" s="137" t="s">
        <v>182</v>
      </c>
      <c r="AF230" s="136" t="s">
        <v>182</v>
      </c>
      <c r="AG230" s="137" t="s">
        <v>182</v>
      </c>
      <c r="AH230" s="136" t="s">
        <v>182</v>
      </c>
      <c r="AI230" s="137" t="s">
        <v>182</v>
      </c>
      <c r="AJ230" s="136" t="s">
        <v>182</v>
      </c>
      <c r="AK230" s="137" t="s">
        <v>182</v>
      </c>
      <c r="AL230" s="136" t="s">
        <v>182</v>
      </c>
      <c r="AM230" s="137" t="s">
        <v>182</v>
      </c>
    </row>
    <row r="231" spans="1:39" ht="21.95" customHeight="1" x14ac:dyDescent="0.15">
      <c r="A231" s="104">
        <v>46035</v>
      </c>
      <c r="B231" s="105">
        <f t="shared" si="3"/>
        <v>46035</v>
      </c>
      <c r="C231" s="80"/>
      <c r="D231" s="81"/>
      <c r="E231" s="82"/>
      <c r="F231" s="83"/>
      <c r="G231" s="67"/>
      <c r="H231" s="124">
        <v>46035</v>
      </c>
      <c r="I231" s="125">
        <v>46035</v>
      </c>
      <c r="J231" s="152" t="s">
        <v>183</v>
      </c>
      <c r="K231" s="153" t="s">
        <v>183</v>
      </c>
      <c r="L231" s="133" t="s">
        <v>183</v>
      </c>
      <c r="M231" s="134" t="s">
        <v>183</v>
      </c>
      <c r="N231" s="133" t="s">
        <v>183</v>
      </c>
      <c r="O231" s="134" t="s">
        <v>183</v>
      </c>
      <c r="P231" s="133" t="s">
        <v>183</v>
      </c>
      <c r="Q231" s="134" t="s">
        <v>183</v>
      </c>
      <c r="R231" s="133" t="s">
        <v>183</v>
      </c>
      <c r="S231" s="134" t="s">
        <v>183</v>
      </c>
      <c r="T231" s="133" t="s">
        <v>182</v>
      </c>
      <c r="U231" s="134" t="s">
        <v>182</v>
      </c>
      <c r="V231" s="133" t="s">
        <v>182</v>
      </c>
      <c r="W231" s="134" t="s">
        <v>182</v>
      </c>
      <c r="X231" s="133" t="s">
        <v>183</v>
      </c>
      <c r="Y231" s="134" t="s">
        <v>183</v>
      </c>
      <c r="Z231" s="133" t="s">
        <v>182</v>
      </c>
      <c r="AA231" s="134" t="s">
        <v>182</v>
      </c>
      <c r="AB231" s="133" t="s">
        <v>182</v>
      </c>
      <c r="AC231" s="134" t="s">
        <v>182</v>
      </c>
      <c r="AD231" s="133" t="s">
        <v>183</v>
      </c>
      <c r="AE231" s="134" t="s">
        <v>183</v>
      </c>
      <c r="AF231" s="133" t="s">
        <v>182</v>
      </c>
      <c r="AG231" s="134" t="s">
        <v>183</v>
      </c>
      <c r="AH231" s="133" t="s">
        <v>183</v>
      </c>
      <c r="AI231" s="134" t="s">
        <v>183</v>
      </c>
      <c r="AJ231" s="133" t="s">
        <v>183</v>
      </c>
      <c r="AK231" s="134" t="s">
        <v>183</v>
      </c>
      <c r="AL231" s="133" t="s">
        <v>183</v>
      </c>
      <c r="AM231" s="134" t="s">
        <v>183</v>
      </c>
    </row>
    <row r="232" spans="1:39" ht="21.95" customHeight="1" x14ac:dyDescent="0.15">
      <c r="A232" s="104">
        <v>46036</v>
      </c>
      <c r="B232" s="105">
        <f t="shared" si="3"/>
        <v>46036</v>
      </c>
      <c r="C232" s="80"/>
      <c r="D232" s="81"/>
      <c r="E232" s="82"/>
      <c r="F232" s="83"/>
      <c r="G232" s="67"/>
      <c r="H232" s="135">
        <v>46036</v>
      </c>
      <c r="I232" s="125">
        <v>46036</v>
      </c>
      <c r="J232" s="150" t="s">
        <v>182</v>
      </c>
      <c r="K232" s="151" t="s">
        <v>182</v>
      </c>
      <c r="L232" s="127" t="s">
        <v>183</v>
      </c>
      <c r="M232" s="128" t="s">
        <v>183</v>
      </c>
      <c r="N232" s="127" t="s">
        <v>183</v>
      </c>
      <c r="O232" s="128" t="s">
        <v>183</v>
      </c>
      <c r="P232" s="127" t="s">
        <v>183</v>
      </c>
      <c r="Q232" s="128" t="s">
        <v>183</v>
      </c>
      <c r="R232" s="127" t="s">
        <v>183</v>
      </c>
      <c r="S232" s="128" t="s">
        <v>183</v>
      </c>
      <c r="T232" s="127" t="s">
        <v>182</v>
      </c>
      <c r="U232" s="128" t="s">
        <v>182</v>
      </c>
      <c r="V232" s="127" t="s">
        <v>183</v>
      </c>
      <c r="W232" s="128" t="s">
        <v>183</v>
      </c>
      <c r="X232" s="127" t="s">
        <v>183</v>
      </c>
      <c r="Y232" s="128" t="s">
        <v>183</v>
      </c>
      <c r="Z232" s="127" t="s">
        <v>182</v>
      </c>
      <c r="AA232" s="128" t="s">
        <v>182</v>
      </c>
      <c r="AB232" s="127" t="s">
        <v>182</v>
      </c>
      <c r="AC232" s="128" t="s">
        <v>182</v>
      </c>
      <c r="AD232" s="127" t="s">
        <v>183</v>
      </c>
      <c r="AE232" s="128" t="s">
        <v>183</v>
      </c>
      <c r="AF232" s="127" t="s">
        <v>183</v>
      </c>
      <c r="AG232" s="128" t="s">
        <v>183</v>
      </c>
      <c r="AH232" s="127" t="s">
        <v>183</v>
      </c>
      <c r="AI232" s="128" t="s">
        <v>183</v>
      </c>
      <c r="AJ232" s="127" t="s">
        <v>183</v>
      </c>
      <c r="AK232" s="128" t="s">
        <v>183</v>
      </c>
      <c r="AL232" s="127" t="s">
        <v>183</v>
      </c>
      <c r="AM232" s="128" t="s">
        <v>183</v>
      </c>
    </row>
    <row r="233" spans="1:39" ht="21.95" customHeight="1" x14ac:dyDescent="0.15">
      <c r="A233" s="104">
        <v>46037</v>
      </c>
      <c r="B233" s="105">
        <f t="shared" si="3"/>
        <v>46037</v>
      </c>
      <c r="C233" s="80"/>
      <c r="D233" s="81"/>
      <c r="E233" s="82"/>
      <c r="F233" s="83"/>
      <c r="G233" s="67"/>
      <c r="H233" s="135">
        <v>46037</v>
      </c>
      <c r="I233" s="125">
        <v>46037</v>
      </c>
      <c r="J233" s="150" t="s">
        <v>182</v>
      </c>
      <c r="K233" s="151" t="s">
        <v>182</v>
      </c>
      <c r="L233" s="127" t="s">
        <v>183</v>
      </c>
      <c r="M233" s="128" t="s">
        <v>183</v>
      </c>
      <c r="N233" s="127" t="s">
        <v>183</v>
      </c>
      <c r="O233" s="128" t="s">
        <v>183</v>
      </c>
      <c r="P233" s="127" t="s">
        <v>183</v>
      </c>
      <c r="Q233" s="128" t="s">
        <v>183</v>
      </c>
      <c r="R233" s="127" t="s">
        <v>183</v>
      </c>
      <c r="S233" s="128" t="s">
        <v>183</v>
      </c>
      <c r="T233" s="127" t="s">
        <v>182</v>
      </c>
      <c r="U233" s="128" t="s">
        <v>182</v>
      </c>
      <c r="V233" s="127" t="s">
        <v>183</v>
      </c>
      <c r="W233" s="128" t="s">
        <v>183</v>
      </c>
      <c r="X233" s="127" t="s">
        <v>183</v>
      </c>
      <c r="Y233" s="128" t="s">
        <v>183</v>
      </c>
      <c r="Z233" s="127" t="s">
        <v>182</v>
      </c>
      <c r="AA233" s="128" t="s">
        <v>182</v>
      </c>
      <c r="AB233" s="127" t="s">
        <v>182</v>
      </c>
      <c r="AC233" s="128" t="s">
        <v>182</v>
      </c>
      <c r="AD233" s="127" t="s">
        <v>183</v>
      </c>
      <c r="AE233" s="128" t="s">
        <v>183</v>
      </c>
      <c r="AF233" s="127" t="s">
        <v>183</v>
      </c>
      <c r="AG233" s="128" t="s">
        <v>183</v>
      </c>
      <c r="AH233" s="127" t="s">
        <v>183</v>
      </c>
      <c r="AI233" s="128" t="s">
        <v>183</v>
      </c>
      <c r="AJ233" s="127" t="s">
        <v>183</v>
      </c>
      <c r="AK233" s="128" t="s">
        <v>183</v>
      </c>
      <c r="AL233" s="127" t="s">
        <v>183</v>
      </c>
      <c r="AM233" s="128" t="s">
        <v>183</v>
      </c>
    </row>
    <row r="234" spans="1:39" ht="21.95" customHeight="1" x14ac:dyDescent="0.15">
      <c r="A234" s="104">
        <v>46038</v>
      </c>
      <c r="B234" s="105">
        <f t="shared" si="3"/>
        <v>46038</v>
      </c>
      <c r="C234" s="80"/>
      <c r="D234" s="81"/>
      <c r="E234" s="82"/>
      <c r="F234" s="83"/>
      <c r="G234" s="67"/>
      <c r="H234" s="135">
        <v>46038</v>
      </c>
      <c r="I234" s="125">
        <v>46038</v>
      </c>
      <c r="J234" s="150" t="s">
        <v>183</v>
      </c>
      <c r="K234" s="151" t="s">
        <v>183</v>
      </c>
      <c r="L234" s="127" t="s">
        <v>183</v>
      </c>
      <c r="M234" s="128" t="s">
        <v>183</v>
      </c>
      <c r="N234" s="127" t="s">
        <v>183</v>
      </c>
      <c r="O234" s="128" t="s">
        <v>183</v>
      </c>
      <c r="P234" s="127" t="s">
        <v>182</v>
      </c>
      <c r="Q234" s="128" t="s">
        <v>182</v>
      </c>
      <c r="R234" s="127" t="s">
        <v>183</v>
      </c>
      <c r="S234" s="128" t="s">
        <v>183</v>
      </c>
      <c r="T234" s="127" t="s">
        <v>183</v>
      </c>
      <c r="U234" s="128" t="s">
        <v>183</v>
      </c>
      <c r="V234" s="127" t="s">
        <v>182</v>
      </c>
      <c r="W234" s="128" t="s">
        <v>182</v>
      </c>
      <c r="X234" s="127" t="s">
        <v>183</v>
      </c>
      <c r="Y234" s="128" t="s">
        <v>183</v>
      </c>
      <c r="Z234" s="127" t="s">
        <v>182</v>
      </c>
      <c r="AA234" s="128" t="s">
        <v>182</v>
      </c>
      <c r="AB234" s="127" t="s">
        <v>182</v>
      </c>
      <c r="AC234" s="128" t="s">
        <v>182</v>
      </c>
      <c r="AD234" s="127" t="s">
        <v>183</v>
      </c>
      <c r="AE234" s="128" t="s">
        <v>183</v>
      </c>
      <c r="AF234" s="127" t="s">
        <v>183</v>
      </c>
      <c r="AG234" s="128" t="s">
        <v>183</v>
      </c>
      <c r="AH234" s="127" t="s">
        <v>183</v>
      </c>
      <c r="AI234" s="128" t="s">
        <v>183</v>
      </c>
      <c r="AJ234" s="127" t="s">
        <v>183</v>
      </c>
      <c r="AK234" s="128" t="s">
        <v>183</v>
      </c>
      <c r="AL234" s="127" t="s">
        <v>182</v>
      </c>
      <c r="AM234" s="128" t="s">
        <v>182</v>
      </c>
    </row>
    <row r="235" spans="1:39" ht="21.95" customHeight="1" x14ac:dyDescent="0.15">
      <c r="A235" s="73">
        <v>46039</v>
      </c>
      <c r="B235" s="74">
        <f t="shared" si="3"/>
        <v>46039</v>
      </c>
      <c r="C235" s="71"/>
      <c r="D235" s="70"/>
      <c r="E235" s="79"/>
      <c r="F235" s="79"/>
      <c r="G235" s="67"/>
      <c r="H235" s="129">
        <v>46039</v>
      </c>
      <c r="I235" s="130">
        <v>46039</v>
      </c>
      <c r="J235" s="148" t="s">
        <v>182</v>
      </c>
      <c r="K235" s="149" t="s">
        <v>182</v>
      </c>
      <c r="L235" s="131" t="s">
        <v>182</v>
      </c>
      <c r="M235" s="132" t="s">
        <v>182</v>
      </c>
      <c r="N235" s="131" t="s">
        <v>182</v>
      </c>
      <c r="O235" s="132" t="s">
        <v>182</v>
      </c>
      <c r="P235" s="131" t="s">
        <v>182</v>
      </c>
      <c r="Q235" s="132" t="s">
        <v>182</v>
      </c>
      <c r="R235" s="131" t="s">
        <v>182</v>
      </c>
      <c r="S235" s="132" t="s">
        <v>182</v>
      </c>
      <c r="T235" s="131" t="s">
        <v>182</v>
      </c>
      <c r="U235" s="132" t="s">
        <v>182</v>
      </c>
      <c r="V235" s="131" t="s">
        <v>182</v>
      </c>
      <c r="W235" s="132" t="s">
        <v>182</v>
      </c>
      <c r="X235" s="131" t="s">
        <v>182</v>
      </c>
      <c r="Y235" s="132" t="s">
        <v>182</v>
      </c>
      <c r="Z235" s="131" t="s">
        <v>182</v>
      </c>
      <c r="AA235" s="132" t="s">
        <v>182</v>
      </c>
      <c r="AB235" s="131" t="s">
        <v>182</v>
      </c>
      <c r="AC235" s="132" t="s">
        <v>182</v>
      </c>
      <c r="AD235" s="131" t="s">
        <v>182</v>
      </c>
      <c r="AE235" s="132" t="s">
        <v>182</v>
      </c>
      <c r="AF235" s="131" t="s">
        <v>182</v>
      </c>
      <c r="AG235" s="132" t="s">
        <v>182</v>
      </c>
      <c r="AH235" s="131" t="s">
        <v>182</v>
      </c>
      <c r="AI235" s="132" t="s">
        <v>182</v>
      </c>
      <c r="AJ235" s="131" t="s">
        <v>182</v>
      </c>
      <c r="AK235" s="132" t="s">
        <v>182</v>
      </c>
      <c r="AL235" s="131" t="s">
        <v>182</v>
      </c>
      <c r="AM235" s="132" t="s">
        <v>182</v>
      </c>
    </row>
    <row r="236" spans="1:39" s="67" customFormat="1" ht="21.95" customHeight="1" x14ac:dyDescent="0.15">
      <c r="A236" s="75">
        <v>46040</v>
      </c>
      <c r="B236" s="76">
        <f t="shared" si="3"/>
        <v>46040</v>
      </c>
      <c r="C236" s="69"/>
      <c r="D236" s="68"/>
      <c r="E236" s="77"/>
      <c r="F236" s="77"/>
      <c r="H236" s="120">
        <v>46040</v>
      </c>
      <c r="I236" s="121">
        <v>46040</v>
      </c>
      <c r="J236" s="148" t="s">
        <v>182</v>
      </c>
      <c r="K236" s="149" t="s">
        <v>182</v>
      </c>
      <c r="L236" s="122" t="s">
        <v>182</v>
      </c>
      <c r="M236" s="123" t="s">
        <v>182</v>
      </c>
      <c r="N236" s="122" t="s">
        <v>182</v>
      </c>
      <c r="O236" s="123" t="s">
        <v>182</v>
      </c>
      <c r="P236" s="122" t="s">
        <v>182</v>
      </c>
      <c r="Q236" s="123" t="s">
        <v>182</v>
      </c>
      <c r="R236" s="122" t="s">
        <v>182</v>
      </c>
      <c r="S236" s="123" t="s">
        <v>182</v>
      </c>
      <c r="T236" s="122" t="s">
        <v>182</v>
      </c>
      <c r="U236" s="123" t="s">
        <v>182</v>
      </c>
      <c r="V236" s="122" t="s">
        <v>182</v>
      </c>
      <c r="W236" s="123" t="s">
        <v>182</v>
      </c>
      <c r="X236" s="122" t="s">
        <v>182</v>
      </c>
      <c r="Y236" s="123" t="s">
        <v>182</v>
      </c>
      <c r="Z236" s="122" t="s">
        <v>182</v>
      </c>
      <c r="AA236" s="123" t="s">
        <v>182</v>
      </c>
      <c r="AB236" s="122" t="s">
        <v>182</v>
      </c>
      <c r="AC236" s="123" t="s">
        <v>182</v>
      </c>
      <c r="AD236" s="122" t="s">
        <v>182</v>
      </c>
      <c r="AE236" s="123" t="s">
        <v>182</v>
      </c>
      <c r="AF236" s="122" t="s">
        <v>182</v>
      </c>
      <c r="AG236" s="123" t="s">
        <v>182</v>
      </c>
      <c r="AH236" s="122" t="s">
        <v>182</v>
      </c>
      <c r="AI236" s="123" t="s">
        <v>182</v>
      </c>
      <c r="AJ236" s="122" t="s">
        <v>182</v>
      </c>
      <c r="AK236" s="123" t="s">
        <v>182</v>
      </c>
      <c r="AL236" s="122" t="s">
        <v>182</v>
      </c>
      <c r="AM236" s="123" t="s">
        <v>182</v>
      </c>
    </row>
    <row r="237" spans="1:39" s="64" customFormat="1" ht="21.95" customHeight="1" x14ac:dyDescent="0.15">
      <c r="A237" s="104">
        <v>46041</v>
      </c>
      <c r="B237" s="105">
        <f t="shared" si="3"/>
        <v>46041</v>
      </c>
      <c r="C237" s="80"/>
      <c r="D237" s="81"/>
      <c r="E237" s="82"/>
      <c r="F237" s="83"/>
      <c r="G237" s="67"/>
      <c r="H237" s="124">
        <v>46041</v>
      </c>
      <c r="I237" s="125">
        <v>46041</v>
      </c>
      <c r="J237" s="152" t="s">
        <v>183</v>
      </c>
      <c r="K237" s="153" t="s">
        <v>183</v>
      </c>
      <c r="L237" s="133" t="s">
        <v>183</v>
      </c>
      <c r="M237" s="134" t="s">
        <v>183</v>
      </c>
      <c r="N237" s="133" t="s">
        <v>183</v>
      </c>
      <c r="O237" s="134" t="s">
        <v>183</v>
      </c>
      <c r="P237" s="133" t="s">
        <v>183</v>
      </c>
      <c r="Q237" s="134" t="s">
        <v>183</v>
      </c>
      <c r="R237" s="133" t="s">
        <v>183</v>
      </c>
      <c r="S237" s="134" t="s">
        <v>183</v>
      </c>
      <c r="T237" s="133" t="s">
        <v>183</v>
      </c>
      <c r="U237" s="134" t="s">
        <v>183</v>
      </c>
      <c r="V237" s="133" t="s">
        <v>183</v>
      </c>
      <c r="W237" s="134" t="s">
        <v>183</v>
      </c>
      <c r="X237" s="133" t="s">
        <v>183</v>
      </c>
      <c r="Y237" s="134" t="s">
        <v>183</v>
      </c>
      <c r="Z237" s="133" t="s">
        <v>182</v>
      </c>
      <c r="AA237" s="134" t="s">
        <v>182</v>
      </c>
      <c r="AB237" s="133" t="s">
        <v>182</v>
      </c>
      <c r="AC237" s="134" t="s">
        <v>182</v>
      </c>
      <c r="AD237" s="133" t="s">
        <v>182</v>
      </c>
      <c r="AE237" s="134" t="s">
        <v>182</v>
      </c>
      <c r="AF237" s="133" t="s">
        <v>182</v>
      </c>
      <c r="AG237" s="134" t="s">
        <v>183</v>
      </c>
      <c r="AH237" s="133" t="s">
        <v>183</v>
      </c>
      <c r="AI237" s="134" t="s">
        <v>183</v>
      </c>
      <c r="AJ237" s="133" t="s">
        <v>183</v>
      </c>
      <c r="AK237" s="134" t="s">
        <v>183</v>
      </c>
      <c r="AL237" s="133" t="s">
        <v>183</v>
      </c>
      <c r="AM237" s="134" t="s">
        <v>183</v>
      </c>
    </row>
    <row r="238" spans="1:39" ht="21.95" customHeight="1" x14ac:dyDescent="0.15">
      <c r="A238" s="104">
        <v>46042</v>
      </c>
      <c r="B238" s="105">
        <f t="shared" si="3"/>
        <v>46042</v>
      </c>
      <c r="C238" s="80"/>
      <c r="D238" s="81"/>
      <c r="E238" s="82"/>
      <c r="F238" s="83"/>
      <c r="G238" s="67"/>
      <c r="H238" s="135">
        <v>46042</v>
      </c>
      <c r="I238" s="125">
        <v>46042</v>
      </c>
      <c r="J238" s="150" t="s">
        <v>183</v>
      </c>
      <c r="K238" s="151" t="s">
        <v>183</v>
      </c>
      <c r="L238" s="127" t="s">
        <v>183</v>
      </c>
      <c r="M238" s="128" t="s">
        <v>183</v>
      </c>
      <c r="N238" s="127" t="s">
        <v>183</v>
      </c>
      <c r="O238" s="128" t="s">
        <v>183</v>
      </c>
      <c r="P238" s="127" t="s">
        <v>183</v>
      </c>
      <c r="Q238" s="128" t="s">
        <v>183</v>
      </c>
      <c r="R238" s="127" t="s">
        <v>183</v>
      </c>
      <c r="S238" s="128" t="s">
        <v>183</v>
      </c>
      <c r="T238" s="127" t="s">
        <v>183</v>
      </c>
      <c r="U238" s="128" t="s">
        <v>183</v>
      </c>
      <c r="V238" s="127" t="s">
        <v>183</v>
      </c>
      <c r="W238" s="128" t="s">
        <v>183</v>
      </c>
      <c r="X238" s="127" t="s">
        <v>183</v>
      </c>
      <c r="Y238" s="128" t="s">
        <v>183</v>
      </c>
      <c r="Z238" s="127" t="s">
        <v>182</v>
      </c>
      <c r="AA238" s="128" t="s">
        <v>182</v>
      </c>
      <c r="AB238" s="127" t="s">
        <v>182</v>
      </c>
      <c r="AC238" s="128" t="s">
        <v>182</v>
      </c>
      <c r="AD238" s="127" t="s">
        <v>182</v>
      </c>
      <c r="AE238" s="128" t="s">
        <v>182</v>
      </c>
      <c r="AF238" s="127" t="s">
        <v>183</v>
      </c>
      <c r="AG238" s="128" t="s">
        <v>183</v>
      </c>
      <c r="AH238" s="127" t="s">
        <v>183</v>
      </c>
      <c r="AI238" s="128" t="s">
        <v>183</v>
      </c>
      <c r="AJ238" s="127" t="s">
        <v>183</v>
      </c>
      <c r="AK238" s="128" t="s">
        <v>183</v>
      </c>
      <c r="AL238" s="127" t="s">
        <v>182</v>
      </c>
      <c r="AM238" s="128" t="s">
        <v>182</v>
      </c>
    </row>
    <row r="239" spans="1:39" ht="21.95" customHeight="1" x14ac:dyDescent="0.15">
      <c r="A239" s="104">
        <v>46043</v>
      </c>
      <c r="B239" s="105">
        <f t="shared" si="3"/>
        <v>46043</v>
      </c>
      <c r="C239" s="80"/>
      <c r="D239" s="81"/>
      <c r="E239" s="82"/>
      <c r="F239" s="83"/>
      <c r="G239" s="67"/>
      <c r="H239" s="135">
        <v>46043</v>
      </c>
      <c r="I239" s="125">
        <v>46043</v>
      </c>
      <c r="J239" s="150" t="s">
        <v>182</v>
      </c>
      <c r="K239" s="151" t="s">
        <v>182</v>
      </c>
      <c r="L239" s="127" t="s">
        <v>183</v>
      </c>
      <c r="M239" s="128" t="s">
        <v>183</v>
      </c>
      <c r="N239" s="127" t="s">
        <v>182</v>
      </c>
      <c r="O239" s="128" t="s">
        <v>182</v>
      </c>
      <c r="P239" s="127" t="s">
        <v>183</v>
      </c>
      <c r="Q239" s="128" t="s">
        <v>183</v>
      </c>
      <c r="R239" s="127" t="s">
        <v>183</v>
      </c>
      <c r="S239" s="128" t="s">
        <v>183</v>
      </c>
      <c r="T239" s="127" t="s">
        <v>183</v>
      </c>
      <c r="U239" s="128" t="s">
        <v>183</v>
      </c>
      <c r="V239" s="127" t="s">
        <v>183</v>
      </c>
      <c r="W239" s="128" t="s">
        <v>183</v>
      </c>
      <c r="X239" s="127" t="s">
        <v>183</v>
      </c>
      <c r="Y239" s="128" t="s">
        <v>183</v>
      </c>
      <c r="Z239" s="127" t="s">
        <v>182</v>
      </c>
      <c r="AA239" s="128" t="s">
        <v>182</v>
      </c>
      <c r="AB239" s="127" t="s">
        <v>182</v>
      </c>
      <c r="AC239" s="128" t="s">
        <v>182</v>
      </c>
      <c r="AD239" s="127" t="s">
        <v>182</v>
      </c>
      <c r="AE239" s="128" t="s">
        <v>182</v>
      </c>
      <c r="AF239" s="127" t="s">
        <v>183</v>
      </c>
      <c r="AG239" s="128" t="s">
        <v>183</v>
      </c>
      <c r="AH239" s="127" t="s">
        <v>183</v>
      </c>
      <c r="AI239" s="128" t="s">
        <v>183</v>
      </c>
      <c r="AJ239" s="127" t="s">
        <v>183</v>
      </c>
      <c r="AK239" s="128" t="s">
        <v>183</v>
      </c>
      <c r="AL239" s="127" t="s">
        <v>183</v>
      </c>
      <c r="AM239" s="128" t="s">
        <v>183</v>
      </c>
    </row>
    <row r="240" spans="1:39" ht="21.95" customHeight="1" x14ac:dyDescent="0.15">
      <c r="A240" s="104">
        <v>46044</v>
      </c>
      <c r="B240" s="105">
        <f t="shared" si="3"/>
        <v>46044</v>
      </c>
      <c r="C240" s="80"/>
      <c r="D240" s="81"/>
      <c r="E240" s="82"/>
      <c r="F240" s="83"/>
      <c r="G240" s="67"/>
      <c r="H240" s="135">
        <v>46044</v>
      </c>
      <c r="I240" s="125">
        <v>46044</v>
      </c>
      <c r="J240" s="150" t="s">
        <v>183</v>
      </c>
      <c r="K240" s="151" t="s">
        <v>183</v>
      </c>
      <c r="L240" s="127" t="s">
        <v>183</v>
      </c>
      <c r="M240" s="128" t="s">
        <v>183</v>
      </c>
      <c r="N240" s="127" t="s">
        <v>182</v>
      </c>
      <c r="O240" s="128" t="s">
        <v>182</v>
      </c>
      <c r="P240" s="127" t="s">
        <v>183</v>
      </c>
      <c r="Q240" s="128" t="s">
        <v>183</v>
      </c>
      <c r="R240" s="127" t="s">
        <v>183</v>
      </c>
      <c r="S240" s="128" t="s">
        <v>183</v>
      </c>
      <c r="T240" s="127" t="s">
        <v>183</v>
      </c>
      <c r="U240" s="128" t="s">
        <v>183</v>
      </c>
      <c r="V240" s="127" t="s">
        <v>183</v>
      </c>
      <c r="W240" s="128" t="s">
        <v>183</v>
      </c>
      <c r="X240" s="127" t="s">
        <v>183</v>
      </c>
      <c r="Y240" s="128" t="s">
        <v>183</v>
      </c>
      <c r="Z240" s="127" t="s">
        <v>182</v>
      </c>
      <c r="AA240" s="128" t="s">
        <v>182</v>
      </c>
      <c r="AB240" s="127" t="s">
        <v>182</v>
      </c>
      <c r="AC240" s="128" t="s">
        <v>182</v>
      </c>
      <c r="AD240" s="127" t="s">
        <v>182</v>
      </c>
      <c r="AE240" s="128" t="s">
        <v>182</v>
      </c>
      <c r="AF240" s="127" t="s">
        <v>183</v>
      </c>
      <c r="AG240" s="128" t="s">
        <v>183</v>
      </c>
      <c r="AH240" s="127" t="s">
        <v>183</v>
      </c>
      <c r="AI240" s="128" t="s">
        <v>183</v>
      </c>
      <c r="AJ240" s="127" t="s">
        <v>183</v>
      </c>
      <c r="AK240" s="128" t="s">
        <v>183</v>
      </c>
      <c r="AL240" s="127" t="s">
        <v>183</v>
      </c>
      <c r="AM240" s="128" t="s">
        <v>183</v>
      </c>
    </row>
    <row r="241" spans="1:39" ht="21.95" customHeight="1" x14ac:dyDescent="0.15">
      <c r="A241" s="104">
        <v>46045</v>
      </c>
      <c r="B241" s="105">
        <f t="shared" si="3"/>
        <v>46045</v>
      </c>
      <c r="C241" s="80"/>
      <c r="D241" s="81"/>
      <c r="E241" s="82"/>
      <c r="F241" s="83"/>
      <c r="G241" s="67"/>
      <c r="H241" s="135">
        <v>46045</v>
      </c>
      <c r="I241" s="125">
        <v>46045</v>
      </c>
      <c r="J241" s="150" t="s">
        <v>182</v>
      </c>
      <c r="K241" s="151" t="s">
        <v>182</v>
      </c>
      <c r="L241" s="127" t="s">
        <v>183</v>
      </c>
      <c r="M241" s="128" t="s">
        <v>183</v>
      </c>
      <c r="N241" s="127" t="s">
        <v>182</v>
      </c>
      <c r="O241" s="128" t="s">
        <v>182</v>
      </c>
      <c r="P241" s="127" t="s">
        <v>182</v>
      </c>
      <c r="Q241" s="128" t="s">
        <v>182</v>
      </c>
      <c r="R241" s="127" t="s">
        <v>183</v>
      </c>
      <c r="S241" s="128" t="s">
        <v>183</v>
      </c>
      <c r="T241" s="127" t="s">
        <v>183</v>
      </c>
      <c r="U241" s="128" t="s">
        <v>183</v>
      </c>
      <c r="V241" s="127" t="s">
        <v>182</v>
      </c>
      <c r="W241" s="128" t="s">
        <v>182</v>
      </c>
      <c r="X241" s="127" t="s">
        <v>183</v>
      </c>
      <c r="Y241" s="128" t="s">
        <v>183</v>
      </c>
      <c r="Z241" s="127" t="s">
        <v>182</v>
      </c>
      <c r="AA241" s="128" t="s">
        <v>182</v>
      </c>
      <c r="AB241" s="127" t="s">
        <v>182</v>
      </c>
      <c r="AC241" s="128" t="s">
        <v>182</v>
      </c>
      <c r="AD241" s="127" t="s">
        <v>182</v>
      </c>
      <c r="AE241" s="128" t="s">
        <v>182</v>
      </c>
      <c r="AF241" s="127" t="s">
        <v>183</v>
      </c>
      <c r="AG241" s="128" t="s">
        <v>183</v>
      </c>
      <c r="AH241" s="127" t="s">
        <v>183</v>
      </c>
      <c r="AI241" s="128" t="s">
        <v>183</v>
      </c>
      <c r="AJ241" s="127" t="s">
        <v>183</v>
      </c>
      <c r="AK241" s="128" t="s">
        <v>183</v>
      </c>
      <c r="AL241" s="127" t="s">
        <v>183</v>
      </c>
      <c r="AM241" s="128" t="s">
        <v>183</v>
      </c>
    </row>
    <row r="242" spans="1:39" ht="21.95" customHeight="1" x14ac:dyDescent="0.15">
      <c r="A242" s="73">
        <v>46046</v>
      </c>
      <c r="B242" s="74">
        <f t="shared" si="3"/>
        <v>46046</v>
      </c>
      <c r="C242" s="71"/>
      <c r="D242" s="70"/>
      <c r="E242" s="79"/>
      <c r="F242" s="79"/>
      <c r="G242" s="67"/>
      <c r="H242" s="129">
        <v>46046</v>
      </c>
      <c r="I242" s="130">
        <v>46046</v>
      </c>
      <c r="J242" s="148" t="s">
        <v>182</v>
      </c>
      <c r="K242" s="149" t="s">
        <v>182</v>
      </c>
      <c r="L242" s="131" t="s">
        <v>182</v>
      </c>
      <c r="M242" s="132" t="s">
        <v>182</v>
      </c>
      <c r="N242" s="131" t="s">
        <v>182</v>
      </c>
      <c r="O242" s="132" t="s">
        <v>182</v>
      </c>
      <c r="P242" s="131" t="s">
        <v>182</v>
      </c>
      <c r="Q242" s="132" t="s">
        <v>182</v>
      </c>
      <c r="R242" s="131" t="s">
        <v>182</v>
      </c>
      <c r="S242" s="132" t="s">
        <v>182</v>
      </c>
      <c r="T242" s="131" t="s">
        <v>182</v>
      </c>
      <c r="U242" s="132" t="s">
        <v>182</v>
      </c>
      <c r="V242" s="131" t="s">
        <v>182</v>
      </c>
      <c r="W242" s="132" t="s">
        <v>182</v>
      </c>
      <c r="X242" s="131" t="s">
        <v>182</v>
      </c>
      <c r="Y242" s="132" t="s">
        <v>182</v>
      </c>
      <c r="Z242" s="131" t="s">
        <v>182</v>
      </c>
      <c r="AA242" s="132" t="s">
        <v>182</v>
      </c>
      <c r="AB242" s="131" t="s">
        <v>182</v>
      </c>
      <c r="AC242" s="132" t="s">
        <v>182</v>
      </c>
      <c r="AD242" s="131" t="s">
        <v>182</v>
      </c>
      <c r="AE242" s="132" t="s">
        <v>182</v>
      </c>
      <c r="AF242" s="131" t="s">
        <v>182</v>
      </c>
      <c r="AG242" s="132" t="s">
        <v>182</v>
      </c>
      <c r="AH242" s="131" t="s">
        <v>182</v>
      </c>
      <c r="AI242" s="132" t="s">
        <v>182</v>
      </c>
      <c r="AJ242" s="131" t="s">
        <v>182</v>
      </c>
      <c r="AK242" s="132" t="s">
        <v>182</v>
      </c>
      <c r="AL242" s="131" t="s">
        <v>182</v>
      </c>
      <c r="AM242" s="132" t="s">
        <v>182</v>
      </c>
    </row>
    <row r="243" spans="1:39" s="67" customFormat="1" ht="21.95" customHeight="1" x14ac:dyDescent="0.15">
      <c r="A243" s="75">
        <v>46047</v>
      </c>
      <c r="B243" s="76">
        <f t="shared" si="3"/>
        <v>46047</v>
      </c>
      <c r="C243" s="69"/>
      <c r="D243" s="68"/>
      <c r="E243" s="77"/>
      <c r="F243" s="77"/>
      <c r="H243" s="120">
        <v>46047</v>
      </c>
      <c r="I243" s="121">
        <v>46047</v>
      </c>
      <c r="J243" s="148" t="s">
        <v>182</v>
      </c>
      <c r="K243" s="149" t="s">
        <v>182</v>
      </c>
      <c r="L243" s="122" t="s">
        <v>182</v>
      </c>
      <c r="M243" s="123" t="s">
        <v>182</v>
      </c>
      <c r="N243" s="122" t="s">
        <v>182</v>
      </c>
      <c r="O243" s="123" t="s">
        <v>182</v>
      </c>
      <c r="P243" s="122" t="s">
        <v>182</v>
      </c>
      <c r="Q243" s="123" t="s">
        <v>182</v>
      </c>
      <c r="R243" s="122" t="s">
        <v>182</v>
      </c>
      <c r="S243" s="123" t="s">
        <v>182</v>
      </c>
      <c r="T243" s="122" t="s">
        <v>182</v>
      </c>
      <c r="U243" s="123" t="s">
        <v>182</v>
      </c>
      <c r="V243" s="122" t="s">
        <v>182</v>
      </c>
      <c r="W243" s="123" t="s">
        <v>182</v>
      </c>
      <c r="X243" s="122" t="s">
        <v>182</v>
      </c>
      <c r="Y243" s="123" t="s">
        <v>182</v>
      </c>
      <c r="Z243" s="122" t="s">
        <v>182</v>
      </c>
      <c r="AA243" s="123" t="s">
        <v>182</v>
      </c>
      <c r="AB243" s="122" t="s">
        <v>182</v>
      </c>
      <c r="AC243" s="123" t="s">
        <v>182</v>
      </c>
      <c r="AD243" s="122" t="s">
        <v>182</v>
      </c>
      <c r="AE243" s="123" t="s">
        <v>182</v>
      </c>
      <c r="AF243" s="122" t="s">
        <v>182</v>
      </c>
      <c r="AG243" s="123" t="s">
        <v>182</v>
      </c>
      <c r="AH243" s="122" t="s">
        <v>182</v>
      </c>
      <c r="AI243" s="123" t="s">
        <v>182</v>
      </c>
      <c r="AJ243" s="122" t="s">
        <v>182</v>
      </c>
      <c r="AK243" s="123" t="s">
        <v>182</v>
      </c>
      <c r="AL243" s="122" t="s">
        <v>182</v>
      </c>
      <c r="AM243" s="123" t="s">
        <v>182</v>
      </c>
    </row>
    <row r="244" spans="1:39" s="64" customFormat="1" ht="21.95" customHeight="1" x14ac:dyDescent="0.15">
      <c r="A244" s="104">
        <v>46048</v>
      </c>
      <c r="B244" s="105">
        <f t="shared" si="3"/>
        <v>46048</v>
      </c>
      <c r="C244" s="80"/>
      <c r="D244" s="81"/>
      <c r="E244" s="82"/>
      <c r="F244" s="83"/>
      <c r="G244" s="67"/>
      <c r="H244" s="124">
        <v>46048</v>
      </c>
      <c r="I244" s="125">
        <v>46048</v>
      </c>
      <c r="J244" s="152" t="s">
        <v>183</v>
      </c>
      <c r="K244" s="153" t="s">
        <v>183</v>
      </c>
      <c r="L244" s="133" t="s">
        <v>183</v>
      </c>
      <c r="M244" s="134" t="s">
        <v>183</v>
      </c>
      <c r="N244" s="133" t="s">
        <v>182</v>
      </c>
      <c r="O244" s="134" t="s">
        <v>182</v>
      </c>
      <c r="P244" s="133" t="s">
        <v>183</v>
      </c>
      <c r="Q244" s="134" t="s">
        <v>183</v>
      </c>
      <c r="R244" s="133" t="s">
        <v>183</v>
      </c>
      <c r="S244" s="134" t="s">
        <v>183</v>
      </c>
      <c r="T244" s="133" t="s">
        <v>183</v>
      </c>
      <c r="U244" s="134" t="s">
        <v>183</v>
      </c>
      <c r="V244" s="133" t="s">
        <v>182</v>
      </c>
      <c r="W244" s="134" t="s">
        <v>182</v>
      </c>
      <c r="X244" s="133" t="s">
        <v>183</v>
      </c>
      <c r="Y244" s="134" t="s">
        <v>183</v>
      </c>
      <c r="Z244" s="133" t="s">
        <v>182</v>
      </c>
      <c r="AA244" s="134" t="s">
        <v>182</v>
      </c>
      <c r="AB244" s="133" t="s">
        <v>182</v>
      </c>
      <c r="AC244" s="134" t="s">
        <v>182</v>
      </c>
      <c r="AD244" s="133" t="s">
        <v>182</v>
      </c>
      <c r="AE244" s="134" t="s">
        <v>182</v>
      </c>
      <c r="AF244" s="133" t="s">
        <v>182</v>
      </c>
      <c r="AG244" s="134" t="s">
        <v>183</v>
      </c>
      <c r="AH244" s="133" t="s">
        <v>183</v>
      </c>
      <c r="AI244" s="134" t="s">
        <v>183</v>
      </c>
      <c r="AJ244" s="133" t="s">
        <v>183</v>
      </c>
      <c r="AK244" s="134" t="s">
        <v>183</v>
      </c>
      <c r="AL244" s="133" t="s">
        <v>183</v>
      </c>
      <c r="AM244" s="134" t="s">
        <v>183</v>
      </c>
    </row>
    <row r="245" spans="1:39" ht="21.95" customHeight="1" x14ac:dyDescent="0.15">
      <c r="A245" s="104">
        <v>46049</v>
      </c>
      <c r="B245" s="105">
        <f t="shared" si="3"/>
        <v>46049</v>
      </c>
      <c r="C245" s="80"/>
      <c r="D245" s="81"/>
      <c r="E245" s="82"/>
      <c r="F245" s="83"/>
      <c r="G245" s="67"/>
      <c r="H245" s="135">
        <v>46049</v>
      </c>
      <c r="I245" s="125">
        <v>46049</v>
      </c>
      <c r="J245" s="150" t="s">
        <v>183</v>
      </c>
      <c r="K245" s="151" t="s">
        <v>183</v>
      </c>
      <c r="L245" s="127" t="s">
        <v>183</v>
      </c>
      <c r="M245" s="128" t="s">
        <v>183</v>
      </c>
      <c r="N245" s="127" t="s">
        <v>182</v>
      </c>
      <c r="O245" s="128" t="s">
        <v>182</v>
      </c>
      <c r="P245" s="127" t="s">
        <v>183</v>
      </c>
      <c r="Q245" s="128" t="s">
        <v>183</v>
      </c>
      <c r="R245" s="127" t="s">
        <v>183</v>
      </c>
      <c r="S245" s="128" t="s">
        <v>183</v>
      </c>
      <c r="T245" s="127" t="s">
        <v>183</v>
      </c>
      <c r="U245" s="128" t="s">
        <v>183</v>
      </c>
      <c r="V245" s="127" t="s">
        <v>182</v>
      </c>
      <c r="W245" s="128" t="s">
        <v>182</v>
      </c>
      <c r="X245" s="127" t="s">
        <v>183</v>
      </c>
      <c r="Y245" s="128" t="s">
        <v>183</v>
      </c>
      <c r="Z245" s="127" t="s">
        <v>182</v>
      </c>
      <c r="AA245" s="128" t="s">
        <v>182</v>
      </c>
      <c r="AB245" s="127" t="s">
        <v>182</v>
      </c>
      <c r="AC245" s="128" t="s">
        <v>182</v>
      </c>
      <c r="AD245" s="127" t="s">
        <v>182</v>
      </c>
      <c r="AE245" s="128" t="s">
        <v>182</v>
      </c>
      <c r="AF245" s="127" t="s">
        <v>183</v>
      </c>
      <c r="AG245" s="128" t="s">
        <v>183</v>
      </c>
      <c r="AH245" s="127" t="s">
        <v>183</v>
      </c>
      <c r="AI245" s="128" t="s">
        <v>183</v>
      </c>
      <c r="AJ245" s="127" t="s">
        <v>183</v>
      </c>
      <c r="AK245" s="128" t="s">
        <v>183</v>
      </c>
      <c r="AL245" s="127" t="s">
        <v>183</v>
      </c>
      <c r="AM245" s="128" t="s">
        <v>183</v>
      </c>
    </row>
    <row r="246" spans="1:39" ht="21.95" customHeight="1" x14ac:dyDescent="0.15">
      <c r="A246" s="104">
        <v>46050</v>
      </c>
      <c r="B246" s="105">
        <f t="shared" si="3"/>
        <v>46050</v>
      </c>
      <c r="C246" s="80"/>
      <c r="D246" s="81"/>
      <c r="E246" s="82"/>
      <c r="F246" s="83"/>
      <c r="G246" s="67"/>
      <c r="H246" s="135">
        <v>46050</v>
      </c>
      <c r="I246" s="125">
        <v>46050</v>
      </c>
      <c r="J246" s="150" t="s">
        <v>182</v>
      </c>
      <c r="K246" s="151" t="s">
        <v>182</v>
      </c>
      <c r="L246" s="127" t="s">
        <v>183</v>
      </c>
      <c r="M246" s="128" t="s">
        <v>183</v>
      </c>
      <c r="N246" s="127" t="s">
        <v>183</v>
      </c>
      <c r="O246" s="128" t="s">
        <v>183</v>
      </c>
      <c r="P246" s="127" t="s">
        <v>183</v>
      </c>
      <c r="Q246" s="128" t="s">
        <v>183</v>
      </c>
      <c r="R246" s="127" t="s">
        <v>183</v>
      </c>
      <c r="S246" s="128" t="s">
        <v>183</v>
      </c>
      <c r="T246" s="127" t="s">
        <v>183</v>
      </c>
      <c r="U246" s="128" t="s">
        <v>183</v>
      </c>
      <c r="V246" s="127" t="s">
        <v>182</v>
      </c>
      <c r="W246" s="128" t="s">
        <v>182</v>
      </c>
      <c r="X246" s="127" t="s">
        <v>183</v>
      </c>
      <c r="Y246" s="128" t="s">
        <v>183</v>
      </c>
      <c r="Z246" s="127" t="s">
        <v>182</v>
      </c>
      <c r="AA246" s="128" t="s">
        <v>182</v>
      </c>
      <c r="AB246" s="127" t="s">
        <v>182</v>
      </c>
      <c r="AC246" s="128" t="s">
        <v>182</v>
      </c>
      <c r="AD246" s="127" t="s">
        <v>183</v>
      </c>
      <c r="AE246" s="128" t="s">
        <v>183</v>
      </c>
      <c r="AF246" s="127" t="s">
        <v>183</v>
      </c>
      <c r="AG246" s="128" t="s">
        <v>183</v>
      </c>
      <c r="AH246" s="127" t="s">
        <v>183</v>
      </c>
      <c r="AI246" s="128" t="s">
        <v>183</v>
      </c>
      <c r="AJ246" s="127" t="s">
        <v>183</v>
      </c>
      <c r="AK246" s="128" t="s">
        <v>183</v>
      </c>
      <c r="AL246" s="127" t="s">
        <v>183</v>
      </c>
      <c r="AM246" s="128" t="s">
        <v>183</v>
      </c>
    </row>
    <row r="247" spans="1:39" ht="21.95" customHeight="1" x14ac:dyDescent="0.15">
      <c r="A247" s="104">
        <v>46051</v>
      </c>
      <c r="B247" s="105">
        <f t="shared" si="3"/>
        <v>46051</v>
      </c>
      <c r="C247" s="80"/>
      <c r="D247" s="81"/>
      <c r="E247" s="82"/>
      <c r="F247" s="83"/>
      <c r="G247" s="67"/>
      <c r="H247" s="135">
        <v>46051</v>
      </c>
      <c r="I247" s="125">
        <v>46051</v>
      </c>
      <c r="J247" s="150" t="s">
        <v>182</v>
      </c>
      <c r="K247" s="151" t="s">
        <v>182</v>
      </c>
      <c r="L247" s="127" t="s">
        <v>183</v>
      </c>
      <c r="M247" s="128" t="s">
        <v>183</v>
      </c>
      <c r="N247" s="127" t="s">
        <v>183</v>
      </c>
      <c r="O247" s="128" t="s">
        <v>183</v>
      </c>
      <c r="P247" s="127" t="s">
        <v>183</v>
      </c>
      <c r="Q247" s="128" t="s">
        <v>183</v>
      </c>
      <c r="R247" s="127" t="s">
        <v>183</v>
      </c>
      <c r="S247" s="128" t="s">
        <v>183</v>
      </c>
      <c r="T247" s="127" t="s">
        <v>182</v>
      </c>
      <c r="U247" s="128" t="s">
        <v>182</v>
      </c>
      <c r="V247" s="127" t="s">
        <v>182</v>
      </c>
      <c r="W247" s="128" t="s">
        <v>182</v>
      </c>
      <c r="X247" s="127" t="s">
        <v>183</v>
      </c>
      <c r="Y247" s="128" t="s">
        <v>183</v>
      </c>
      <c r="Z247" s="127" t="s">
        <v>182</v>
      </c>
      <c r="AA247" s="128" t="s">
        <v>182</v>
      </c>
      <c r="AB247" s="127" t="s">
        <v>182</v>
      </c>
      <c r="AC247" s="128" t="s">
        <v>182</v>
      </c>
      <c r="AD247" s="127" t="s">
        <v>183</v>
      </c>
      <c r="AE247" s="128" t="s">
        <v>183</v>
      </c>
      <c r="AF247" s="127" t="s">
        <v>183</v>
      </c>
      <c r="AG247" s="128" t="s">
        <v>183</v>
      </c>
      <c r="AH247" s="127" t="s">
        <v>183</v>
      </c>
      <c r="AI247" s="128" t="s">
        <v>183</v>
      </c>
      <c r="AJ247" s="127" t="s">
        <v>183</v>
      </c>
      <c r="AK247" s="128" t="s">
        <v>183</v>
      </c>
      <c r="AL247" s="127" t="s">
        <v>183</v>
      </c>
      <c r="AM247" s="128" t="s">
        <v>183</v>
      </c>
    </row>
    <row r="248" spans="1:39" ht="21.95" customHeight="1" x14ac:dyDescent="0.15">
      <c r="A248" s="104">
        <v>46052</v>
      </c>
      <c r="B248" s="105">
        <f t="shared" si="3"/>
        <v>46052</v>
      </c>
      <c r="C248" s="80"/>
      <c r="D248" s="81"/>
      <c r="E248" s="82"/>
      <c r="F248" s="83"/>
      <c r="G248" s="67"/>
      <c r="H248" s="135">
        <v>46052</v>
      </c>
      <c r="I248" s="125">
        <v>46052</v>
      </c>
      <c r="J248" s="150" t="s">
        <v>182</v>
      </c>
      <c r="K248" s="151" t="s">
        <v>182</v>
      </c>
      <c r="L248" s="127" t="s">
        <v>183</v>
      </c>
      <c r="M248" s="128" t="s">
        <v>183</v>
      </c>
      <c r="N248" s="127" t="s">
        <v>183</v>
      </c>
      <c r="O248" s="128" t="s">
        <v>183</v>
      </c>
      <c r="P248" s="127" t="s">
        <v>182</v>
      </c>
      <c r="Q248" s="128" t="s">
        <v>182</v>
      </c>
      <c r="R248" s="127" t="s">
        <v>183</v>
      </c>
      <c r="S248" s="128" t="s">
        <v>183</v>
      </c>
      <c r="T248" s="127" t="s">
        <v>182</v>
      </c>
      <c r="U248" s="128" t="s">
        <v>182</v>
      </c>
      <c r="V248" s="127" t="s">
        <v>182</v>
      </c>
      <c r="W248" s="128" t="s">
        <v>182</v>
      </c>
      <c r="X248" s="127" t="s">
        <v>183</v>
      </c>
      <c r="Y248" s="128" t="s">
        <v>183</v>
      </c>
      <c r="Z248" s="127" t="s">
        <v>182</v>
      </c>
      <c r="AA248" s="128" t="s">
        <v>182</v>
      </c>
      <c r="AB248" s="127" t="s">
        <v>182</v>
      </c>
      <c r="AC248" s="128" t="s">
        <v>182</v>
      </c>
      <c r="AD248" s="127" t="s">
        <v>183</v>
      </c>
      <c r="AE248" s="128" t="s">
        <v>183</v>
      </c>
      <c r="AF248" s="127" t="s">
        <v>183</v>
      </c>
      <c r="AG248" s="128" t="s">
        <v>183</v>
      </c>
      <c r="AH248" s="127" t="s">
        <v>183</v>
      </c>
      <c r="AI248" s="128" t="s">
        <v>183</v>
      </c>
      <c r="AJ248" s="127" t="s">
        <v>183</v>
      </c>
      <c r="AK248" s="128" t="s">
        <v>183</v>
      </c>
      <c r="AL248" s="127" t="s">
        <v>183</v>
      </c>
      <c r="AM248" s="128" t="s">
        <v>183</v>
      </c>
    </row>
    <row r="249" spans="1:39" ht="21.95" customHeight="1" x14ac:dyDescent="0.15">
      <c r="A249" s="73">
        <v>46053</v>
      </c>
      <c r="B249" s="74">
        <f t="shared" si="3"/>
        <v>46053</v>
      </c>
      <c r="C249" s="71"/>
      <c r="D249" s="70"/>
      <c r="E249" s="79"/>
      <c r="F249" s="79"/>
      <c r="G249" s="67"/>
      <c r="H249" s="129">
        <v>46053</v>
      </c>
      <c r="I249" s="130">
        <v>46053</v>
      </c>
      <c r="J249" s="148" t="s">
        <v>182</v>
      </c>
      <c r="K249" s="149" t="s">
        <v>182</v>
      </c>
      <c r="L249" s="131"/>
      <c r="M249" s="132"/>
      <c r="N249" s="131"/>
      <c r="O249" s="132"/>
      <c r="P249" s="131"/>
      <c r="Q249" s="132"/>
      <c r="R249" s="131"/>
      <c r="S249" s="132"/>
      <c r="T249" s="131"/>
      <c r="U249" s="132"/>
      <c r="V249" s="131"/>
      <c r="W249" s="132"/>
      <c r="X249" s="131"/>
      <c r="Y249" s="132"/>
      <c r="Z249" s="131"/>
      <c r="AA249" s="132"/>
      <c r="AB249" s="131"/>
      <c r="AC249" s="132"/>
      <c r="AD249" s="131"/>
      <c r="AE249" s="132"/>
      <c r="AF249" s="131"/>
      <c r="AG249" s="132"/>
      <c r="AH249" s="131"/>
      <c r="AI249" s="132"/>
      <c r="AJ249" s="131"/>
      <c r="AK249" s="132"/>
      <c r="AL249" s="131"/>
      <c r="AM249" s="132"/>
    </row>
  </sheetData>
  <autoFilter ref="A4:S249"/>
  <mergeCells count="51">
    <mergeCell ref="J3:K3"/>
    <mergeCell ref="L3:M3"/>
    <mergeCell ref="V2:W2"/>
    <mergeCell ref="X2:Y2"/>
    <mergeCell ref="Z2:AA2"/>
    <mergeCell ref="N3:O3"/>
    <mergeCell ref="P3:Q3"/>
    <mergeCell ref="R3:S3"/>
    <mergeCell ref="T3:U3"/>
    <mergeCell ref="V3:W3"/>
    <mergeCell ref="Z3:AA3"/>
    <mergeCell ref="A3:B4"/>
    <mergeCell ref="C3:C4"/>
    <mergeCell ref="D3:D4"/>
    <mergeCell ref="E3:E4"/>
    <mergeCell ref="F3:F4"/>
    <mergeCell ref="AJ1:AK1"/>
    <mergeCell ref="AL1:AM1"/>
    <mergeCell ref="X3:Y3"/>
    <mergeCell ref="AH2:AI2"/>
    <mergeCell ref="AJ2:AK2"/>
    <mergeCell ref="AL2:AM2"/>
    <mergeCell ref="AB2:AC2"/>
    <mergeCell ref="AD2:AE2"/>
    <mergeCell ref="AL3:AM3"/>
    <mergeCell ref="AB3:AC3"/>
    <mergeCell ref="AD3:AE3"/>
    <mergeCell ref="AF3:AG3"/>
    <mergeCell ref="AH3:AI3"/>
    <mergeCell ref="AJ3:AK3"/>
    <mergeCell ref="P2:Q2"/>
    <mergeCell ref="R2:S2"/>
    <mergeCell ref="AF2:AG2"/>
    <mergeCell ref="AF1:AG1"/>
    <mergeCell ref="AH1:AI1"/>
    <mergeCell ref="AB1:AC1"/>
    <mergeCell ref="AD1:AE1"/>
    <mergeCell ref="A1:F2"/>
    <mergeCell ref="J1:K1"/>
    <mergeCell ref="L1:M1"/>
    <mergeCell ref="N1:O1"/>
    <mergeCell ref="P1:Q1"/>
    <mergeCell ref="R1:S1"/>
    <mergeCell ref="T2:U2"/>
    <mergeCell ref="T1:U1"/>
    <mergeCell ref="V1:W1"/>
    <mergeCell ref="X1:Y1"/>
    <mergeCell ref="Z1:AA1"/>
    <mergeCell ref="J2:K2"/>
    <mergeCell ref="L2:M2"/>
    <mergeCell ref="N2:O2"/>
  </mergeCells>
  <phoneticPr fontId="10"/>
  <dataValidations count="1">
    <dataValidation type="list" allowBlank="1" showInputMessage="1" showErrorMessage="1" sqref="C104:E109 C13:E18 C41:E46 C7:E11 C76:E80 C34:E39 C20:E25 C83:E87 C90:E95 C97:E102 C120:E123 C125:E130 C140:E144 C146:E151 C161:E165 C167:E172 C174:E179 C182:E186 C188:E193 C195:E200 C202:E207 C220:E220 C231:E235 C237:E242 C223:E228 C153:E158 C132:E137 C118:E118 C27:E32 C6:D6 C48:E53 C56:E60 C62:E66 C69:E73 C112:E116 C209:E214 C216:E218 C244:E249">
      <formula1>"○"</formula1>
    </dataValidation>
  </dataValidations>
  <pageMargins left="1.1023622047244095" right="0.70866141732283472" top="0.74803149606299213" bottom="0.74803149606299213" header="0.31496062992125984" footer="0.31496062992125984"/>
  <pageSetup paperSize="8"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BreakPreview" zoomScale="90" zoomScaleNormal="100" zoomScaleSheetLayoutView="90" workbookViewId="0">
      <selection activeCell="G20" sqref="G20"/>
    </sheetView>
  </sheetViews>
  <sheetFormatPr defaultColWidth="13" defaultRowHeight="13.5" x14ac:dyDescent="0.15"/>
  <cols>
    <col min="1" max="1" width="10.875" style="87" customWidth="1"/>
    <col min="2" max="2" width="21.625" style="87" customWidth="1"/>
    <col min="3" max="3" width="13" style="85" customWidth="1"/>
    <col min="4" max="16384" width="13" style="85"/>
  </cols>
  <sheetData>
    <row r="1" spans="1:7" ht="13.5" customHeight="1" x14ac:dyDescent="0.15">
      <c r="A1" s="84" t="s">
        <v>95</v>
      </c>
      <c r="B1" s="84" t="s">
        <v>96</v>
      </c>
    </row>
    <row r="2" spans="1:7" ht="13.5" customHeight="1" x14ac:dyDescent="0.15">
      <c r="A2" s="86">
        <v>1</v>
      </c>
      <c r="B2" s="86" t="s">
        <v>97</v>
      </c>
      <c r="D2" s="86">
        <v>48</v>
      </c>
      <c r="E2" s="86" t="s">
        <v>102</v>
      </c>
      <c r="G2" s="85" t="s">
        <v>174</v>
      </c>
    </row>
    <row r="3" spans="1:7" x14ac:dyDescent="0.15">
      <c r="A3" s="86">
        <v>2</v>
      </c>
      <c r="B3" s="86" t="s">
        <v>98</v>
      </c>
      <c r="D3" s="86">
        <v>49</v>
      </c>
      <c r="E3" s="86" t="s">
        <v>103</v>
      </c>
      <c r="G3" s="85" t="s">
        <v>175</v>
      </c>
    </row>
    <row r="4" spans="1:7" x14ac:dyDescent="0.15">
      <c r="A4" s="86">
        <v>3</v>
      </c>
      <c r="B4" s="86" t="s">
        <v>99</v>
      </c>
      <c r="D4" s="86">
        <v>50</v>
      </c>
      <c r="E4" s="86" t="s">
        <v>109</v>
      </c>
      <c r="G4" s="85" t="s">
        <v>176</v>
      </c>
    </row>
    <row r="5" spans="1:7" x14ac:dyDescent="0.15">
      <c r="A5" s="86">
        <v>4</v>
      </c>
      <c r="B5" s="86" t="s">
        <v>100</v>
      </c>
      <c r="D5" s="86">
        <v>51</v>
      </c>
      <c r="E5" s="86" t="s">
        <v>114</v>
      </c>
    </row>
    <row r="6" spans="1:7" x14ac:dyDescent="0.15">
      <c r="A6" s="86">
        <v>5</v>
      </c>
      <c r="B6" s="86" t="s">
        <v>101</v>
      </c>
      <c r="D6" s="86">
        <v>52</v>
      </c>
      <c r="E6" s="86" t="s">
        <v>120</v>
      </c>
    </row>
    <row r="7" spans="1:7" x14ac:dyDescent="0.15">
      <c r="A7" s="86">
        <v>6</v>
      </c>
      <c r="B7" s="86" t="s">
        <v>104</v>
      </c>
      <c r="D7" s="86">
        <v>53</v>
      </c>
      <c r="E7" s="86" t="s">
        <v>121</v>
      </c>
    </row>
    <row r="8" spans="1:7" x14ac:dyDescent="0.15">
      <c r="A8" s="86">
        <v>7</v>
      </c>
      <c r="B8" s="86" t="s">
        <v>105</v>
      </c>
      <c r="D8" s="86">
        <v>54</v>
      </c>
      <c r="E8" s="86" t="s">
        <v>122</v>
      </c>
    </row>
    <row r="9" spans="1:7" x14ac:dyDescent="0.15">
      <c r="A9" s="86">
        <v>8</v>
      </c>
      <c r="B9" s="86" t="s">
        <v>110</v>
      </c>
      <c r="D9" s="86">
        <v>55</v>
      </c>
      <c r="E9" s="86" t="s">
        <v>131</v>
      </c>
    </row>
    <row r="10" spans="1:7" x14ac:dyDescent="0.15">
      <c r="A10" s="86">
        <v>9</v>
      </c>
      <c r="B10" s="86" t="s">
        <v>106</v>
      </c>
      <c r="D10" s="86">
        <v>56</v>
      </c>
      <c r="E10" s="86" t="s">
        <v>123</v>
      </c>
    </row>
    <row r="11" spans="1:7" x14ac:dyDescent="0.15">
      <c r="A11" s="86">
        <v>10</v>
      </c>
      <c r="B11" s="86" t="s">
        <v>107</v>
      </c>
      <c r="D11" s="86">
        <v>57</v>
      </c>
      <c r="E11" s="86" t="s">
        <v>124</v>
      </c>
    </row>
    <row r="12" spans="1:7" x14ac:dyDescent="0.15">
      <c r="A12" s="86">
        <v>11</v>
      </c>
      <c r="B12" s="86" t="s">
        <v>108</v>
      </c>
      <c r="D12" s="86">
        <v>58</v>
      </c>
      <c r="E12" s="86" t="s">
        <v>125</v>
      </c>
    </row>
    <row r="13" spans="1:7" x14ac:dyDescent="0.15">
      <c r="A13" s="86">
        <v>12</v>
      </c>
      <c r="B13" s="86" t="s">
        <v>111</v>
      </c>
      <c r="D13" s="86">
        <v>59</v>
      </c>
      <c r="E13" s="86" t="s">
        <v>132</v>
      </c>
    </row>
    <row r="14" spans="1:7" x14ac:dyDescent="0.15">
      <c r="A14" s="86">
        <v>13</v>
      </c>
      <c r="B14" s="86" t="s">
        <v>112</v>
      </c>
      <c r="D14" s="86">
        <v>60</v>
      </c>
      <c r="E14" s="86" t="s">
        <v>138</v>
      </c>
    </row>
    <row r="15" spans="1:7" x14ac:dyDescent="0.15">
      <c r="A15" s="86">
        <v>14</v>
      </c>
      <c r="B15" s="86" t="s">
        <v>115</v>
      </c>
      <c r="D15" s="86">
        <v>61</v>
      </c>
      <c r="E15" s="86" t="s">
        <v>139</v>
      </c>
    </row>
    <row r="16" spans="1:7" x14ac:dyDescent="0.15">
      <c r="A16" s="86">
        <v>15</v>
      </c>
      <c r="B16" s="86" t="s">
        <v>126</v>
      </c>
      <c r="D16" s="86">
        <v>62</v>
      </c>
      <c r="E16" s="86" t="s">
        <v>152</v>
      </c>
    </row>
    <row r="17" spans="1:5" x14ac:dyDescent="0.15">
      <c r="A17" s="86">
        <v>16</v>
      </c>
      <c r="B17" s="86" t="s">
        <v>127</v>
      </c>
      <c r="D17" s="86">
        <v>63</v>
      </c>
      <c r="E17" s="86" t="s">
        <v>145</v>
      </c>
    </row>
    <row r="18" spans="1:5" x14ac:dyDescent="0.15">
      <c r="A18" s="86">
        <v>17</v>
      </c>
      <c r="B18" s="86" t="s">
        <v>128</v>
      </c>
      <c r="D18" s="86">
        <v>64</v>
      </c>
      <c r="E18" s="86" t="s">
        <v>146</v>
      </c>
    </row>
    <row r="19" spans="1:5" x14ac:dyDescent="0.15">
      <c r="A19" s="86">
        <v>18</v>
      </c>
      <c r="B19" s="86" t="s">
        <v>129</v>
      </c>
      <c r="D19" s="86">
        <v>65</v>
      </c>
      <c r="E19" s="86" t="s">
        <v>157</v>
      </c>
    </row>
    <row r="20" spans="1:5" x14ac:dyDescent="0.15">
      <c r="A20" s="86">
        <v>19</v>
      </c>
      <c r="B20" s="86" t="s">
        <v>113</v>
      </c>
      <c r="D20" s="86">
        <v>66</v>
      </c>
      <c r="E20" s="86" t="s">
        <v>158</v>
      </c>
    </row>
    <row r="21" spans="1:5" x14ac:dyDescent="0.15">
      <c r="A21" s="86">
        <v>20</v>
      </c>
      <c r="B21" s="86" t="s">
        <v>116</v>
      </c>
      <c r="D21" s="86">
        <v>67</v>
      </c>
      <c r="E21" s="86" t="s">
        <v>159</v>
      </c>
    </row>
    <row r="22" spans="1:5" x14ac:dyDescent="0.15">
      <c r="A22" s="86">
        <v>21</v>
      </c>
      <c r="B22" s="86" t="s">
        <v>117</v>
      </c>
    </row>
    <row r="23" spans="1:5" x14ac:dyDescent="0.15">
      <c r="A23" s="86">
        <v>22</v>
      </c>
      <c r="B23" s="86" t="s">
        <v>118</v>
      </c>
    </row>
    <row r="24" spans="1:5" x14ac:dyDescent="0.15">
      <c r="A24" s="86">
        <v>23</v>
      </c>
      <c r="B24" s="86" t="s">
        <v>119</v>
      </c>
    </row>
    <row r="25" spans="1:5" x14ac:dyDescent="0.15">
      <c r="A25" s="86">
        <v>24</v>
      </c>
      <c r="B25" s="86" t="s">
        <v>133</v>
      </c>
    </row>
    <row r="26" spans="1:5" x14ac:dyDescent="0.15">
      <c r="A26" s="86">
        <v>25</v>
      </c>
      <c r="B26" s="86" t="s">
        <v>134</v>
      </c>
    </row>
    <row r="27" spans="1:5" x14ac:dyDescent="0.15">
      <c r="A27" s="86">
        <v>26</v>
      </c>
      <c r="B27" s="86" t="s">
        <v>130</v>
      </c>
    </row>
    <row r="28" spans="1:5" x14ac:dyDescent="0.15">
      <c r="A28" s="86">
        <v>27</v>
      </c>
      <c r="B28" s="86" t="s">
        <v>135</v>
      </c>
    </row>
    <row r="29" spans="1:5" x14ac:dyDescent="0.15">
      <c r="A29" s="86">
        <v>28</v>
      </c>
      <c r="B29" s="86" t="s">
        <v>147</v>
      </c>
    </row>
    <row r="30" spans="1:5" x14ac:dyDescent="0.15">
      <c r="A30" s="86">
        <v>29</v>
      </c>
      <c r="B30" s="86" t="s">
        <v>136</v>
      </c>
    </row>
    <row r="31" spans="1:5" x14ac:dyDescent="0.15">
      <c r="A31" s="86">
        <v>30</v>
      </c>
      <c r="B31" s="86" t="s">
        <v>137</v>
      </c>
    </row>
    <row r="32" spans="1:5" x14ac:dyDescent="0.15">
      <c r="A32" s="86">
        <v>31</v>
      </c>
      <c r="B32" s="86" t="s">
        <v>140</v>
      </c>
    </row>
    <row r="33" spans="1:2" x14ac:dyDescent="0.15">
      <c r="A33" s="86">
        <v>32</v>
      </c>
      <c r="B33" s="86" t="s">
        <v>141</v>
      </c>
    </row>
    <row r="34" spans="1:2" x14ac:dyDescent="0.15">
      <c r="A34" s="86">
        <v>33</v>
      </c>
      <c r="B34" s="86" t="s">
        <v>142</v>
      </c>
    </row>
    <row r="35" spans="1:2" x14ac:dyDescent="0.15">
      <c r="A35" s="86">
        <v>34</v>
      </c>
      <c r="B35" s="86" t="s">
        <v>143</v>
      </c>
    </row>
    <row r="36" spans="1:2" x14ac:dyDescent="0.15">
      <c r="A36" s="86">
        <v>35</v>
      </c>
      <c r="B36" s="86" t="s">
        <v>144</v>
      </c>
    </row>
    <row r="37" spans="1:2" x14ac:dyDescent="0.15">
      <c r="A37" s="86">
        <v>36</v>
      </c>
      <c r="B37" s="86" t="s">
        <v>148</v>
      </c>
    </row>
    <row r="38" spans="1:2" x14ac:dyDescent="0.15">
      <c r="A38" s="86">
        <v>37</v>
      </c>
      <c r="B38" s="86" t="s">
        <v>149</v>
      </c>
    </row>
    <row r="39" spans="1:2" x14ac:dyDescent="0.15">
      <c r="A39" s="86">
        <v>38</v>
      </c>
      <c r="B39" s="86" t="s">
        <v>150</v>
      </c>
    </row>
    <row r="40" spans="1:2" x14ac:dyDescent="0.15">
      <c r="A40" s="86">
        <v>39</v>
      </c>
      <c r="B40" s="86" t="s">
        <v>151</v>
      </c>
    </row>
    <row r="41" spans="1:2" x14ac:dyDescent="0.15">
      <c r="A41" s="86">
        <v>40</v>
      </c>
      <c r="B41" s="86" t="s">
        <v>153</v>
      </c>
    </row>
    <row r="42" spans="1:2" x14ac:dyDescent="0.15">
      <c r="A42" s="86">
        <v>41</v>
      </c>
      <c r="B42" s="86" t="s">
        <v>154</v>
      </c>
    </row>
    <row r="43" spans="1:2" x14ac:dyDescent="0.15">
      <c r="A43" s="86">
        <v>42</v>
      </c>
      <c r="B43" s="86" t="s">
        <v>155</v>
      </c>
    </row>
    <row r="44" spans="1:2" x14ac:dyDescent="0.15">
      <c r="A44" s="86">
        <v>43</v>
      </c>
      <c r="B44" s="86" t="s">
        <v>156</v>
      </c>
    </row>
    <row r="45" spans="1:2" x14ac:dyDescent="0.15">
      <c r="A45" s="86">
        <v>44</v>
      </c>
      <c r="B45" s="86" t="s">
        <v>160</v>
      </c>
    </row>
    <row r="46" spans="1:2" x14ac:dyDescent="0.15">
      <c r="A46" s="86">
        <v>45</v>
      </c>
      <c r="B46" s="86" t="s">
        <v>161</v>
      </c>
    </row>
    <row r="47" spans="1:2" x14ac:dyDescent="0.15">
      <c r="A47" s="86">
        <v>46</v>
      </c>
      <c r="B47" s="86" t="s">
        <v>162</v>
      </c>
    </row>
    <row r="48" spans="1:2" x14ac:dyDescent="0.15">
      <c r="A48" s="86">
        <v>47</v>
      </c>
      <c r="B48" s="86" t="s">
        <v>163</v>
      </c>
    </row>
  </sheetData>
  <sortState ref="A2:C68">
    <sortCondition ref="A2:A68"/>
  </sortState>
  <phoneticPr fontId="10"/>
  <pageMargins left="0.75" right="0.75" top="1" bottom="1" header="0.3" footer="0.3"/>
  <pageSetup paperSize="9" scale="84"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E19"/>
  <sheetViews>
    <sheetView showGridLines="0" view="pageBreakPreview" zoomScale="70" zoomScaleNormal="70" zoomScaleSheetLayoutView="70" workbookViewId="0">
      <selection activeCell="B12" sqref="B12"/>
    </sheetView>
  </sheetViews>
  <sheetFormatPr defaultColWidth="10" defaultRowHeight="18" customHeight="1" x14ac:dyDescent="0.15"/>
  <cols>
    <col min="1" max="1" width="9.5" style="3" customWidth="1"/>
    <col min="2" max="2" width="71.5" style="4" customWidth="1"/>
    <col min="3" max="3" width="41.75" style="2" bestFit="1" customWidth="1"/>
    <col min="4" max="4" width="74.125" style="2" customWidth="1"/>
    <col min="5" max="16384" width="10" style="2"/>
  </cols>
  <sheetData>
    <row r="1" spans="1:4" ht="18" customHeight="1" x14ac:dyDescent="0.15">
      <c r="A1" s="5"/>
      <c r="B1" s="1" t="s">
        <v>5</v>
      </c>
      <c r="C1" s="1" t="s">
        <v>6</v>
      </c>
      <c r="D1" s="6" t="s">
        <v>4</v>
      </c>
    </row>
    <row r="2" spans="1:4" ht="18" customHeight="1" x14ac:dyDescent="0.15">
      <c r="A2" s="142" t="s">
        <v>225</v>
      </c>
      <c r="B2" s="143" t="s">
        <v>52</v>
      </c>
      <c r="C2" s="144" t="s">
        <v>41</v>
      </c>
      <c r="D2" s="145" t="s">
        <v>56</v>
      </c>
    </row>
    <row r="3" spans="1:4" ht="18" customHeight="1" x14ac:dyDescent="0.15">
      <c r="A3" s="142" t="s">
        <v>200</v>
      </c>
      <c r="B3" s="143" t="s">
        <v>226</v>
      </c>
      <c r="C3" s="144" t="s">
        <v>227</v>
      </c>
      <c r="D3" s="144" t="s">
        <v>228</v>
      </c>
    </row>
    <row r="4" spans="1:4" ht="18" customHeight="1" x14ac:dyDescent="0.15">
      <c r="A4" s="142" t="s">
        <v>201</v>
      </c>
      <c r="B4" s="143" t="s">
        <v>229</v>
      </c>
      <c r="C4" s="144" t="s">
        <v>84</v>
      </c>
      <c r="D4" s="144" t="s">
        <v>230</v>
      </c>
    </row>
    <row r="5" spans="1:4" ht="18" customHeight="1" x14ac:dyDescent="0.15">
      <c r="A5" s="142" t="s">
        <v>202</v>
      </c>
      <c r="B5" s="143" t="s">
        <v>231</v>
      </c>
      <c r="C5" s="144" t="s">
        <v>232</v>
      </c>
      <c r="D5" s="144" t="s">
        <v>233</v>
      </c>
    </row>
    <row r="6" spans="1:4" ht="18" customHeight="1" x14ac:dyDescent="0.15">
      <c r="A6" s="142" t="s">
        <v>203</v>
      </c>
      <c r="B6" s="143" t="s">
        <v>234</v>
      </c>
      <c r="C6" s="144" t="s">
        <v>235</v>
      </c>
      <c r="D6" s="144" t="s">
        <v>236</v>
      </c>
    </row>
    <row r="7" spans="1:4" ht="18" customHeight="1" x14ac:dyDescent="0.15">
      <c r="A7" s="142" t="s">
        <v>204</v>
      </c>
      <c r="B7" s="143" t="s">
        <v>237</v>
      </c>
      <c r="C7" s="144" t="s">
        <v>238</v>
      </c>
      <c r="D7" s="144" t="s">
        <v>239</v>
      </c>
    </row>
    <row r="8" spans="1:4" ht="18" customHeight="1" x14ac:dyDescent="0.15">
      <c r="A8" s="142" t="s">
        <v>205</v>
      </c>
      <c r="B8" s="146" t="s">
        <v>58</v>
      </c>
      <c r="C8" s="147" t="s">
        <v>62</v>
      </c>
      <c r="D8" s="147" t="s">
        <v>65</v>
      </c>
    </row>
    <row r="9" spans="1:4" ht="18" customHeight="1" x14ac:dyDescent="0.15">
      <c r="A9" s="142" t="s">
        <v>206</v>
      </c>
      <c r="B9" s="143" t="s">
        <v>59</v>
      </c>
      <c r="C9" s="144" t="s">
        <v>63</v>
      </c>
      <c r="D9" s="144" t="s">
        <v>67</v>
      </c>
    </row>
    <row r="10" spans="1:4" ht="18" customHeight="1" x14ac:dyDescent="0.15">
      <c r="A10" s="142" t="s">
        <v>207</v>
      </c>
      <c r="B10" s="146" t="s">
        <v>53</v>
      </c>
      <c r="C10" s="147" t="s">
        <v>3</v>
      </c>
      <c r="D10" s="147" t="s">
        <v>66</v>
      </c>
    </row>
    <row r="11" spans="1:4" ht="18" customHeight="1" x14ac:dyDescent="0.15">
      <c r="A11" s="142" t="s">
        <v>208</v>
      </c>
      <c r="B11" s="143" t="s">
        <v>240</v>
      </c>
      <c r="C11" s="147" t="s">
        <v>241</v>
      </c>
      <c r="D11" s="147" t="s">
        <v>242</v>
      </c>
    </row>
    <row r="12" spans="1:4" ht="18" customHeight="1" x14ac:dyDescent="0.15">
      <c r="A12" s="142" t="s">
        <v>209</v>
      </c>
      <c r="B12" s="143" t="s">
        <v>243</v>
      </c>
      <c r="C12" s="147" t="s">
        <v>244</v>
      </c>
      <c r="D12" s="147" t="s">
        <v>245</v>
      </c>
    </row>
    <row r="13" spans="1:4" ht="18" customHeight="1" x14ac:dyDescent="0.15">
      <c r="A13" s="142" t="s">
        <v>210</v>
      </c>
      <c r="B13" s="143" t="s">
        <v>61</v>
      </c>
      <c r="C13" s="144" t="s">
        <v>64</v>
      </c>
      <c r="D13" s="144" t="s">
        <v>69</v>
      </c>
    </row>
    <row r="14" spans="1:4" ht="18" customHeight="1" x14ac:dyDescent="0.15">
      <c r="A14" s="142" t="s">
        <v>211</v>
      </c>
      <c r="B14" s="143" t="s">
        <v>60</v>
      </c>
      <c r="C14" s="147" t="s">
        <v>246</v>
      </c>
      <c r="D14" s="144" t="s">
        <v>68</v>
      </c>
    </row>
    <row r="15" spans="1:4" ht="18" customHeight="1" x14ac:dyDescent="0.15">
      <c r="A15" s="142" t="s">
        <v>212</v>
      </c>
      <c r="B15" s="143" t="s">
        <v>247</v>
      </c>
      <c r="C15" s="147" t="s">
        <v>248</v>
      </c>
      <c r="D15" s="147" t="s">
        <v>249</v>
      </c>
    </row>
    <row r="16" spans="1:4" ht="18" customHeight="1" x14ac:dyDescent="0.15">
      <c r="A16" s="142" t="s">
        <v>213</v>
      </c>
      <c r="B16" s="143" t="s">
        <v>54</v>
      </c>
      <c r="C16" s="144" t="s">
        <v>55</v>
      </c>
      <c r="D16" s="147" t="s">
        <v>250</v>
      </c>
    </row>
    <row r="17" spans="1:5" ht="17.25" x14ac:dyDescent="0.15">
      <c r="A17" s="142"/>
      <c r="B17" s="143"/>
      <c r="C17" s="147"/>
      <c r="D17" s="147"/>
    </row>
    <row r="18" spans="1:5" ht="18" customHeight="1" x14ac:dyDescent="0.15">
      <c r="E18" s="7"/>
    </row>
    <row r="19" spans="1:5" ht="18" customHeight="1" x14ac:dyDescent="0.15">
      <c r="A19" s="3">
        <v>1</v>
      </c>
      <c r="B19" s="3">
        <v>2</v>
      </c>
      <c r="C19" s="3">
        <v>3</v>
      </c>
      <c r="D19" s="3">
        <v>4</v>
      </c>
    </row>
  </sheetData>
  <sortState ref="A2:CP5">
    <sortCondition ref="A2:A5"/>
  </sortState>
  <phoneticPr fontId="10"/>
  <printOptions horizontalCentered="1"/>
  <pageMargins left="0.23622047244094491" right="0.23622047244094491" top="0.74803149606299213" bottom="0.74803149606299213" header="0.31496062992125984" footer="0.31496062992125984"/>
  <pageSetup paperSize="8" scale="39" fitToHeight="0" orientation="portrait" cellComments="asDisplayed" horizontalDpi="300" verticalDpi="300" r:id="rId1"/>
  <headerFooter>
    <oddFooter xml:space="preserve">&amp;L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様式1-1</vt:lpstr>
      <vt:lpstr>様式1-2 実施可能期間</vt:lpstr>
      <vt:lpstr>情報②</vt:lpstr>
      <vt:lpstr>情報①</vt:lpstr>
      <vt:lpstr>情報①!Print_Area</vt:lpstr>
      <vt:lpstr>情報②!Print_Area</vt:lpstr>
      <vt:lpstr>'様式1-1'!Print_Area</vt:lpstr>
      <vt:lpstr>'様式1-2 実施可能期間'!Print_Area</vt:lpstr>
      <vt:lpstr>'様式1-2 実施可能期間'!Print_Titles</vt:lpstr>
      <vt:lpstr>'様式1-1'!団体ID</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2023-11-07T08:59:08Z</cp:lastPrinted>
  <dcterms:created xsi:type="dcterms:W3CDTF">2017-10-19T07:09:53Z</dcterms:created>
  <dcterms:modified xsi:type="dcterms:W3CDTF">2024-12-17T01:47:32Z</dcterms:modified>
</cp:coreProperties>
</file>